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updateLinks="never"/>
  <mc:AlternateContent xmlns:mc="http://schemas.openxmlformats.org/markup-compatibility/2006">
    <mc:Choice Requires="x15">
      <x15ac:absPath xmlns:x15ac="http://schemas.microsoft.com/office/spreadsheetml/2010/11/ac" url="https://netorgft4117119-my.sharepoint.com/personal/celia_celiajohnsonconsulting_com/Documents/IL SAG Website/SAG Website- Utility Reports/Peoples Gas - North Shore Gas/PG-NSG 2023 reports/"/>
    </mc:Choice>
  </mc:AlternateContent>
  <xr:revisionPtr revIDLastSave="0" documentId="8_{1FE20789-8A6E-49D3-ABB3-A96AABEC1940}" xr6:coauthVersionLast="47" xr6:coauthVersionMax="47" xr10:uidLastSave="{00000000-0000-0000-0000-000000000000}"/>
  <bookViews>
    <workbookView xWindow="28680" yWindow="-120" windowWidth="29040" windowHeight="15720" tabRatio="813" xr2:uid="{00000000-000D-0000-FFFF-FFFF00000000}"/>
  </bookViews>
  <sheets>
    <sheet name="1-PGL" sheetId="8" r:id="rId1"/>
    <sheet name="2-PGL" sheetId="10" r:id="rId2"/>
    <sheet name="3- PGL" sheetId="3" r:id="rId3"/>
    <sheet name="4- Other PGL" sheetId="17" r:id="rId4"/>
    <sheet name="6 - Historical Costs PGL" sheetId="25" r:id="rId5"/>
    <sheet name="7 - Historical IQ MF Partcptn" sheetId="27" r:id="rId6"/>
    <sheet name="8 - Historical IQ Prt, Ms, H&amp;S" sheetId="28"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0" localSheetId="3">#REF!</definedName>
    <definedName name="\0" localSheetId="4">#REF!</definedName>
    <definedName name="\0">#REF!</definedName>
    <definedName name="\B" localSheetId="3">#REF!</definedName>
    <definedName name="\B" localSheetId="4">#REF!</definedName>
    <definedName name="\B">#REF!</definedName>
    <definedName name="\I" localSheetId="3">#REF!</definedName>
    <definedName name="\I" localSheetId="4">#REF!</definedName>
    <definedName name="\I">#REF!</definedName>
    <definedName name="\J" localSheetId="3">#REF!</definedName>
    <definedName name="\J" localSheetId="4">#REF!</definedName>
    <definedName name="\J">#REF!</definedName>
    <definedName name="\M" localSheetId="3">#REF!</definedName>
    <definedName name="\M" localSheetId="4">#REF!</definedName>
    <definedName name="\M">#REF!</definedName>
    <definedName name="\P" localSheetId="3">#REF!</definedName>
    <definedName name="\P" localSheetId="4">#REF!</definedName>
    <definedName name="\P">#REF!</definedName>
    <definedName name="\Q" localSheetId="3">#REF!</definedName>
    <definedName name="\Q" localSheetId="4">#REF!</definedName>
    <definedName name="\Q">#REF!</definedName>
    <definedName name="\R" localSheetId="3">#REF!</definedName>
    <definedName name="\R" localSheetId="4">#REF!</definedName>
    <definedName name="\R">#REF!</definedName>
    <definedName name="\S" localSheetId="3">'[1]Ptnr Returns'!#REF!</definedName>
    <definedName name="\S" localSheetId="4">'[1]Ptnr Returns'!#REF!</definedName>
    <definedName name="\S">'[1]Ptnr Returns'!#REF!</definedName>
    <definedName name="\T" localSheetId="3">#REF!</definedName>
    <definedName name="\T" localSheetId="4">#REF!</definedName>
    <definedName name="\T">#REF!</definedName>
    <definedName name="\V" localSheetId="3">#REF!</definedName>
    <definedName name="\V" localSheetId="4">#REF!</definedName>
    <definedName name="\V">#REF!</definedName>
    <definedName name="\X" localSheetId="3">#REF!</definedName>
    <definedName name="\X" localSheetId="4">#REF!</definedName>
    <definedName name="\X">#REF!</definedName>
    <definedName name="\Y" localSheetId="3">#REF!</definedName>
    <definedName name="\Y" localSheetId="4">#REF!</definedName>
    <definedName name="\Y">#REF!</definedName>
    <definedName name="__123Graph_A" localSheetId="3" hidden="1">'[1]Ptnr Returns'!#REF!</definedName>
    <definedName name="__123Graph_A" localSheetId="4" hidden="1">'[1]Ptnr Returns'!#REF!</definedName>
    <definedName name="__123Graph_A" hidden="1">'[1]Ptnr Returns'!#REF!</definedName>
    <definedName name="__123Graph_B" localSheetId="3" hidden="1">'[2]Forecast Fuel'!#REF!</definedName>
    <definedName name="__123Graph_B" localSheetId="4" hidden="1">'[2]Forecast Fuel'!#REF!</definedName>
    <definedName name="__123Graph_B" hidden="1">'[2]Forecast Fuel'!#REF!</definedName>
    <definedName name="__DEP1" localSheetId="3">#REF!</definedName>
    <definedName name="__DEP1" localSheetId="4">#REF!</definedName>
    <definedName name="__DEP1">#REF!</definedName>
    <definedName name="__DEP10" localSheetId="3">#REF!</definedName>
    <definedName name="__DEP10" localSheetId="4">#REF!</definedName>
    <definedName name="__DEP10">#REF!</definedName>
    <definedName name="__DEP11" localSheetId="3">#REF!</definedName>
    <definedName name="__DEP11" localSheetId="4">#REF!</definedName>
    <definedName name="__DEP11">#REF!</definedName>
    <definedName name="__DEP12" localSheetId="3">#REF!</definedName>
    <definedName name="__DEP12" localSheetId="4">#REF!</definedName>
    <definedName name="__DEP12">#REF!</definedName>
    <definedName name="__DEP13" localSheetId="3">#REF!</definedName>
    <definedName name="__DEP13" localSheetId="4">#REF!</definedName>
    <definedName name="__DEP13">#REF!</definedName>
    <definedName name="__DEP14" localSheetId="3">#REF!</definedName>
    <definedName name="__DEP14" localSheetId="4">#REF!</definedName>
    <definedName name="__DEP14">#REF!</definedName>
    <definedName name="__DEP15" localSheetId="3">#REF!</definedName>
    <definedName name="__DEP15" localSheetId="4">#REF!</definedName>
    <definedName name="__DEP15">#REF!</definedName>
    <definedName name="__DEP16" localSheetId="3">#REF!</definedName>
    <definedName name="__DEP16" localSheetId="4">#REF!</definedName>
    <definedName name="__DEP16">#REF!</definedName>
    <definedName name="__DEP17" localSheetId="3">#REF!</definedName>
    <definedName name="__DEP17" localSheetId="4">#REF!</definedName>
    <definedName name="__DEP17">#REF!</definedName>
    <definedName name="__DEP18" localSheetId="3">#REF!</definedName>
    <definedName name="__DEP18" localSheetId="4">#REF!</definedName>
    <definedName name="__DEP18">#REF!</definedName>
    <definedName name="__DEP19" localSheetId="3">#REF!</definedName>
    <definedName name="__DEP19" localSheetId="4">#REF!</definedName>
    <definedName name="__DEP19">#REF!</definedName>
    <definedName name="__DEP2" localSheetId="3">#REF!</definedName>
    <definedName name="__DEP2" localSheetId="4">#REF!</definedName>
    <definedName name="__DEP2">#REF!</definedName>
    <definedName name="__DEP20" localSheetId="3">#REF!</definedName>
    <definedName name="__DEP20" localSheetId="4">#REF!</definedName>
    <definedName name="__DEP20">#REF!</definedName>
    <definedName name="__DEP21" localSheetId="3">#REF!</definedName>
    <definedName name="__DEP21" localSheetId="4">#REF!</definedName>
    <definedName name="__DEP21">#REF!</definedName>
    <definedName name="__DEP22" localSheetId="3">#REF!</definedName>
    <definedName name="__DEP22" localSheetId="4">#REF!</definedName>
    <definedName name="__DEP22">#REF!</definedName>
    <definedName name="__DEP23" localSheetId="3">#REF!</definedName>
    <definedName name="__DEP23" localSheetId="4">#REF!</definedName>
    <definedName name="__DEP23">#REF!</definedName>
    <definedName name="__DEP24" localSheetId="3">#REF!</definedName>
    <definedName name="__DEP24" localSheetId="4">#REF!</definedName>
    <definedName name="__DEP24">#REF!</definedName>
    <definedName name="__DEP25" localSheetId="3">#REF!</definedName>
    <definedName name="__DEP25" localSheetId="4">#REF!</definedName>
    <definedName name="__DEP25">#REF!</definedName>
    <definedName name="__DEP26" localSheetId="3">#REF!</definedName>
    <definedName name="__DEP26" localSheetId="4">#REF!</definedName>
    <definedName name="__DEP26">#REF!</definedName>
    <definedName name="__DEP27" localSheetId="3">#REF!</definedName>
    <definedName name="__DEP27" localSheetId="4">#REF!</definedName>
    <definedName name="__DEP27">#REF!</definedName>
    <definedName name="__DEP28" localSheetId="3">#REF!</definedName>
    <definedName name="__DEP28" localSheetId="4">#REF!</definedName>
    <definedName name="__DEP28">#REF!</definedName>
    <definedName name="__DEP29" localSheetId="3">#REF!</definedName>
    <definedName name="__DEP29" localSheetId="4">#REF!</definedName>
    <definedName name="__DEP29">#REF!</definedName>
    <definedName name="__DEP3" localSheetId="3">#REF!</definedName>
    <definedName name="__DEP3" localSheetId="4">#REF!</definedName>
    <definedName name="__DEP3">#REF!</definedName>
    <definedName name="__DEP30" localSheetId="3">#REF!</definedName>
    <definedName name="__DEP30" localSheetId="4">#REF!</definedName>
    <definedName name="__DEP30">#REF!</definedName>
    <definedName name="__DEP31" localSheetId="3">#REF!</definedName>
    <definedName name="__DEP31" localSheetId="4">#REF!</definedName>
    <definedName name="__DEP31">#REF!</definedName>
    <definedName name="__DEP32" localSheetId="3">#REF!</definedName>
    <definedName name="__DEP32" localSheetId="4">#REF!</definedName>
    <definedName name="__DEP32">#REF!</definedName>
    <definedName name="__DEP33" localSheetId="3">#REF!</definedName>
    <definedName name="__DEP33" localSheetId="4">#REF!</definedName>
    <definedName name="__DEP33">#REF!</definedName>
    <definedName name="__DEP34" localSheetId="3">#REF!</definedName>
    <definedName name="__DEP34" localSheetId="4">#REF!</definedName>
    <definedName name="__DEP34">#REF!</definedName>
    <definedName name="__DEP35" localSheetId="3">#REF!</definedName>
    <definedName name="__DEP35" localSheetId="4">#REF!</definedName>
    <definedName name="__DEP35">#REF!</definedName>
    <definedName name="__DEP36" localSheetId="3">#REF!</definedName>
    <definedName name="__DEP36" localSheetId="4">#REF!</definedName>
    <definedName name="__DEP36">#REF!</definedName>
    <definedName name="__DEP37" localSheetId="3">#REF!</definedName>
    <definedName name="__DEP37" localSheetId="4">#REF!</definedName>
    <definedName name="__DEP37">#REF!</definedName>
    <definedName name="__DEP38" localSheetId="3">#REF!</definedName>
    <definedName name="__DEP38" localSheetId="4">#REF!</definedName>
    <definedName name="__DEP38">#REF!</definedName>
    <definedName name="__DEP39" localSheetId="3">#REF!</definedName>
    <definedName name="__DEP39" localSheetId="4">#REF!</definedName>
    <definedName name="__DEP39">#REF!</definedName>
    <definedName name="__DEP4" localSheetId="3">#REF!</definedName>
    <definedName name="__DEP4" localSheetId="4">#REF!</definedName>
    <definedName name="__DEP4">#REF!</definedName>
    <definedName name="__DEP40" localSheetId="3">#REF!</definedName>
    <definedName name="__DEP40" localSheetId="4">#REF!</definedName>
    <definedName name="__DEP40">#REF!</definedName>
    <definedName name="__DEP41" localSheetId="3">#REF!</definedName>
    <definedName name="__DEP41" localSheetId="4">#REF!</definedName>
    <definedName name="__DEP41">#REF!</definedName>
    <definedName name="__DEP5" localSheetId="3">#REF!</definedName>
    <definedName name="__DEP5" localSheetId="4">#REF!</definedName>
    <definedName name="__DEP5">#REF!</definedName>
    <definedName name="__DEP6" localSheetId="3">#REF!</definedName>
    <definedName name="__DEP6" localSheetId="4">#REF!</definedName>
    <definedName name="__DEP6">#REF!</definedName>
    <definedName name="__DEP7" localSheetId="3">#REF!</definedName>
    <definedName name="__DEP7" localSheetId="4">#REF!</definedName>
    <definedName name="__DEP7">#REF!</definedName>
    <definedName name="__DEP8" localSheetId="3">#REF!</definedName>
    <definedName name="__DEP8" localSheetId="4">#REF!</definedName>
    <definedName name="__DEP8">#REF!</definedName>
    <definedName name="__DEP9" localSheetId="3">#REF!</definedName>
    <definedName name="__DEP9" localSheetId="4">#REF!</definedName>
    <definedName name="__DEP9">#REF!</definedName>
    <definedName name="__ROI2" localSheetId="3">#REF!</definedName>
    <definedName name="__ROI2" localSheetId="4">#REF!</definedName>
    <definedName name="__ROI2">#REF!</definedName>
    <definedName name="__TX1" localSheetId="3">#REF!</definedName>
    <definedName name="__TX1" localSheetId="4">#REF!</definedName>
    <definedName name="__TX1">#REF!</definedName>
    <definedName name="__TX2" localSheetId="3">#REF!</definedName>
    <definedName name="__TX2" localSheetId="4">#REF!</definedName>
    <definedName name="__TX2">#REF!</definedName>
    <definedName name="_10_9_BT_DECEMB" localSheetId="3">#REF!</definedName>
    <definedName name="_10_9_BT_DECEMB" localSheetId="4">#REF!</definedName>
    <definedName name="_10_9_BT_DECEMB">#REF!</definedName>
    <definedName name="_10_9_BT_FEBRUA" localSheetId="3">#REF!</definedName>
    <definedName name="_10_9_BT_FEBRUA" localSheetId="4">#REF!</definedName>
    <definedName name="_10_9_BT_FEBRUA">#REF!</definedName>
    <definedName name="_10_9_BT_NOVEMB" localSheetId="3">#REF!</definedName>
    <definedName name="_10_9_BT_NOVEMB" localSheetId="4">#REF!</definedName>
    <definedName name="_10_9_BT_NOVEMB">#REF!</definedName>
    <definedName name="_10_9_BT_SEPTEM" localSheetId="3">#REF!</definedName>
    <definedName name="_10_9_BT_SEPTEM" localSheetId="4">#REF!</definedName>
    <definedName name="_10_9_BT_SEPTEM">#REF!</definedName>
    <definedName name="_10_9_BTU_ANNUA" localSheetId="3">#REF!</definedName>
    <definedName name="_10_9_BTU_ANNUA" localSheetId="4">#REF!</definedName>
    <definedName name="_10_9_BTU_ANNUA">#REF!</definedName>
    <definedName name="_10_9_BTU_APRIL" localSheetId="3">#REF!</definedName>
    <definedName name="_10_9_BTU_APRIL" localSheetId="4">#REF!</definedName>
    <definedName name="_10_9_BTU_APRIL">#REF!</definedName>
    <definedName name="_10_9_BTU_AUGUS" localSheetId="3">#REF!</definedName>
    <definedName name="_10_9_BTU_AUGUS" localSheetId="4">#REF!</definedName>
    <definedName name="_10_9_BTU_AUGUS">#REF!</definedName>
    <definedName name="_10_9_BTU_JANUA" localSheetId="3">#REF!</definedName>
    <definedName name="_10_9_BTU_JANUA" localSheetId="4">#REF!</definedName>
    <definedName name="_10_9_BTU_JANUA">#REF!</definedName>
    <definedName name="_10_9_BTU_JULY" localSheetId="3">#REF!</definedName>
    <definedName name="_10_9_BTU_JULY" localSheetId="4">#REF!</definedName>
    <definedName name="_10_9_BTU_JULY">#REF!</definedName>
    <definedName name="_10_9_BTU_JUNE" localSheetId="3">#REF!</definedName>
    <definedName name="_10_9_BTU_JUNE" localSheetId="4">#REF!</definedName>
    <definedName name="_10_9_BTU_JUNE">#REF!</definedName>
    <definedName name="_10_9_BTU_MARCH" localSheetId="3">#REF!</definedName>
    <definedName name="_10_9_BTU_MARCH" localSheetId="4">#REF!</definedName>
    <definedName name="_10_9_BTU_MARCH">#REF!</definedName>
    <definedName name="_10_9_BTU_MAY" localSheetId="3">#REF!</definedName>
    <definedName name="_10_9_BTU_MAY" localSheetId="4">#REF!</definedName>
    <definedName name="_10_9_BTU_MAY">#REF!</definedName>
    <definedName name="_10_9_BTU_OCTOB" localSheetId="3">#REF!</definedName>
    <definedName name="_10_9_BTU_OCTOB" localSheetId="4">#REF!</definedName>
    <definedName name="_10_9_BTU_OCTOB">#REF!</definedName>
    <definedName name="_4C4" localSheetId="3">#REF!</definedName>
    <definedName name="_4C4" localSheetId="4">#REF!</definedName>
    <definedName name="_4C4">#REF!</definedName>
    <definedName name="_4C5" localSheetId="3">#REF!</definedName>
    <definedName name="_4C5" localSheetId="4">#REF!</definedName>
    <definedName name="_4C5">#REF!</definedName>
    <definedName name="_FMA1" localSheetId="3">#REF!</definedName>
    <definedName name="_FMA1" localSheetId="4">#REF!</definedName>
    <definedName name="_FMA1">#REF!</definedName>
    <definedName name="_FMA2" localSheetId="3">#REF!</definedName>
    <definedName name="_FMA2" localSheetId="4">#REF!</definedName>
    <definedName name="_FMA2">#REF!</definedName>
    <definedName name="_GHV1">[3]Inputs!$D$277</definedName>
    <definedName name="_IDC20" localSheetId="3">#REF!</definedName>
    <definedName name="_IDC20" localSheetId="4">#REF!</definedName>
    <definedName name="_IDC20">#REF!</definedName>
    <definedName name="_IDC32" localSheetId="3">#REF!</definedName>
    <definedName name="_IDC32" localSheetId="4">#REF!</definedName>
    <definedName name="_IDC32">#REF!</definedName>
    <definedName name="_INC10" localSheetId="3">#REF!</definedName>
    <definedName name="_INC10" localSheetId="4">#REF!</definedName>
    <definedName name="_INC10">#REF!</definedName>
    <definedName name="_INC20" localSheetId="3">#REF!</definedName>
    <definedName name="_INC20" localSheetId="4">#REF!</definedName>
    <definedName name="_INC20">#REF!</definedName>
    <definedName name="_INC30" localSheetId="3">#REF!</definedName>
    <definedName name="_INC30" localSheetId="4">#REF!</definedName>
    <definedName name="_INC30">#REF!</definedName>
    <definedName name="_IRV1" localSheetId="3">#REF!</definedName>
    <definedName name="_IRV1" localSheetId="4">#REF!</definedName>
    <definedName name="_IRV1">#REF!</definedName>
    <definedName name="_IRV2" localSheetId="3">#REF!</definedName>
    <definedName name="_IRV2" localSheetId="4">#REF!</definedName>
    <definedName name="_IRV2">#REF!</definedName>
    <definedName name="_IRV3" localSheetId="3">#REF!</definedName>
    <definedName name="_IRV3" localSheetId="4">#REF!</definedName>
    <definedName name="_IRV3">#REF!</definedName>
    <definedName name="_Key1" localSheetId="3" hidden="1">#REF!</definedName>
    <definedName name="_Key1" localSheetId="4" hidden="1">#REF!</definedName>
    <definedName name="_Key1" hidden="1">#REF!</definedName>
    <definedName name="_Key2" localSheetId="3" hidden="1">#REF!</definedName>
    <definedName name="_Key2" localSheetId="4" hidden="1">#REF!</definedName>
    <definedName name="_Key2" hidden="1">#REF!</definedName>
    <definedName name="_lp1">'[4]Case2 (50-50) $1.185'!$A$14:$O$47</definedName>
    <definedName name="_NAV1" localSheetId="3">#REF!</definedName>
    <definedName name="_NAV1" localSheetId="4">#REF!</definedName>
    <definedName name="_NAV1">#REF!</definedName>
    <definedName name="_NAV2" localSheetId="3">#REF!</definedName>
    <definedName name="_NAV2" localSheetId="4">#REF!</definedName>
    <definedName name="_NAV2">#REF!</definedName>
    <definedName name="_NAV3" localSheetId="3">#REF!</definedName>
    <definedName name="_NAV3" localSheetId="4">#REF!</definedName>
    <definedName name="_NAV3">#REF!</definedName>
    <definedName name="_Order1" hidden="1">0</definedName>
    <definedName name="_Order2" hidden="1">255</definedName>
    <definedName name="_REV15" localSheetId="3">#REF!</definedName>
    <definedName name="_REV15" localSheetId="4">#REF!</definedName>
    <definedName name="_REV15">#REF!</definedName>
    <definedName name="_REV30" localSheetId="3">#REF!</definedName>
    <definedName name="_REV30" localSheetId="4">#REF!</definedName>
    <definedName name="_REV30">#REF!</definedName>
    <definedName name="_RG2" localSheetId="3">#REF!</definedName>
    <definedName name="_RG2" localSheetId="4">#REF!</definedName>
    <definedName name="_RG2">#REF!</definedName>
    <definedName name="_ROI2" localSheetId="3">#REF!</definedName>
    <definedName name="_ROI2" localSheetId="4">#REF!</definedName>
    <definedName name="_ROI2">#REF!</definedName>
    <definedName name="_SJ1" localSheetId="3">#REF!</definedName>
    <definedName name="_SJ1" localSheetId="4">#REF!</definedName>
    <definedName name="_SJ1">#REF!</definedName>
    <definedName name="_SJ2" localSheetId="3">#REF!</definedName>
    <definedName name="_SJ2" localSheetId="4">#REF!</definedName>
    <definedName name="_SJ2">#REF!</definedName>
    <definedName name="_Sort" localSheetId="3" hidden="1">#REF!</definedName>
    <definedName name="_Sort" localSheetId="4" hidden="1">#REF!</definedName>
    <definedName name="_Sort" hidden="1">#REF!</definedName>
    <definedName name="_SPV1" localSheetId="3">#REF!</definedName>
    <definedName name="_SPV1" localSheetId="4">#REF!</definedName>
    <definedName name="_SPV1">#REF!</definedName>
    <definedName name="_SPV2" localSheetId="3">#REF!</definedName>
    <definedName name="_SPV2" localSheetId="4">#REF!</definedName>
    <definedName name="_SPV2">#REF!</definedName>
    <definedName name="a" localSheetId="3">#REF!</definedName>
    <definedName name="a" localSheetId="4">#REF!</definedName>
    <definedName name="a">#REF!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D" localSheetId="3">#REF!</definedName>
    <definedName name="AD" localSheetId="4">#REF!</definedName>
    <definedName name="AD">#REF!</definedName>
    <definedName name="AD_2" localSheetId="3">#REF!</definedName>
    <definedName name="AD_2" localSheetId="4">#REF!</definedName>
    <definedName name="AD_2">#REF!</definedName>
    <definedName name="adsf" localSheetId="3" hidden="1">#REF!</definedName>
    <definedName name="adsf" localSheetId="4" hidden="1">#REF!</definedName>
    <definedName name="adsf" hidden="1">#REF!</definedName>
    <definedName name="APRDATA?" localSheetId="3">#REF!</definedName>
    <definedName name="APRDATA?" localSheetId="4">#REF!</definedName>
    <definedName name="APRDATA?">#REF!</definedName>
    <definedName name="AUGDATA?" localSheetId="3">#REF!</definedName>
    <definedName name="AUGDATA?" localSheetId="4">#REF!</definedName>
    <definedName name="AUGDATA?">#REF!</definedName>
    <definedName name="AUTOPRINT_1" localSheetId="3">#REF!</definedName>
    <definedName name="AUTOPRINT_1" localSheetId="4">#REF!</definedName>
    <definedName name="AUTOPRINT_1">#REF!</definedName>
    <definedName name="AUTOPRINT_2" localSheetId="3">#REF!</definedName>
    <definedName name="AUTOPRINT_2" localSheetId="4">#REF!</definedName>
    <definedName name="AUTOPRINT_2">#REF!</definedName>
    <definedName name="Availability_Factor">[3]Inputs!$C$235</definedName>
    <definedName name="AVERGE" localSheetId="3">#REF!</definedName>
    <definedName name="AVERGE" localSheetId="4">#REF!</definedName>
    <definedName name="AVERGE">#REF!</definedName>
    <definedName name="Bank_Financing">[5]RockGen!$AB$20</definedName>
    <definedName name="BASIS_YEAR" localSheetId="3">#REF!</definedName>
    <definedName name="BASIS_YEAR" localSheetId="4">#REF!</definedName>
    <definedName name="BASIS_YEAR">#REF!</definedName>
    <definedName name="BKBASIS" localSheetId="3">#REF!</definedName>
    <definedName name="BKBASIS" localSheetId="4">#REF!</definedName>
    <definedName name="BKBASIS">#REF!</definedName>
    <definedName name="BKLF" localSheetId="3">#REF!</definedName>
    <definedName name="BKLF" localSheetId="4">#REF!</definedName>
    <definedName name="BKLF">#REF!</definedName>
    <definedName name="Bond_Financing">[5]RockGen!$AB$20</definedName>
    <definedName name="BondTakeoutYN">[3]Inputs!$D$80</definedName>
    <definedName name="BondTakeoutYN_bis" localSheetId="3">#REF!</definedName>
    <definedName name="BondTakeoutYN_bis" localSheetId="4">#REF!</definedName>
    <definedName name="BondTakeoutYN_bis">#REF!</definedName>
    <definedName name="BR" localSheetId="3">#REF!</definedName>
    <definedName name="BR" localSheetId="4">#REF!</definedName>
    <definedName name="BR">#REF!</definedName>
    <definedName name="BR_2" localSheetId="3">#REF!</definedName>
    <definedName name="BR_2" localSheetId="4">#REF!</definedName>
    <definedName name="BR_2">#REF!</definedName>
    <definedName name="Brazilian_CPI_Index">[6]Assumptions!$E$198:$AH$198</definedName>
    <definedName name="Breakeven_point" localSheetId="3">#REF!</definedName>
    <definedName name="Breakeven_point" localSheetId="4">#REF!</definedName>
    <definedName name="Breakeven_point">#REF!</definedName>
    <definedName name="BS_10" localSheetId="3">#REF!</definedName>
    <definedName name="BS_10" localSheetId="4">#REF!</definedName>
    <definedName name="BS_10">#REF!</definedName>
    <definedName name="BS_20" localSheetId="3">#REF!</definedName>
    <definedName name="BS_20" localSheetId="4">#REF!</definedName>
    <definedName name="BS_20">#REF!</definedName>
    <definedName name="BS_30" localSheetId="3">#REF!</definedName>
    <definedName name="BS_30" localSheetId="4">#REF!</definedName>
    <definedName name="BS_30">#REF!</definedName>
    <definedName name="BUDGET_YEAR" localSheetId="3">#REF!</definedName>
    <definedName name="BUDGET_YEAR" localSheetId="4">#REF!</definedName>
    <definedName name="BUDGET_YEAR">#REF!</definedName>
    <definedName name="BuyInDate" localSheetId="3">#REF!</definedName>
    <definedName name="BuyInDate" localSheetId="4">#REF!</definedName>
    <definedName name="BuyInDate">#REF!</definedName>
    <definedName name="BV" localSheetId="3">#REF!</definedName>
    <definedName name="BV" localSheetId="4">#REF!</definedName>
    <definedName name="BV">#REF!</definedName>
    <definedName name="BV_2" localSheetId="3">#REF!</definedName>
    <definedName name="BV_2" localSheetId="4">#REF!</definedName>
    <definedName name="BV_2">#REF!</definedName>
    <definedName name="C_I_PRI" localSheetId="3">#REF!</definedName>
    <definedName name="C_I_PRI" localSheetId="4">#REF!</definedName>
    <definedName name="C_I_PRI">#REF!</definedName>
    <definedName name="C_I_SEC" localSheetId="3">#REF!</definedName>
    <definedName name="C_I_SEC" localSheetId="4">#REF!</definedName>
    <definedName name="C_I_SEC">#REF!</definedName>
    <definedName name="C_IPRI" localSheetId="3">#REF!</definedName>
    <definedName name="C_IPRI" localSheetId="4">#REF!</definedName>
    <definedName name="C_IPRI">#REF!</definedName>
    <definedName name="c_isec" localSheetId="3">#REF!</definedName>
    <definedName name="c_isec" localSheetId="4">#REF!</definedName>
    <definedName name="c_isec">#REF!</definedName>
    <definedName name="CADS" localSheetId="3">#REF!</definedName>
    <definedName name="CADS" localSheetId="4">#REF!</definedName>
    <definedName name="CADS">#REF!</definedName>
    <definedName name="carville_case" localSheetId="3">[7]Inputs!#REF!</definedName>
    <definedName name="carville_case" localSheetId="4">[7]Inputs!#REF!</definedName>
    <definedName name="carville_case">[7]Inputs!#REF!</definedName>
    <definedName name="case" localSheetId="3">#REF!</definedName>
    <definedName name="case" localSheetId="4">#REF!</definedName>
    <definedName name="case">#REF!</definedName>
    <definedName name="CATEGORY_HEADER" localSheetId="3">#REF!</definedName>
    <definedName name="CATEGORY_HEADER" localSheetId="4">#REF!</definedName>
    <definedName name="CATEGORY_HEADER">#REF!</definedName>
    <definedName name="CC" localSheetId="3">#REF!</definedName>
    <definedName name="CC" localSheetId="4">#REF!</definedName>
    <definedName name="CC">#REF!</definedName>
    <definedName name="CC_2" localSheetId="3">#REF!</definedName>
    <definedName name="CC_2" localSheetId="4">#REF!</definedName>
    <definedName name="CC_2">#REF!</definedName>
    <definedName name="CF_10" localSheetId="3">#REF!</definedName>
    <definedName name="CF_10" localSheetId="4">#REF!</definedName>
    <definedName name="CF_10">#REF!</definedName>
    <definedName name="CF_20" localSheetId="3">#REF!</definedName>
    <definedName name="CF_20" localSheetId="4">#REF!</definedName>
    <definedName name="CF_20">#REF!</definedName>
    <definedName name="CF_30" localSheetId="3">#REF!</definedName>
    <definedName name="CF_30" localSheetId="4">#REF!</definedName>
    <definedName name="CF_30">#REF!</definedName>
    <definedName name="CF_LeasePmt">[8]Inputs1!$D$314</definedName>
    <definedName name="CH_LeasePmt">[8]Inputs1!$C$314</definedName>
    <definedName name="CHANGE" localSheetId="3">#REF!</definedName>
    <definedName name="CHANGE" localSheetId="4">#REF!</definedName>
    <definedName name="CHANGE">#REF!</definedName>
    <definedName name="COMGENLIAB" localSheetId="3">#REF!</definedName>
    <definedName name="COMGENLIAB" localSheetId="4">#REF!</definedName>
    <definedName name="COMGENLIAB">#REF!</definedName>
    <definedName name="COMM_L_MONTHS" localSheetId="3">#REF!</definedName>
    <definedName name="COMM_L_MONTHS" localSheetId="4">#REF!</definedName>
    <definedName name="COMM_L_MONTHS">#REF!</definedName>
    <definedName name="CommFee3rdParty" localSheetId="3">#REF!</definedName>
    <definedName name="CommFee3rdParty" localSheetId="4">#REF!</definedName>
    <definedName name="CommFee3rdParty">#REF!</definedName>
    <definedName name="Company_name" localSheetId="3">#REF!</definedName>
    <definedName name="Company_name" localSheetId="4">#REF!</definedName>
    <definedName name="Company_name">#REF!</definedName>
    <definedName name="ComProg" localSheetId="3">'[9]Program Screening'!#REF!</definedName>
    <definedName name="ComProg" localSheetId="4">'[9]Program Screening'!#REF!</definedName>
    <definedName name="ComProg">'[9]Program Screening'!#REF!</definedName>
    <definedName name="COST15" localSheetId="3">#REF!</definedName>
    <definedName name="COST15" localSheetId="4">#REF!</definedName>
    <definedName name="COST15">#REF!</definedName>
    <definedName name="COST30" localSheetId="3">#REF!</definedName>
    <definedName name="COST30" localSheetId="4">#REF!</definedName>
    <definedName name="COST30">#REF!</definedName>
    <definedName name="CPI">[3]Inputs!$C$21</definedName>
    <definedName name="CRATE" localSheetId="3">#REF!</definedName>
    <definedName name="CRATE" localSheetId="4">#REF!</definedName>
    <definedName name="CRATE">#REF!</definedName>
    <definedName name="CSHARE" localSheetId="3">#REF!</definedName>
    <definedName name="CSHARE" localSheetId="4">#REF!</definedName>
    <definedName name="CSHARE">#REF!</definedName>
    <definedName name="CURVE" localSheetId="3">#REF!</definedName>
    <definedName name="CURVE" localSheetId="4">#REF!</definedName>
    <definedName name="CURVE">#REF!</definedName>
    <definedName name="CV" localSheetId="3">#REF!</definedName>
    <definedName name="CV" localSheetId="4">#REF!</definedName>
    <definedName name="CV">#REF!</definedName>
    <definedName name="CV_2" localSheetId="3">#REF!</definedName>
    <definedName name="CV_2" localSheetId="4">#REF!</definedName>
    <definedName name="CV_2">#REF!</definedName>
    <definedName name="D" localSheetId="3">#REF!</definedName>
    <definedName name="D" localSheetId="4">#REF!</definedName>
    <definedName name="D">#REF!</definedName>
    <definedName name="daf" localSheetId="3">#REF!</definedName>
    <definedName name="daf" localSheetId="4">#REF!</definedName>
    <definedName name="daf">#REF!</definedName>
    <definedName name="DATA_01" localSheetId="3" hidden="1">#REF!</definedName>
    <definedName name="DATA_01" localSheetId="4" hidden="1">#REF!</definedName>
    <definedName name="DATA_01" hidden="1">#REF!</definedName>
    <definedName name="DATA_02" localSheetId="3" hidden="1">#REF!</definedName>
    <definedName name="DATA_02" localSheetId="4" hidden="1">#REF!</definedName>
    <definedName name="DATA_02" hidden="1">#REF!</definedName>
    <definedName name="DATA_03" localSheetId="3" hidden="1">#REF!</definedName>
    <definedName name="DATA_03" localSheetId="4" hidden="1">#REF!</definedName>
    <definedName name="DATA_03" hidden="1">#REF!</definedName>
    <definedName name="DATA_04" localSheetId="3" hidden="1">#REF!</definedName>
    <definedName name="DATA_04" localSheetId="4" hidden="1">#REF!</definedName>
    <definedName name="DATA_04" hidden="1">#REF!</definedName>
    <definedName name="DATA_05" localSheetId="3" hidden="1">#REF!</definedName>
    <definedName name="DATA_05" localSheetId="4" hidden="1">#REF!</definedName>
    <definedName name="DATA_05" hidden="1">#REF!</definedName>
    <definedName name="DATA_06" localSheetId="3" hidden="1">#REF!</definedName>
    <definedName name="DATA_06" localSheetId="4" hidden="1">#REF!</definedName>
    <definedName name="DATA_06" hidden="1">#REF!</definedName>
    <definedName name="DATA_07" localSheetId="3" hidden="1">#REF!</definedName>
    <definedName name="DATA_07" localSheetId="4" hidden="1">#REF!</definedName>
    <definedName name="DATA_07" hidden="1">#REF!</definedName>
    <definedName name="DATA_08" localSheetId="3" hidden="1">#REF!</definedName>
    <definedName name="DATA_08" localSheetId="4" hidden="1">#REF!</definedName>
    <definedName name="DATA_08" hidden="1">#REF!</definedName>
    <definedName name="_xlnm.Database" localSheetId="3">#REF!</definedName>
    <definedName name="_xlnm.Database" localSheetId="4">#REF!</definedName>
    <definedName name="_xlnm.Database">#REF!</definedName>
    <definedName name="Database_MI" localSheetId="3">#REF!</definedName>
    <definedName name="Database_MI" localSheetId="4">#REF!</definedName>
    <definedName name="Database_MI">#REF!</definedName>
    <definedName name="date">'[10]CASE INFO'!$B$5</definedName>
    <definedName name="DEBT" localSheetId="3">#REF!</definedName>
    <definedName name="DEBT" localSheetId="4">#REF!</definedName>
    <definedName name="DEBT">#REF!</definedName>
    <definedName name="DECDATA?" localSheetId="3">#REF!</definedName>
    <definedName name="DECDATA?" localSheetId="4">#REF!</definedName>
    <definedName name="DECDATA?">#REF!</definedName>
    <definedName name="Delta3rdParty" localSheetId="3">#REF!</definedName>
    <definedName name="Delta3rdParty" localSheetId="4">#REF!</definedName>
    <definedName name="Delta3rdParty">#REF!</definedName>
    <definedName name="DepCase">[3]Inputs!$G$29</definedName>
    <definedName name="DEPINP" localSheetId="3">#REF!</definedName>
    <definedName name="DEPINP" localSheetId="4">#REF!</definedName>
    <definedName name="DEPINP">#REF!</definedName>
    <definedName name="DEPMETH" localSheetId="3">#REF!</definedName>
    <definedName name="DEPMETH" localSheetId="4">#REF!</definedName>
    <definedName name="DEPMETH">#REF!</definedName>
    <definedName name="DEPR" localSheetId="3">#REF!</definedName>
    <definedName name="DEPR" localSheetId="4">#REF!</definedName>
    <definedName name="DEPR">#REF!</definedName>
    <definedName name="DEPTABLE" localSheetId="3">#REF!</definedName>
    <definedName name="DEPTABLE" localSheetId="4">#REF!</definedName>
    <definedName name="DEPTABLE">#REF!</definedName>
    <definedName name="DIR_ACCESS" localSheetId="3">#REF!</definedName>
    <definedName name="DIR_ACCESS" localSheetId="4">#REF!</definedName>
    <definedName name="DIR_ACCESS">#REF!</definedName>
    <definedName name="DISPATCH" localSheetId="3">#REF!</definedName>
    <definedName name="DISPATCH" localSheetId="4">#REF!</definedName>
    <definedName name="DISPATCH">#REF!</definedName>
    <definedName name="DISTRIBUTORS" localSheetId="3">#REF!</definedName>
    <definedName name="DISTRIBUTORS" localSheetId="4">#REF!</definedName>
    <definedName name="DISTRIBUTORS">#REF!</definedName>
    <definedName name="DMPGT" localSheetId="3">#REF!</definedName>
    <definedName name="DMPGT" localSheetId="4">#REF!</definedName>
    <definedName name="DMPGT">#REF!</definedName>
    <definedName name="DP" localSheetId="3">#REF!</definedName>
    <definedName name="DP" localSheetId="4">#REF!</definedName>
    <definedName name="DP">#REF!</definedName>
    <definedName name="DP_2" localSheetId="3">#REF!</definedName>
    <definedName name="DP_2" localSheetId="4">#REF!</definedName>
    <definedName name="DP_2">#REF!</definedName>
    <definedName name="dr" localSheetId="3">#REF!</definedName>
    <definedName name="dr" localSheetId="4">#REF!</definedName>
    <definedName name="dr">#REF!</definedName>
    <definedName name="DRATE" localSheetId="3">#REF!</definedName>
    <definedName name="DRATE" localSheetId="4">#REF!</definedName>
    <definedName name="DRATE">#REF!</definedName>
    <definedName name="DSHARE" localSheetId="3">#REF!</definedName>
    <definedName name="DSHARE" localSheetId="4">#REF!</definedName>
    <definedName name="DSHARE">#REF!</definedName>
    <definedName name="E" localSheetId="3">#REF!</definedName>
    <definedName name="E" localSheetId="4">#REF!</definedName>
    <definedName name="E">#REF!</definedName>
    <definedName name="ECADEBT" localSheetId="3">#REF!</definedName>
    <definedName name="ECADEBT" localSheetId="4">#REF!</definedName>
    <definedName name="ECADEBT">#REF!</definedName>
    <definedName name="EFF" localSheetId="3">#REF!</definedName>
    <definedName name="EFF" localSheetId="4">#REF!</definedName>
    <definedName name="EFF">#REF!</definedName>
    <definedName name="ELECTRIC1" localSheetId="3">#REF!</definedName>
    <definedName name="ELECTRIC1" localSheetId="4">#REF!</definedName>
    <definedName name="ELECTRIC1">#REF!</definedName>
    <definedName name="ELECTRIC2" localSheetId="3">#REF!</definedName>
    <definedName name="ELECTRIC2" localSheetId="4">#REF!</definedName>
    <definedName name="ELECTRIC2">#REF!</definedName>
    <definedName name="en">[10]ROUNDING!$B$4</definedName>
    <definedName name="env" localSheetId="3">#REF!</definedName>
    <definedName name="env" localSheetId="4">#REF!</definedName>
    <definedName name="env">#REF!</definedName>
    <definedName name="EQ1_" localSheetId="3">#REF!</definedName>
    <definedName name="EQ1_" localSheetId="4">#REF!</definedName>
    <definedName name="EQ1_">#REF!</definedName>
    <definedName name="EQ2_" localSheetId="3">#REF!</definedName>
    <definedName name="EQ2_" localSheetId="4">#REF!</definedName>
    <definedName name="EQ2_">#REF!</definedName>
    <definedName name="EQAFUDC" localSheetId="3">#REF!</definedName>
    <definedName name="EQAFUDC" localSheetId="4">#REF!</definedName>
    <definedName name="EQAFUDC">#REF!</definedName>
    <definedName name="EqLoan3rdParty" localSheetId="3">#REF!</definedName>
    <definedName name="EqLoan3rdParty" localSheetId="4">#REF!</definedName>
    <definedName name="EqLoan3rdParty">#REF!</definedName>
    <definedName name="EQUITY" localSheetId="3">[11]ProForma!#REF!</definedName>
    <definedName name="EQUITY" localSheetId="4">[11]ProForma!#REF!</definedName>
    <definedName name="EQUITY">[11]ProForma!#REF!</definedName>
    <definedName name="EquityOpt3rdParty" localSheetId="3">#REF!</definedName>
    <definedName name="EquityOpt3rdParty" localSheetId="4">#REF!</definedName>
    <definedName name="EquityOpt3rdParty">#REF!</definedName>
    <definedName name="EquivLease" localSheetId="3">[12]LeaseAdjustments!#REF!</definedName>
    <definedName name="EquivLease" localSheetId="4">[12]LeaseAdjustments!#REF!</definedName>
    <definedName name="EquivLease">[12]LeaseAdjustments!#REF!</definedName>
    <definedName name="Excel_BuiltIn_Print_Titles_2" localSheetId="3">#REF!</definedName>
    <definedName name="Excel_BuiltIn_Print_Titles_2" localSheetId="4">#REF!</definedName>
    <definedName name="Excel_BuiltIn_Print_Titles_2">#REF!</definedName>
    <definedName name="ExchangeRt" localSheetId="3">#REF!</definedName>
    <definedName name="ExchangeRt" localSheetId="4">#REF!</definedName>
    <definedName name="ExchangeRt">#REF!</definedName>
    <definedName name="F" localSheetId="3">#REF!</definedName>
    <definedName name="F" localSheetId="4">#REF!</definedName>
    <definedName name="F">#REF!</definedName>
    <definedName name="FEBDATA?" localSheetId="3">#REF!</definedName>
    <definedName name="FEBDATA?" localSheetId="4">#REF!</definedName>
    <definedName name="FEBDATA?">#REF!</definedName>
    <definedName name="FEDTAX" localSheetId="3">#REF!</definedName>
    <definedName name="FEDTAX" localSheetId="4">#REF!</definedName>
    <definedName name="FEDTAX">#REF!</definedName>
    <definedName name="FILE" localSheetId="3">#REF!</definedName>
    <definedName name="FILE" localSheetId="4">#REF!</definedName>
    <definedName name="FILE">#REF!</definedName>
    <definedName name="FINANCE" localSheetId="3">#REF!</definedName>
    <definedName name="FINANCE" localSheetId="4">#REF!</definedName>
    <definedName name="FINANCE">#REF!</definedName>
    <definedName name="Firm">'[13]Master Task List'!$J$2:$M$2</definedName>
    <definedName name="Fixed_costs" localSheetId="3">#REF!</definedName>
    <definedName name="Fixed_costs" localSheetId="4">#REF!</definedName>
    <definedName name="Fixed_costs">#REF!</definedName>
    <definedName name="FOOT1" localSheetId="3">#REF!</definedName>
    <definedName name="FOOT1" localSheetId="4">#REF!</definedName>
    <definedName name="FOOT1">#REF!</definedName>
    <definedName name="FOOT2" localSheetId="3">#REF!</definedName>
    <definedName name="FOOT2" localSheetId="4">#REF!</definedName>
    <definedName name="FOOT2">#REF!</definedName>
    <definedName name="FOOT3" localSheetId="3">#REF!</definedName>
    <definedName name="FOOT3" localSheetId="4">#REF!</definedName>
    <definedName name="FOOT3">#REF!</definedName>
    <definedName name="FOOT4" localSheetId="3">#REF!</definedName>
    <definedName name="FOOT4" localSheetId="4">#REF!</definedName>
    <definedName name="FOOT4">#REF!</definedName>
    <definedName name="fr" localSheetId="3">'[14]Maintenance Model'!#REF!</definedName>
    <definedName name="fr" localSheetId="4">'[14]Maintenance Model'!#REF!</definedName>
    <definedName name="fr">'[14]Maintenance Model'!#REF!</definedName>
    <definedName name="FYMY" localSheetId="3">#REF!</definedName>
    <definedName name="FYMY" localSheetId="4">#REF!</definedName>
    <definedName name="FYMY">#REF!</definedName>
    <definedName name="Gas" localSheetId="3">#REF!</definedName>
    <definedName name="Gas" localSheetId="4">#REF!</definedName>
    <definedName name="Gas">#REF!</definedName>
    <definedName name="Gross_margin" localSheetId="3">#REF!</definedName>
    <definedName name="Gross_margin" localSheetId="4">#REF!</definedName>
    <definedName name="Gross_margin">#REF!</definedName>
    <definedName name="HB" localSheetId="3">#REF!</definedName>
    <definedName name="HB" localSheetId="4">#REF!</definedName>
    <definedName name="HB">#REF!</definedName>
    <definedName name="HB_2" localSheetId="3">#REF!</definedName>
    <definedName name="HB_2" localSheetId="4">#REF!</definedName>
    <definedName name="HB_2">#REF!</definedName>
    <definedName name="HEAD1" localSheetId="3">#REF!</definedName>
    <definedName name="HEAD1" localSheetId="4">#REF!</definedName>
    <definedName name="HEAD1">#REF!</definedName>
    <definedName name="IGT" localSheetId="3">#REF!</definedName>
    <definedName name="IGT" localSheetId="4">#REF!</definedName>
    <definedName name="IGT">#REF!</definedName>
    <definedName name="INCREGRAPH" localSheetId="3">#REF!</definedName>
    <definedName name="INCREGRAPH" localSheetId="4">#REF!</definedName>
    <definedName name="INCREGRAPH">#REF!</definedName>
    <definedName name="INCREM" localSheetId="3">#REF!</definedName>
    <definedName name="INCREM" localSheetId="4">#REF!</definedName>
    <definedName name="INCREM">#REF!</definedName>
    <definedName name="INFLATN" localSheetId="3">#REF!</definedName>
    <definedName name="INFLATN" localSheetId="4">#REF!</definedName>
    <definedName name="INFLATN">#REF!</definedName>
    <definedName name="INPUT1">[3]Inputs!$A$1:$Q$63</definedName>
    <definedName name="Inputs" localSheetId="3">#REF!</definedName>
    <definedName name="Inputs" localSheetId="4">#REF!</definedName>
    <definedName name="Inputs">#REF!</definedName>
    <definedName name="INPUTS2">[3]Inputs!$A$64:$O$160</definedName>
    <definedName name="INPUTS3">[3]Inputs!$A$161:$Q$257</definedName>
    <definedName name="INPUTS4">[3]Inputs!$A$291:$Q$365</definedName>
    <definedName name="INPUTS5">[3]Inputs!$A$367:$Q$460</definedName>
    <definedName name="INPUTS6">[3]Inputs!$P$148:$AE$173</definedName>
    <definedName name="IntroPrintArea" localSheetId="3" hidden="1">#REF!</definedName>
    <definedName name="IntroPrintArea" localSheetId="4" hidden="1">#REF!</definedName>
    <definedName name="IntroPrintArea" hidden="1">#REF!</definedName>
    <definedName name="ip" localSheetId="3">[15]Assumptions!#REF!</definedName>
    <definedName name="ip" localSheetId="4">[15]Assumptions!#REF!</definedName>
    <definedName name="ip">[15]Assumptions!#REF!</definedName>
    <definedName name="IRV4_C" localSheetId="3">#REF!</definedName>
    <definedName name="IRV4_C" localSheetId="4">#REF!</definedName>
    <definedName name="IRV4_C">#REF!</definedName>
    <definedName name="IRV4_G" localSheetId="3">#REF!</definedName>
    <definedName name="IRV4_G" localSheetId="4">#REF!</definedName>
    <definedName name="IRV4_G">#REF!</definedName>
    <definedName name="ISD" localSheetId="3">#REF!</definedName>
    <definedName name="ISD" localSheetId="4">#REF!</definedName>
    <definedName name="ISD">#REF!</definedName>
    <definedName name="JANDATA?" localSheetId="3">#REF!</definedName>
    <definedName name="JANDATA?" localSheetId="4">#REF!</definedName>
    <definedName name="JANDATA?">#REF!</definedName>
    <definedName name="JULDATA?" localSheetId="3">#REF!</definedName>
    <definedName name="JULDATA?" localSheetId="4">#REF!</definedName>
    <definedName name="JULDATA?">#REF!</definedName>
    <definedName name="JUNDATA?" localSheetId="3">#REF!</definedName>
    <definedName name="JUNDATA?" localSheetId="4">#REF!</definedName>
    <definedName name="JUNDATA?">#REF!</definedName>
    <definedName name="KeTOLLPERC1">'[16]Kelley 15-15 Assumptions'!$F$23</definedName>
    <definedName name="KeTOLLPERC2">'[16]Kelley 15-15 Assumptions'!$F$24</definedName>
    <definedName name="LeaseLookups">[3]LeaseAdjust!$H$67:$AL$104</definedName>
    <definedName name="LeaseMonthly" localSheetId="3">#REF!</definedName>
    <definedName name="LeaseMonthly" localSheetId="4">#REF!</definedName>
    <definedName name="LeaseMonthly">#REF!</definedName>
    <definedName name="LeaseRunYN">[3]Inputs!$D$79</definedName>
    <definedName name="LeaseYrFraction" localSheetId="3">[12]LeaseAdjustments!#REF!</definedName>
    <definedName name="LeaseYrFraction" localSheetId="4">[12]LeaseAdjustments!#REF!</definedName>
    <definedName name="LeaseYrFraction">[12]LeaseAdjustments!#REF!</definedName>
    <definedName name="Leasing" localSheetId="3">'[16]Kelley 15-15 Assumptions'!#REF!</definedName>
    <definedName name="Leasing" localSheetId="4">'[16]Kelley 15-15 Assumptions'!#REF!</definedName>
    <definedName name="Leasing">'[16]Kelley 15-15 Assumptions'!#REF!</definedName>
    <definedName name="light">SUM([10]GUL!$G$24:$G$46,[10]GUL!$G$80:$G$82)</definedName>
    <definedName name="LOAD" localSheetId="3">#REF!</definedName>
    <definedName name="LOAD" localSheetId="4">#REF!</definedName>
    <definedName name="LOAD">#REF!</definedName>
    <definedName name="Locator">#REF!</definedName>
    <definedName name="Look1Area" localSheetId="3">#REF!</definedName>
    <definedName name="Look1Area" localSheetId="4">#REF!</definedName>
    <definedName name="Look1Area">#REF!</definedName>
    <definedName name="Look2Area" localSheetId="3">#REF!</definedName>
    <definedName name="Look2Area" localSheetId="4">#REF!</definedName>
    <definedName name="Look2Area">#REF!</definedName>
    <definedName name="Look3Area" localSheetId="3">#REF!</definedName>
    <definedName name="Look3Area" localSheetId="4">#REF!</definedName>
    <definedName name="Look3Area">#REF!</definedName>
    <definedName name="Look4Area" localSheetId="3">#REF!</definedName>
    <definedName name="Look4Area" localSheetId="4">#REF!</definedName>
    <definedName name="Look4Area">#REF!</definedName>
    <definedName name="Look5Area" localSheetId="3">#REF!</definedName>
    <definedName name="Look5Area" localSheetId="4">#REF!</definedName>
    <definedName name="Look5Area">#REF!</definedName>
    <definedName name="lp">'[3]lease run'!$A$14:$O$47</definedName>
    <definedName name="lstMetrics">OFFSET('[17]Invoice Tracker'!$B$9:$B$24,0,0,COUNTA('[17]Invoice Tracker'!$B$9:$B$24))</definedName>
    <definedName name="lstYears">OFFSET('[17]Invoice Tracker'!$B$8:$O$8,0,1,1,COUNTA('[17]Invoice Tracker'!$B$8:$O$8)-1)</definedName>
    <definedName name="MARDATA?" localSheetId="3">#REF!</definedName>
    <definedName name="MARDATA?" localSheetId="4">#REF!</definedName>
    <definedName name="MARDATA?">#REF!</definedName>
    <definedName name="MAYDATA?" localSheetId="3">#REF!</definedName>
    <definedName name="MAYDATA?" localSheetId="4">#REF!</definedName>
    <definedName name="MAYDATA?">#REF!</definedName>
    <definedName name="MENU" localSheetId="3">#REF!</definedName>
    <definedName name="MENU" localSheetId="4">#REF!</definedName>
    <definedName name="MENU">#REF!</definedName>
    <definedName name="MENU1" localSheetId="3">#REF!</definedName>
    <definedName name="MENU1" localSheetId="4">#REF!</definedName>
    <definedName name="MENU1">#REF!</definedName>
    <definedName name="MENU2" localSheetId="3">#REF!</definedName>
    <definedName name="MENU2" localSheetId="4">#REF!</definedName>
    <definedName name="MENU2">#REF!</definedName>
    <definedName name="MENU2A" localSheetId="3">#REF!</definedName>
    <definedName name="MENU2A" localSheetId="4">#REF!</definedName>
    <definedName name="MENU2A">#REF!</definedName>
    <definedName name="MENU3" localSheetId="3">#REF!</definedName>
    <definedName name="MENU3" localSheetId="4">#REF!</definedName>
    <definedName name="MENU3">#REF!</definedName>
    <definedName name="MILLIONS" localSheetId="3">#REF!</definedName>
    <definedName name="MILLIONS" localSheetId="4">#REF!</definedName>
    <definedName name="MILLIONS">#REF!</definedName>
    <definedName name="MiniPermPBYN">[3]Inputs!$H$81</definedName>
    <definedName name="MiniPermYN">[3]Inputs!$H$79</definedName>
    <definedName name="MMLB_SO_DECEMBE" localSheetId="3">#REF!</definedName>
    <definedName name="MMLB_SO_DECEMBE" localSheetId="4">#REF!</definedName>
    <definedName name="MMLB_SO_DECEMBE">#REF!</definedName>
    <definedName name="MMLB_SO_FEBRUAR" localSheetId="3">#REF!</definedName>
    <definedName name="MMLB_SO_FEBRUAR" localSheetId="4">#REF!</definedName>
    <definedName name="MMLB_SO_FEBRUAR">#REF!</definedName>
    <definedName name="MMLB_SO_JANUARY" localSheetId="3">#REF!</definedName>
    <definedName name="MMLB_SO_JANUARY" localSheetId="4">#REF!</definedName>
    <definedName name="MMLB_SO_JANUARY">#REF!</definedName>
    <definedName name="MMLB_SO_NOVEMBE" localSheetId="3">#REF!</definedName>
    <definedName name="MMLB_SO_NOVEMBE" localSheetId="4">#REF!</definedName>
    <definedName name="MMLB_SO_NOVEMBE">#REF!</definedName>
    <definedName name="MMLB_SO_OCTOBER" localSheetId="3">#REF!</definedName>
    <definedName name="MMLB_SO_OCTOBER" localSheetId="4">#REF!</definedName>
    <definedName name="MMLB_SO_OCTOBER">#REF!</definedName>
    <definedName name="MMLB_SO_SEPTEMB" localSheetId="3">#REF!</definedName>
    <definedName name="MMLB_SO_SEPTEMB" localSheetId="4">#REF!</definedName>
    <definedName name="MMLB_SO_SEPTEMB">#REF!</definedName>
    <definedName name="MMLB_SOLD_ANNUA" localSheetId="3">#REF!</definedName>
    <definedName name="MMLB_SOLD_ANNUA" localSheetId="4">#REF!</definedName>
    <definedName name="MMLB_SOLD_ANNUA">#REF!</definedName>
    <definedName name="MMLB_SOLD_APRIL" localSheetId="3">#REF!</definedName>
    <definedName name="MMLB_SOLD_APRIL" localSheetId="4">#REF!</definedName>
    <definedName name="MMLB_SOLD_APRIL">#REF!</definedName>
    <definedName name="MMLB_SOLD_AUGUS" localSheetId="3">#REF!</definedName>
    <definedName name="MMLB_SOLD_AUGUS" localSheetId="4">#REF!</definedName>
    <definedName name="MMLB_SOLD_AUGUS">#REF!</definedName>
    <definedName name="MMLB_SOLD_JULY" localSheetId="3">#REF!</definedName>
    <definedName name="MMLB_SOLD_JULY" localSheetId="4">#REF!</definedName>
    <definedName name="MMLB_SOLD_JULY">#REF!</definedName>
    <definedName name="MMLB_SOLD_JUNE" localSheetId="3">#REF!</definedName>
    <definedName name="MMLB_SOLD_JUNE" localSheetId="4">#REF!</definedName>
    <definedName name="MMLB_SOLD_JUNE">#REF!</definedName>
    <definedName name="MMLB_SOLD_MARCH" localSheetId="3">#REF!</definedName>
    <definedName name="MMLB_SOLD_MARCH" localSheetId="4">#REF!</definedName>
    <definedName name="MMLB_SOLD_MARCH">#REF!</definedName>
    <definedName name="MMLB_SOLD_MAY" localSheetId="3">#REF!</definedName>
    <definedName name="MMLB_SOLD_MAY" localSheetId="4">#REF!</definedName>
    <definedName name="MMLB_SOLD_MAY">#REF!</definedName>
    <definedName name="MonthlyDiscRate" localSheetId="3">#REF!</definedName>
    <definedName name="MonthlyDiscRate" localSheetId="4">#REF!</definedName>
    <definedName name="MonthlyDiscRate">#REF!</definedName>
    <definedName name="MORE" localSheetId="3">#REF!</definedName>
    <definedName name="MORE" localSheetId="4">#REF!</definedName>
    <definedName name="MORE">#REF!</definedName>
    <definedName name="MSG_CELL" localSheetId="3">#REF!</definedName>
    <definedName name="MSG_CELL" localSheetId="4">#REF!</definedName>
    <definedName name="MSG_CELL">#REF!</definedName>
    <definedName name="MSG_CELL2" localSheetId="3">#REF!</definedName>
    <definedName name="MSG_CELL2" localSheetId="4">#REF!</definedName>
    <definedName name="MSG_CELL2">#REF!</definedName>
    <definedName name="MUNI" localSheetId="3">#REF!</definedName>
    <definedName name="MUNI" localSheetId="4">#REF!</definedName>
    <definedName name="MUNI">#REF!</definedName>
    <definedName name="N_RET10" localSheetId="3">#REF!</definedName>
    <definedName name="N_RET10" localSheetId="4">#REF!</definedName>
    <definedName name="N_RET10">#REF!</definedName>
    <definedName name="N_RET20" localSheetId="3">#REF!</definedName>
    <definedName name="N_RET20" localSheetId="4">#REF!</definedName>
    <definedName name="N_RET20">#REF!</definedName>
    <definedName name="N_RET30" localSheetId="3">#REF!</definedName>
    <definedName name="N_RET30" localSheetId="4">#REF!</definedName>
    <definedName name="N_RET30">#REF!</definedName>
    <definedName name="NAME" localSheetId="3">#REF!</definedName>
    <definedName name="NAME" localSheetId="4">#REF!</definedName>
    <definedName name="NAME">#REF!</definedName>
    <definedName name="NAME2" localSheetId="3">#REF!</definedName>
    <definedName name="NAME2" localSheetId="4">#REF!</definedName>
    <definedName name="NAME2">#REF!</definedName>
    <definedName name="Net_Capacity">[3]Inputs!$D$171</definedName>
    <definedName name="Net_profit" localSheetId="3">#REF!</definedName>
    <definedName name="Net_profit" localSheetId="4">#REF!</definedName>
    <definedName name="Net_profit">#REF!</definedName>
    <definedName name="NetCapacityU3">[3]Inputs!$D$263</definedName>
    <definedName name="New_Plants_Switch">[18]Sensitivites!$D$23</definedName>
    <definedName name="NH3Slip1">[3]Inputs!$D$298</definedName>
    <definedName name="NH3Slip2">[3]Inputs!$F$298</definedName>
    <definedName name="NLGT" localSheetId="3">#REF!</definedName>
    <definedName name="NLGT" localSheetId="4">#REF!</definedName>
    <definedName name="NLGT">#REF!</definedName>
    <definedName name="NMWH_ANNUAL" localSheetId="3">#REF!</definedName>
    <definedName name="NMWH_ANNUAL" localSheetId="4">#REF!</definedName>
    <definedName name="NMWH_ANNUAL">#REF!</definedName>
    <definedName name="NMWH_APRIL" localSheetId="3">#REF!</definedName>
    <definedName name="NMWH_APRIL" localSheetId="4">#REF!</definedName>
    <definedName name="NMWH_APRIL">#REF!</definedName>
    <definedName name="NMWH_AUGUST" localSheetId="3">#REF!</definedName>
    <definedName name="NMWH_AUGUST" localSheetId="4">#REF!</definedName>
    <definedName name="NMWH_AUGUST">#REF!</definedName>
    <definedName name="NMWH_DECEMBER" localSheetId="3">#REF!</definedName>
    <definedName name="NMWH_DECEMBER" localSheetId="4">#REF!</definedName>
    <definedName name="NMWH_DECEMBER">#REF!</definedName>
    <definedName name="NMWH_FEBRUARY" localSheetId="3">#REF!</definedName>
    <definedName name="NMWH_FEBRUARY" localSheetId="4">#REF!</definedName>
    <definedName name="NMWH_FEBRUARY">#REF!</definedName>
    <definedName name="NMWH_JANUARY" localSheetId="3">#REF!</definedName>
    <definedName name="NMWH_JANUARY" localSheetId="4">#REF!</definedName>
    <definedName name="NMWH_JANUARY">#REF!</definedName>
    <definedName name="NMWH_JULY" localSheetId="3">#REF!</definedName>
    <definedName name="NMWH_JULY" localSheetId="4">#REF!</definedName>
    <definedName name="NMWH_JULY">#REF!</definedName>
    <definedName name="NMWH_JUNE" localSheetId="3">#REF!</definedName>
    <definedName name="NMWH_JUNE" localSheetId="4">#REF!</definedName>
    <definedName name="NMWH_JUNE">#REF!</definedName>
    <definedName name="NMWH_MARCH" localSheetId="3">#REF!</definedName>
    <definedName name="NMWH_MARCH" localSheetId="4">#REF!</definedName>
    <definedName name="NMWH_MARCH">#REF!</definedName>
    <definedName name="NMWH_MAY" localSheetId="3">#REF!</definedName>
    <definedName name="NMWH_MAY" localSheetId="4">#REF!</definedName>
    <definedName name="NMWH_MAY">#REF!</definedName>
    <definedName name="NMWH_NOVEMBER" localSheetId="3">#REF!</definedName>
    <definedName name="NMWH_NOVEMBER" localSheetId="4">#REF!</definedName>
    <definedName name="NMWH_NOVEMBER">#REF!</definedName>
    <definedName name="NMWH_OCTOBER" localSheetId="3">#REF!</definedName>
    <definedName name="NMWH_OCTOBER" localSheetId="4">#REF!</definedName>
    <definedName name="NMWH_OCTOBER">#REF!</definedName>
    <definedName name="NMWH_SEPTEMBER" localSheetId="3">#REF!</definedName>
    <definedName name="NMWH_SEPTEMBER" localSheetId="4">#REF!</definedName>
    <definedName name="NMWH_SEPTEMBER">#REF!</definedName>
    <definedName name="NoUnits">[8]Inputs1!$C$13</definedName>
    <definedName name="NOVDATA?" localSheetId="3">#REF!</definedName>
    <definedName name="NOVDATA?" localSheetId="4">#REF!</definedName>
    <definedName name="NOVDATA?">#REF!</definedName>
    <definedName name="NOx_MBtu1">[3]Inputs!$D$295</definedName>
    <definedName name="NOx_MBtu2">[3]Inputs!$F$295</definedName>
    <definedName name="NOxConvEffy2">[3]Inputs!$F$296</definedName>
    <definedName name="NOxpMB1">[3]Inputs!$D$294</definedName>
    <definedName name="NOxpMB2" localSheetId="3">[3]Inputs!#REF!</definedName>
    <definedName name="NOxpMB2" localSheetId="4">[3]Inputs!#REF!</definedName>
    <definedName name="NOxpMB2">[3]Inputs!#REF!</definedName>
    <definedName name="NOxUncontNorm1">[3]Inputs!$D$297</definedName>
    <definedName name="NOxUncontNorm2">[3]Inputs!$F$297</definedName>
    <definedName name="NPV_of_Build_Option" localSheetId="3">'[14]Maintenance Model'!#REF!</definedName>
    <definedName name="NPV_of_Build_Option" localSheetId="4">'[14]Maintenance Model'!#REF!</definedName>
    <definedName name="NPV_of_Build_Option">'[14]Maintenance Model'!#REF!</definedName>
    <definedName name="OANDM" localSheetId="3">#REF!</definedName>
    <definedName name="OANDM" localSheetId="4">#REF!</definedName>
    <definedName name="OANDM">#REF!</definedName>
    <definedName name="OCTDATA?" localSheetId="3">#REF!</definedName>
    <definedName name="OCTDATA?" localSheetId="4">#REF!</definedName>
    <definedName name="OCTDATA?">#REF!</definedName>
    <definedName name="ODEBT" localSheetId="3">#REF!</definedName>
    <definedName name="ODEBT" localSheetId="4">#REF!</definedName>
    <definedName name="ODEBT">#REF!</definedName>
    <definedName name="old_1" hidden="1">[19]old!$V$5</definedName>
    <definedName name="OpDateU3">[8]Inputs1!$C$21</definedName>
    <definedName name="OpDateU4">[8]Inputs1!$D$21</definedName>
    <definedName name="OPEXP" localSheetId="3">#REF!</definedName>
    <definedName name="OPEXP" localSheetId="4">#REF!</definedName>
    <definedName name="OPEXP">#REF!</definedName>
    <definedName name="Other_1" localSheetId="3">#REF!</definedName>
    <definedName name="Other_1" localSheetId="4">#REF!</definedName>
    <definedName name="Other_1">#REF!</definedName>
    <definedName name="Other_2" localSheetId="3">#REF!</definedName>
    <definedName name="Other_2" localSheetId="4">#REF!</definedName>
    <definedName name="Other_2">#REF!</definedName>
    <definedName name="Other_3" localSheetId="3">#REF!</definedName>
    <definedName name="Other_3" localSheetId="4">#REF!</definedName>
    <definedName name="Other_3">#REF!</definedName>
    <definedName name="Other_4" localSheetId="3">#REF!</definedName>
    <definedName name="Other_4" localSheetId="4">#REF!</definedName>
    <definedName name="Other_4">#REF!</definedName>
    <definedName name="Other_5" localSheetId="3">#REF!</definedName>
    <definedName name="Other_5" localSheetId="4">#REF!</definedName>
    <definedName name="Other_5">#REF!</definedName>
    <definedName name="Other_6" localSheetId="3">#REF!</definedName>
    <definedName name="Other_6" localSheetId="4">#REF!</definedName>
    <definedName name="Other_6">#REF!</definedName>
    <definedName name="OVERVIEW" localSheetId="3">#REF!</definedName>
    <definedName name="OVERVIEW" localSheetId="4">#REF!</definedName>
    <definedName name="OVERVIEW">#REF!</definedName>
    <definedName name="PAGE_NUMBERS" localSheetId="3">#REF!</definedName>
    <definedName name="PAGE_NUMBERS" localSheetId="4">#REF!</definedName>
    <definedName name="PAGE_NUMBERS">#REF!</definedName>
    <definedName name="PAGE_STRING" localSheetId="3">#REF!</definedName>
    <definedName name="PAGE_STRING" localSheetId="4">#REF!</definedName>
    <definedName name="PAGE_STRING">#REF!</definedName>
    <definedName name="PARASITIC">[16]Input!$H$15</definedName>
    <definedName name="Party3Equity" localSheetId="3">[12]Inputs!#REF!</definedName>
    <definedName name="Party3Equity" localSheetId="4">[12]Inputs!#REF!</definedName>
    <definedName name="Party3Equity">[12]Inputs!#REF!</definedName>
    <definedName name="PB" localSheetId="3">#REF!</definedName>
    <definedName name="PB" localSheetId="4">#REF!</definedName>
    <definedName name="PB">#REF!</definedName>
    <definedName name="PB_2" localSheetId="3">#REF!</definedName>
    <definedName name="PB_2" localSheetId="4">#REF!</definedName>
    <definedName name="PB_2">#REF!</definedName>
    <definedName name="PctEquity3rdParty" localSheetId="3">#REF!</definedName>
    <definedName name="PctEquity3rdParty" localSheetId="4">#REF!</definedName>
    <definedName name="PctEquity3rdParty">#REF!</definedName>
    <definedName name="PERFORM15" localSheetId="3">#REF!</definedName>
    <definedName name="PERFORM15" localSheetId="4">#REF!</definedName>
    <definedName name="PERFORM15">#REF!</definedName>
    <definedName name="PERFORM30" localSheetId="3">#REF!</definedName>
    <definedName name="PERFORM30" localSheetId="4">#REF!</definedName>
    <definedName name="PERFORM30">#REF!</definedName>
    <definedName name="period1">'[20]1. Proposal Information'!$E$8</definedName>
    <definedName name="period2">'[20]1. Proposal Information'!$E$9</definedName>
    <definedName name="period3">'[20]1. Proposal Information'!$E$10</definedName>
    <definedName name="PERKW" localSheetId="3">#REF!</definedName>
    <definedName name="PERKW" localSheetId="4">#REF!</definedName>
    <definedName name="PERKW">#REF!</definedName>
    <definedName name="PIND" localSheetId="3">#REF!</definedName>
    <definedName name="PIND" localSheetId="4">#REF!</definedName>
    <definedName name="PIND">#REF!</definedName>
    <definedName name="PLANT" localSheetId="3">#REF!</definedName>
    <definedName name="PLANT" localSheetId="4">#REF!</definedName>
    <definedName name="PLANT">#REF!</definedName>
    <definedName name="ppi">[21]Assumptions!$E$10</definedName>
    <definedName name="PR_Factor" localSheetId="3">#REF!</definedName>
    <definedName name="PR_Factor" localSheetId="4">#REF!</definedName>
    <definedName name="PR_Factor">#REF!</definedName>
    <definedName name="PRATE" localSheetId="3">#REF!</definedName>
    <definedName name="PRATE" localSheetId="4">#REF!</definedName>
    <definedName name="PRATE">#REF!</definedName>
    <definedName name="PresentationNormalA4" localSheetId="3">#REF!</definedName>
    <definedName name="PresentationNormalA4" localSheetId="4">#REF!</definedName>
    <definedName name="PresentationNormalA4">#REF!</definedName>
    <definedName name="PRICEV" localSheetId="3">#REF!</definedName>
    <definedName name="PRICEV" localSheetId="4">#REF!</definedName>
    <definedName name="PRICEV">#REF!</definedName>
    <definedName name="PRINT" localSheetId="3">#REF!</definedName>
    <definedName name="PRINT" localSheetId="4">#REF!</definedName>
    <definedName name="PRINT">#REF!</definedName>
    <definedName name="_xlnm.Print_Area" localSheetId="3">#REF!</definedName>
    <definedName name="_xlnm.Print_Area" localSheetId="4">#REF!</definedName>
    <definedName name="_xlnm.Print_Area">#REF!</definedName>
    <definedName name="PRINT_AREA_MI" localSheetId="3">#REF!</definedName>
    <definedName name="PRINT_AREA_MI" localSheetId="4">#REF!</definedName>
    <definedName name="PRINT_AREA_MI">#REF!</definedName>
    <definedName name="PRINT_CATEGS" localSheetId="3">#REF!</definedName>
    <definedName name="PRINT_CATEGS" localSheetId="4">#REF!</definedName>
    <definedName name="PRINT_CATEGS">#REF!</definedName>
    <definedName name="PRINT_LABOR" localSheetId="3">#REF!</definedName>
    <definedName name="PRINT_LABOR" localSheetId="4">#REF!</definedName>
    <definedName name="PRINT_LABOR">#REF!</definedName>
    <definedName name="PRINT_SUMMARY" localSheetId="3">#REF!</definedName>
    <definedName name="PRINT_SUMMARY" localSheetId="4">#REF!</definedName>
    <definedName name="PRINT_SUMMARY">#REF!</definedName>
    <definedName name="_xlnm.Print_Titles" localSheetId="3">#REF!</definedName>
    <definedName name="_xlnm.Print_Titles" localSheetId="4">#REF!</definedName>
    <definedName name="_xlnm.Print_Titles">#REF!</definedName>
    <definedName name="Pro_Rata_Factor" localSheetId="3">#REF!</definedName>
    <definedName name="Pro_Rata_Factor" localSheetId="4">#REF!</definedName>
    <definedName name="Pro_Rata_Factor">#REF!</definedName>
    <definedName name="PRODUCTION" localSheetId="3">#REF!</definedName>
    <definedName name="PRODUCTION" localSheetId="4">#REF!</definedName>
    <definedName name="PRODUCTION">#REF!</definedName>
    <definedName name="PROFORMA" localSheetId="3">#REF!</definedName>
    <definedName name="PROFORMA" localSheetId="4">#REF!</definedName>
    <definedName name="PROFORMA">#REF!</definedName>
    <definedName name="PROFORQ" localSheetId="3">#REF!</definedName>
    <definedName name="PROFORQ" localSheetId="4">#REF!</definedName>
    <definedName name="PROFORQ">#REF!</definedName>
    <definedName name="PROJCOSTS" localSheetId="3">#REF!</definedName>
    <definedName name="PROJCOSTS" localSheetId="4">#REF!</definedName>
    <definedName name="PROJCOSTS">#REF!</definedName>
    <definedName name="PROJECT_NAME" localSheetId="3">#REF!</definedName>
    <definedName name="PROJECT_NAME" localSheetId="4">#REF!</definedName>
    <definedName name="PROJECT_NAME">#REF!</definedName>
    <definedName name="ProjectCostU3">[22]Inputs1!$D$76</definedName>
    <definedName name="ProjectName">[22]Inputs1!$C$6</definedName>
    <definedName name="PROP" localSheetId="3">#REF!</definedName>
    <definedName name="PROP" localSheetId="4">#REF!</definedName>
    <definedName name="PROP">#REF!</definedName>
    <definedName name="PROPTAX" localSheetId="3">#REF!</definedName>
    <definedName name="PROPTAX" localSheetId="4">#REF!</definedName>
    <definedName name="PROPTAX">#REF!</definedName>
    <definedName name="PSHARE" localSheetId="3">#REF!</definedName>
    <definedName name="PSHARE" localSheetId="4">#REF!</definedName>
    <definedName name="PSHARE">#REF!</definedName>
    <definedName name="Ptas" localSheetId="3">#REF!</definedName>
    <definedName name="Ptas" localSheetId="4">#REF!</definedName>
    <definedName name="Ptas">#REF!</definedName>
    <definedName name="PTNR_RET10" localSheetId="3">#REF!</definedName>
    <definedName name="PTNR_RET10" localSheetId="4">#REF!</definedName>
    <definedName name="PTNR_RET10">#REF!</definedName>
    <definedName name="PTNR_RET20" localSheetId="3">#REF!</definedName>
    <definedName name="PTNR_RET20" localSheetId="4">#REF!</definedName>
    <definedName name="PTNR_RET20">#REF!</definedName>
    <definedName name="PTNR_RET30" localSheetId="3">#REF!</definedName>
    <definedName name="PTNR_RET30" localSheetId="4">#REF!</definedName>
    <definedName name="PTNR_RET30">#REF!</definedName>
    <definedName name="PV" localSheetId="3">#REF!</definedName>
    <definedName name="PV" localSheetId="4">#REF!</definedName>
    <definedName name="PV">#REF!</definedName>
    <definedName name="PVRR" localSheetId="3">#REF!</definedName>
    <definedName name="PVRR" localSheetId="4">#REF!</definedName>
    <definedName name="PVRR">#REF!</definedName>
    <definedName name="QUESTIONS" localSheetId="3">#REF!</definedName>
    <definedName name="QUESTIONS" localSheetId="4">#REF!</definedName>
    <definedName name="QUESTIONS">#REF!</definedName>
    <definedName name="R_RET10" localSheetId="3">#REF!</definedName>
    <definedName name="R_RET10" localSheetId="4">#REF!</definedName>
    <definedName name="R_RET10">#REF!</definedName>
    <definedName name="R_Selected" localSheetId="3">#REF!</definedName>
    <definedName name="R_Selected" localSheetId="4">#REF!</definedName>
    <definedName name="R_Selected">#REF!</definedName>
    <definedName name="R_TableArea" localSheetId="3">#REF!</definedName>
    <definedName name="R_TableArea" localSheetId="4">#REF!</definedName>
    <definedName name="R_TableArea">#REF!</definedName>
    <definedName name="R_TableHeading" localSheetId="3">#REF!</definedName>
    <definedName name="R_TableHeading" localSheetId="4">#REF!</definedName>
    <definedName name="R_TableHeading">#REF!</definedName>
    <definedName name="R_TableRowsArea" localSheetId="3">#REF!</definedName>
    <definedName name="R_TableRowsArea" localSheetId="4">#REF!</definedName>
    <definedName name="R_TableRowsArea">#REF!</definedName>
    <definedName name="R_TableTotals" localSheetId="3">#REF!</definedName>
    <definedName name="R_TableTotals" localSheetId="4">#REF!</definedName>
    <definedName name="R_TableTotals">#REF!</definedName>
    <definedName name="RANGE" localSheetId="3">#REF!</definedName>
    <definedName name="RANGE" localSheetId="4">#REF!</definedName>
    <definedName name="RANGE">#REF!</definedName>
    <definedName name="RANGE1" localSheetId="3">#REF!</definedName>
    <definedName name="RANGE1" localSheetId="4">#REF!</definedName>
    <definedName name="RANGE1">#REF!</definedName>
    <definedName name="rat" localSheetId="3">#REF!</definedName>
    <definedName name="rat" localSheetId="4">#REF!</definedName>
    <definedName name="rat">#REF!</definedName>
    <definedName name="RATES" localSheetId="3">#REF!</definedName>
    <definedName name="RATES" localSheetId="4">#REF!</definedName>
    <definedName name="RATES">#REF!</definedName>
    <definedName name="REALWACC" localSheetId="3">#REF!</definedName>
    <definedName name="REALWACC" localSheetId="4">#REF!</definedName>
    <definedName name="REALWACC">#REF!</definedName>
    <definedName name="Rent">'[16]Master Assumption Page'!$E$12</definedName>
    <definedName name="rent_a" localSheetId="3">#REF!</definedName>
    <definedName name="rent_a" localSheetId="4">#REF!</definedName>
    <definedName name="rent_a">#REF!</definedName>
    <definedName name="RES" localSheetId="3">#REF!</definedName>
    <definedName name="RES" localSheetId="4">#REF!</definedName>
    <definedName name="RES">#REF!</definedName>
    <definedName name="RESERVES" localSheetId="3">[11]ProForma!#REF!</definedName>
    <definedName name="RESERVES" localSheetId="4">[11]ProForma!#REF!</definedName>
    <definedName name="RESERVES">[11]ProForma!#REF!</definedName>
    <definedName name="ResProg" localSheetId="3">'[9]Program Screening'!#REF!</definedName>
    <definedName name="ResProg" localSheetId="4">'[9]Program Screening'!#REF!</definedName>
    <definedName name="ResProg">'[9]Program Screening'!#REF!</definedName>
    <definedName name="REUNITS" localSheetId="3">#REF!</definedName>
    <definedName name="REUNITS" localSheetId="4">#REF!</definedName>
    <definedName name="REUNITS">#REF!</definedName>
    <definedName name="REUNITSTATUS" localSheetId="3">#REF!</definedName>
    <definedName name="REUNITSTATUS" localSheetId="4">#REF!</definedName>
    <definedName name="REUNITSTATUS">#REF!</definedName>
    <definedName name="rev">[10]ROUNDING!$B$6</definedName>
    <definedName name="RG" localSheetId="3">#REF!</definedName>
    <definedName name="RG" localSheetId="4">#REF!</definedName>
    <definedName name="RG">#REF!</definedName>
    <definedName name="RG_2" localSheetId="3">#REF!</definedName>
    <definedName name="RG_2" localSheetId="4">#REF!</definedName>
    <definedName name="RG_2">#REF!</definedName>
    <definedName name="s">[11]Inputs!$B$109:$F$124</definedName>
    <definedName name="Sales_price_unit" localSheetId="3">#REF!</definedName>
    <definedName name="Sales_price_unit" localSheetId="4">#REF!</definedName>
    <definedName name="Sales_price_unit">#REF!</definedName>
    <definedName name="Sales_volume_units" localSheetId="3">#REF!</definedName>
    <definedName name="Sales_volume_units" localSheetId="4">#REF!</definedName>
    <definedName name="Sales_volume_units">#REF!</definedName>
    <definedName name="SAN_JUAN_1" localSheetId="3">#REF!</definedName>
    <definedName name="SAN_JUAN_1" localSheetId="4">#REF!</definedName>
    <definedName name="SAN_JUAN_1">#REF!</definedName>
    <definedName name="SAVCOM" localSheetId="3">#REF!</definedName>
    <definedName name="SAVCOM" localSheetId="4">#REF!</definedName>
    <definedName name="SAVCOM">#REF!</definedName>
    <definedName name="SAVE" localSheetId="3">#REF!</definedName>
    <definedName name="SAVE" localSheetId="4">#REF!</definedName>
    <definedName name="SAVE">#REF!</definedName>
    <definedName name="SelectedYear">#REF!</definedName>
    <definedName name="SEPDATA?" localSheetId="3">#REF!</definedName>
    <definedName name="SEPDATA?" localSheetId="4">#REF!</definedName>
    <definedName name="SEPDATA?">#REF!</definedName>
    <definedName name="SETUP_PRINT" localSheetId="3">#REF!</definedName>
    <definedName name="SETUP_PRINT" localSheetId="4">#REF!</definedName>
    <definedName name="SETUP_PRINT">#REF!</definedName>
    <definedName name="SIGN" localSheetId="3">#REF!</definedName>
    <definedName name="SIGN" localSheetId="4">#REF!</definedName>
    <definedName name="SIGN">#REF!</definedName>
    <definedName name="SIX" localSheetId="3">#REF!</definedName>
    <definedName name="SIX" localSheetId="4">#REF!</definedName>
    <definedName name="SIX">#REF!</definedName>
    <definedName name="SizingYN" localSheetId="3">#REF!</definedName>
    <definedName name="SizingYN" localSheetId="4">#REF!</definedName>
    <definedName name="SizingYN">#REF!</definedName>
    <definedName name="SORT" localSheetId="3">#REF!</definedName>
    <definedName name="SORT" localSheetId="4">#REF!</definedName>
    <definedName name="SORT">#REF!</definedName>
    <definedName name="SP_CNTRCT" localSheetId="3">#REF!</definedName>
    <definedName name="SP_CNTRCT" localSheetId="4">#REF!</definedName>
    <definedName name="SP_CNTRCT">#REF!</definedName>
    <definedName name="SPEC_CONTRACT" localSheetId="3">#REF!</definedName>
    <definedName name="SPEC_CONTRACT" localSheetId="4">#REF!</definedName>
    <definedName name="SPEC_CONTRACT">#REF!</definedName>
    <definedName name="SR" localSheetId="3">#REF!</definedName>
    <definedName name="SR" localSheetId="4">#REF!</definedName>
    <definedName name="SR">#REF!</definedName>
    <definedName name="SR_2" localSheetId="3">#REF!</definedName>
    <definedName name="SR_2" localSheetId="4">#REF!</definedName>
    <definedName name="SR_2">#REF!</definedName>
    <definedName name="Startup.Quarter" localSheetId="3">#REF!</definedName>
    <definedName name="Startup.Quarter" localSheetId="4">#REF!</definedName>
    <definedName name="Startup.Quarter">#REF!</definedName>
    <definedName name="startupper">'[20]1. Proposal Information'!$E$7</definedName>
    <definedName name="STATETAX" localSheetId="3">#REF!</definedName>
    <definedName name="STATETAX" localSheetId="4">#REF!</definedName>
    <definedName name="STATETAX">#REF!</definedName>
    <definedName name="STEAM" localSheetId="3">#REF!</definedName>
    <definedName name="STEAM" localSheetId="4">#REF!</definedName>
    <definedName name="STEAM">#REF!</definedName>
    <definedName name="STIF_Mo_Rate" localSheetId="3">#REF!</definedName>
    <definedName name="STIF_Mo_Rate" localSheetId="4">#REF!</definedName>
    <definedName name="STIF_Mo_Rate">#REF!</definedName>
    <definedName name="sum" localSheetId="3">#REF!</definedName>
    <definedName name="sum" localSheetId="4">#REF!</definedName>
    <definedName name="sum">#REF!</definedName>
    <definedName name="SUMMARY">[3]Summary!$A$1:$T$64</definedName>
    <definedName name="SUNIT" localSheetId="3">#REF!</definedName>
    <definedName name="SUNIT" localSheetId="4">#REF!</definedName>
    <definedName name="SUNIT">#REF!</definedName>
    <definedName name="SupDebtU4">[22]SupportableDebtU4!$E$24</definedName>
    <definedName name="SynthLeaseYN">[3]Inputs!$H$80</definedName>
    <definedName name="t">[11]Inputs!$B$109:$F$124</definedName>
    <definedName name="T_DEBT" localSheetId="3">#REF!</definedName>
    <definedName name="T_DEBT" localSheetId="4">#REF!</definedName>
    <definedName name="T_DEBT">#REF!</definedName>
    <definedName name="T1_" localSheetId="3">#REF!</definedName>
    <definedName name="T1_" localSheetId="4">#REF!</definedName>
    <definedName name="T1_">#REF!</definedName>
    <definedName name="T2_" localSheetId="3">#REF!</definedName>
    <definedName name="T2_" localSheetId="4">#REF!</definedName>
    <definedName name="T2_">#REF!</definedName>
    <definedName name="T3_" localSheetId="3">#REF!</definedName>
    <definedName name="T3_" localSheetId="4">#REF!</definedName>
    <definedName name="T3_">#REF!</definedName>
    <definedName name="T4_" localSheetId="3">#REF!</definedName>
    <definedName name="T4_" localSheetId="4">#REF!</definedName>
    <definedName name="T4_">#REF!</definedName>
    <definedName name="TAX" localSheetId="3">#REF!</definedName>
    <definedName name="TAX" localSheetId="4">#REF!</definedName>
    <definedName name="TAX">#REF!</definedName>
    <definedName name="TAXES" localSheetId="3">#REF!</definedName>
    <definedName name="TAXES" localSheetId="4">#REF!</definedName>
    <definedName name="TAXES">#REF!</definedName>
    <definedName name="TEMP1" localSheetId="3">#REF!</definedName>
    <definedName name="TEMP1" localSheetId="4">#REF!</definedName>
    <definedName name="TEMP1">#REF!</definedName>
    <definedName name="TEMP2" localSheetId="3">#REF!</definedName>
    <definedName name="TEMP2" localSheetId="4">#REF!</definedName>
    <definedName name="TEMP2">#REF!</definedName>
    <definedName name="TEMP3" localSheetId="3">#REF!</definedName>
    <definedName name="TEMP3" localSheetId="4">#REF!</definedName>
    <definedName name="TEMP3">#REF!</definedName>
    <definedName name="TEMP4" localSheetId="3">#REF!</definedName>
    <definedName name="TEMP4" localSheetId="4">#REF!</definedName>
    <definedName name="TEMP4">#REF!</definedName>
    <definedName name="TEMP5">[3]Rev!$A$1:$S$62</definedName>
    <definedName name="TEMP6">[3]Rev!$A$69:$S$115</definedName>
    <definedName name="TEMP8" localSheetId="3">[3]Performance!#REF!</definedName>
    <definedName name="TEMP8" localSheetId="4">[3]Performance!#REF!</definedName>
    <definedName name="TEMP8">[3]Performance!#REF!</definedName>
    <definedName name="TemplatePrintArea" localSheetId="3">#REF!</definedName>
    <definedName name="TemplatePrintArea" localSheetId="4">#REF!</definedName>
    <definedName name="TemplatePrintArea">#REF!</definedName>
    <definedName name="test" localSheetId="3">#REF!</definedName>
    <definedName name="test" localSheetId="4">#REF!</definedName>
    <definedName name="test">#REF!</definedName>
    <definedName name="TestAdd">"Test RefersTo1"</definedName>
    <definedName name="Title">[22]Options!$E$2</definedName>
    <definedName name="titles" localSheetId="3">#REF!</definedName>
    <definedName name="titles" localSheetId="4">#REF!</definedName>
    <definedName name="titles">#REF!</definedName>
    <definedName name="titles_sec" localSheetId="3">#REF!</definedName>
    <definedName name="titles_sec" localSheetId="4">#REF!</definedName>
    <definedName name="titles_sec">#REF!</definedName>
    <definedName name="TOLLPER2">[23]Assumptions!$F$23</definedName>
    <definedName name="TOLLPERC1">[23]Assumptions!$F$22</definedName>
    <definedName name="Total_fixed" localSheetId="3">#REF!</definedName>
    <definedName name="Total_fixed" localSheetId="4">#REF!</definedName>
    <definedName name="Total_fixed">#REF!</definedName>
    <definedName name="Total_Sales" localSheetId="3">#REF!</definedName>
    <definedName name="Total_Sales" localSheetId="4">#REF!</definedName>
    <definedName name="Total_Sales">#REF!</definedName>
    <definedName name="Total_variable" localSheetId="3">#REF!</definedName>
    <definedName name="Total_variable" localSheetId="4">#REF!</definedName>
    <definedName name="Total_variable">#REF!</definedName>
    <definedName name="TOTINSURANCE" localSheetId="3">#REF!</definedName>
    <definedName name="TOTINSURANCE" localSheetId="4">#REF!</definedName>
    <definedName name="TOTINSURANCE">#REF!</definedName>
    <definedName name="TrialEqLn3rdParty" localSheetId="3">#REF!</definedName>
    <definedName name="TrialEqLn3rdParty" localSheetId="4">#REF!</definedName>
    <definedName name="TrialEqLn3rdParty">#REF!</definedName>
    <definedName name="TXBASIS" localSheetId="3">#REF!</definedName>
    <definedName name="TXBASIS" localSheetId="4">#REF!</definedName>
    <definedName name="TXBASIS">#REF!</definedName>
    <definedName name="U1OutageWks">[3]Inputs!$F$24</definedName>
    <definedName name="U2OutageWks">[3]Inputs!$F$25</definedName>
    <definedName name="Unit_contrib_margin" localSheetId="3">#REF!</definedName>
    <definedName name="Unit_contrib_margin" localSheetId="4">#REF!</definedName>
    <definedName name="Unit_contrib_margin">#REF!</definedName>
    <definedName name="UNITS" localSheetId="3">#REF!</definedName>
    <definedName name="UNITS" localSheetId="4">#REF!</definedName>
    <definedName name="UNITS">#REF!</definedName>
    <definedName name="UNITSTATUS" localSheetId="3">#REF!</definedName>
    <definedName name="UNITSTATUS" localSheetId="4">#REF!</definedName>
    <definedName name="UNITSTATUS">#REF!</definedName>
    <definedName name="Variable_cost_unit" localSheetId="3">#REF!</definedName>
    <definedName name="Variable_cost_unit" localSheetId="4">#REF!</definedName>
    <definedName name="Variable_cost_unit">#REF!</definedName>
    <definedName name="Variable_costs_unit" localSheetId="3">#REF!</definedName>
    <definedName name="Variable_costs_unit" localSheetId="4">#REF!</definedName>
    <definedName name="Variable_costs_unit">#REF!</definedName>
    <definedName name="Variable_Unit_Cost" localSheetId="3">#REF!</definedName>
    <definedName name="Variable_Unit_Cost" localSheetId="4">#REF!</definedName>
    <definedName name="Variable_Unit_Cost">#REF!</definedName>
    <definedName name="WACC" localSheetId="3">#REF!</definedName>
    <definedName name="WACC" localSheetId="4">#REF!</definedName>
    <definedName name="WACC">#REF!</definedName>
    <definedName name="WACDEBT" localSheetId="3">#REF!</definedName>
    <definedName name="WACDEBT" localSheetId="4">#REF!</definedName>
    <definedName name="WACDEBT">#REF!</definedName>
    <definedName name="WACEQTY" localSheetId="3">#REF!</definedName>
    <definedName name="WACEQTY" localSheetId="4">#REF!</definedName>
    <definedName name="WACEQTY">#REF!</definedName>
    <definedName name="WC_10" localSheetId="3">#REF!</definedName>
    <definedName name="WC_10" localSheetId="4">#REF!</definedName>
    <definedName name="WC_10">#REF!</definedName>
    <definedName name="WC_20" localSheetId="3">#REF!</definedName>
    <definedName name="WC_20" localSheetId="4">#REF!</definedName>
    <definedName name="WC_20">#REF!</definedName>
    <definedName name="WC_30" localSheetId="3">#REF!</definedName>
    <definedName name="WC_30" localSheetId="4">#REF!</definedName>
    <definedName name="WC_30">#REF!</definedName>
    <definedName name="WGT" localSheetId="3">#REF!</definedName>
    <definedName name="WGT" localSheetId="4">#REF!</definedName>
    <definedName name="WGT">#REF!</definedName>
    <definedName name="WHAT_PRINT" localSheetId="3">#REF!</definedName>
    <definedName name="WHAT_PRINT" localSheetId="4">#REF!</definedName>
    <definedName name="WHAT_PRINT">#REF!</definedName>
    <definedName name="witness">'[10]CASE INFO'!$B$4</definedName>
    <definedName name="wp">'[24]CASE INFO'!$B$7</definedName>
    <definedName name="Years">[25]Assumptions!$D$49:$D$52</definedName>
    <definedName name="YP_ALL" localSheetId="3">#REF!</definedName>
    <definedName name="YP_ALL" localSheetId="4">#REF!</definedName>
    <definedName name="YP_ALL">#REF!</definedName>
    <definedName name="YP_STANDARD" localSheetId="3">#REF!</definedName>
    <definedName name="YP_STANDARD" localSheetId="4">#REF!</definedName>
    <definedName name="YP_STANDARD">#REF!</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6" i="8" l="1"/>
  <c r="E46" i="8"/>
  <c r="F46" i="8"/>
  <c r="B3" i="28"/>
  <c r="J48" i="8"/>
  <c r="B3" i="27"/>
  <c r="L48" i="8"/>
  <c r="K48" i="8"/>
  <c r="D35" i="25"/>
  <c r="E34" i="25"/>
  <c r="E33" i="25"/>
  <c r="E32" i="25"/>
  <c r="C35" i="25"/>
  <c r="E35" i="25"/>
  <c r="C30" i="25"/>
  <c r="E28" i="25"/>
  <c r="D28" i="25"/>
  <c r="D29" i="25"/>
  <c r="E29" i="25"/>
  <c r="E27" i="25"/>
  <c r="D27" i="25"/>
  <c r="E26" i="25"/>
  <c r="F24" i="25"/>
  <c r="E24" i="25"/>
  <c r="G24" i="25"/>
  <c r="D24" i="25"/>
  <c r="C24" i="25"/>
  <c r="G23" i="25"/>
  <c r="C23" i="25"/>
  <c r="G22" i="25"/>
  <c r="C22" i="25"/>
  <c r="G21" i="25"/>
  <c r="C21" i="25"/>
  <c r="F20" i="25"/>
  <c r="E20" i="25"/>
  <c r="C20" i="25"/>
  <c r="D20" i="25"/>
  <c r="G19" i="25"/>
  <c r="C19" i="25"/>
  <c r="G18" i="25"/>
  <c r="C18" i="25"/>
  <c r="G17" i="25"/>
  <c r="C17" i="25"/>
  <c r="F16" i="25"/>
  <c r="D16" i="25"/>
  <c r="C16" i="25"/>
  <c r="E16" i="25"/>
  <c r="G16" i="25"/>
  <c r="E15" i="25"/>
  <c r="G15" i="25"/>
  <c r="G14" i="25"/>
  <c r="E14" i="25"/>
  <c r="E13" i="25"/>
  <c r="G13" i="25"/>
  <c r="F34" i="3"/>
  <c r="E34" i="3"/>
  <c r="D34" i="3"/>
  <c r="G34" i="3"/>
  <c r="G33" i="3"/>
  <c r="G32" i="3"/>
  <c r="G31" i="3"/>
  <c r="G30" i="3"/>
  <c r="F29" i="3"/>
  <c r="E29" i="3"/>
  <c r="D29" i="3"/>
  <c r="G29" i="3"/>
  <c r="G28" i="3"/>
  <c r="G27" i="3"/>
  <c r="G26" i="3"/>
  <c r="F25" i="3"/>
  <c r="G25" i="3"/>
  <c r="F24" i="3"/>
  <c r="E24" i="3"/>
  <c r="D24" i="3"/>
  <c r="G24" i="3"/>
  <c r="G23" i="3"/>
  <c r="G22" i="3"/>
  <c r="F22" i="3"/>
  <c r="F21" i="3"/>
  <c r="G21" i="3"/>
  <c r="E20" i="3"/>
  <c r="F20" i="3"/>
  <c r="D20" i="3"/>
  <c r="G20" i="3"/>
  <c r="G19" i="3"/>
  <c r="F19" i="3"/>
  <c r="F18" i="3"/>
  <c r="G18" i="3"/>
  <c r="F17" i="3"/>
  <c r="G17" i="3"/>
  <c r="C26" i="10"/>
  <c r="C19" i="10"/>
  <c r="B3" i="25"/>
  <c r="B3" i="17"/>
  <c r="B3" i="3"/>
  <c r="B3" i="10"/>
  <c r="M28" i="8"/>
  <c r="K30" i="8"/>
  <c r="L30" i="8"/>
  <c r="I30" i="8"/>
  <c r="J30" i="8"/>
  <c r="L46" i="8"/>
  <c r="K46" i="8"/>
  <c r="J46" i="8"/>
  <c r="I46" i="8"/>
  <c r="H45" i="8"/>
  <c r="H46" i="8"/>
  <c r="C46" i="8"/>
  <c r="K41" i="8"/>
  <c r="E41" i="8"/>
  <c r="D41" i="8"/>
  <c r="J40" i="8"/>
  <c r="I40" i="8"/>
  <c r="L40" i="8"/>
  <c r="F40" i="8"/>
  <c r="C40" i="8"/>
  <c r="I35" i="8"/>
  <c r="F35" i="8"/>
  <c r="C35" i="8"/>
  <c r="L35" i="8"/>
  <c r="J35" i="8"/>
  <c r="E30" i="8"/>
  <c r="D30" i="8"/>
  <c r="C30" i="8"/>
  <c r="G28" i="8"/>
  <c r="K26" i="8"/>
  <c r="E26" i="8"/>
  <c r="D26" i="8"/>
  <c r="C26" i="8"/>
  <c r="K25" i="8"/>
  <c r="J25" i="8"/>
  <c r="F25" i="8"/>
  <c r="E25" i="8"/>
  <c r="D25" i="8"/>
  <c r="C25" i="8"/>
  <c r="F24" i="8"/>
  <c r="E24" i="8"/>
  <c r="D24" i="8"/>
  <c r="L26" i="8"/>
  <c r="J26" i="8"/>
  <c r="I26" i="8"/>
  <c r="M23" i="8"/>
  <c r="G23" i="8"/>
  <c r="F26" i="8"/>
  <c r="M22" i="8"/>
  <c r="G22" i="8"/>
  <c r="L24" i="8"/>
  <c r="K24" i="8"/>
  <c r="J24" i="8"/>
  <c r="I25" i="8"/>
  <c r="G21" i="8"/>
  <c r="L41" i="8"/>
  <c r="D49" i="8"/>
  <c r="H48" i="8"/>
  <c r="M48" i="8"/>
  <c r="J41" i="8"/>
  <c r="J49" i="8"/>
  <c r="H25" i="8"/>
  <c r="I48" i="8"/>
  <c r="D30" i="25"/>
  <c r="E30" i="25"/>
  <c r="E31" i="25"/>
  <c r="G20" i="25"/>
  <c r="C32" i="10"/>
  <c r="E32" i="10"/>
  <c r="C27" i="10"/>
  <c r="I41" i="8"/>
  <c r="H35" i="8"/>
  <c r="M35" i="8"/>
  <c r="F41" i="8"/>
  <c r="K49" i="8"/>
  <c r="M29" i="8"/>
  <c r="L49" i="8"/>
  <c r="E49" i="8"/>
  <c r="G25" i="8"/>
  <c r="G26" i="8"/>
  <c r="G40" i="8"/>
  <c r="H40" i="8"/>
  <c r="M40" i="8"/>
  <c r="C41" i="8"/>
  <c r="H26" i="8"/>
  <c r="M26" i="8"/>
  <c r="L25" i="8"/>
  <c r="G29" i="8"/>
  <c r="H24" i="8"/>
  <c r="F30" i="8"/>
  <c r="G35" i="8"/>
  <c r="I24" i="8"/>
  <c r="M21" i="8"/>
  <c r="C24" i="8"/>
  <c r="H41" i="8"/>
  <c r="M41" i="8"/>
  <c r="H30" i="8"/>
  <c r="M30" i="8"/>
  <c r="M25" i="8"/>
  <c r="F49" i="8"/>
  <c r="I49" i="8"/>
  <c r="G41" i="8"/>
  <c r="C49" i="8"/>
  <c r="G49" i="8"/>
  <c r="G24" i="8"/>
  <c r="M24" i="8"/>
  <c r="G30" i="8"/>
  <c r="H49" i="8"/>
  <c r="M49" i="8"/>
</calcChain>
</file>

<file path=xl/sharedStrings.xml><?xml version="1.0" encoding="utf-8"?>
<sst xmlns="http://schemas.openxmlformats.org/spreadsheetml/2006/main" count="351" uniqueCount="224">
  <si>
    <t>Statewide Quarterly Report Template</t>
  </si>
  <si>
    <t>Tab 1: Ex Ante Results</t>
  </si>
  <si>
    <t>Q3 2023</t>
  </si>
  <si>
    <r>
      <rPr>
        <b/>
        <sz val="11"/>
        <color theme="1"/>
        <rFont val="Century Gothic"/>
        <family val="2"/>
      </rPr>
      <t xml:space="preserve">Background:
</t>
    </r>
    <r>
      <rPr>
        <sz val="11"/>
        <color theme="1"/>
        <rFont val="Century Gothic"/>
        <family val="2"/>
      </rPr>
      <t>*Definitions used within this template correspond to IL Energy Efficiency Policy Manual Version 2.0.
*Footnotes have been added where clarifying information may be helpful.
*See Section 6.6 of IL Energy Efficiency Policy Manual Version 2.0 for a full list of requirements for Program Administrator Quarterly Reports.</t>
    </r>
  </si>
  <si>
    <r>
      <rPr>
        <b/>
        <sz val="11"/>
        <color rgb="FF000000"/>
        <rFont val="Century Gothic"/>
        <family val="2"/>
      </rPr>
      <t xml:space="preserve">Instructions:
</t>
    </r>
    <r>
      <rPr>
        <sz val="11"/>
        <color rgb="FF000000"/>
        <rFont val="Century Gothic"/>
        <family val="2"/>
      </rPr>
      <t>*"Sector-level"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</si>
  <si>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t>Peoples Gas Ex Ante Results - Section 8-103B/8-104 (EEPS) Programs - Q3 2023</t>
  </si>
  <si>
    <t xml:space="preserve"> Section 8-103B/8-104
(EEPS) Program</t>
  </si>
  <si>
    <t>Net Energy Savings Achieved
(therms)</t>
  </si>
  <si>
    <t>2023 Original Plan 
Savings Goal
(therms)****</t>
  </si>
  <si>
    <t>Approved Net Energy Savings Goal (therms)***</t>
  </si>
  <si>
    <t>Implementation Plan Savings Goal
(therms)</t>
  </si>
  <si>
    <t>% Savings Achieved Compared to Implementation Plan Savings Goal</t>
  </si>
  <si>
    <t>Program Costs YTD</t>
  </si>
  <si>
    <t>Incentive Costs YTD</t>
  </si>
  <si>
    <t>Non-Incentive Costs YTD</t>
  </si>
  <si>
    <t>2023 Original Plan 
Budget*</t>
  </si>
  <si>
    <t>2023
Approved Budget**</t>
  </si>
  <si>
    <t>% of Costs YTD Compared to Approved Budget</t>
  </si>
  <si>
    <t>Business Programs</t>
  </si>
  <si>
    <t>Commercial &amp; Industrial Program (Includes Commercial Food Service)</t>
  </si>
  <si>
    <t>Small Business</t>
  </si>
  <si>
    <t>Public Sector</t>
  </si>
  <si>
    <t>Business Programs Subtotal</t>
  </si>
  <si>
    <t>Business Programs - Private Sector Total</t>
  </si>
  <si>
    <t>Business Programs - Public Sector Total</t>
  </si>
  <si>
    <t>Residential Programs</t>
  </si>
  <si>
    <t>Single Family</t>
  </si>
  <si>
    <t>Multi-Family</t>
  </si>
  <si>
    <t>Residential Programs Subtotal</t>
  </si>
  <si>
    <t>Income Qualified Programs</t>
  </si>
  <si>
    <t>IHWAP-braided - Single Family</t>
  </si>
  <si>
    <t>N/A</t>
  </si>
  <si>
    <t>IHWAP Utility-only - Single Family</t>
  </si>
  <si>
    <t>Non-IHWAP - Single Family</t>
  </si>
  <si>
    <t>Single Family Subtotal</t>
  </si>
  <si>
    <t>IHWAP-braided - Multi-Family</t>
  </si>
  <si>
    <t>IHWAP Utility-only - Multi-Family</t>
  </si>
  <si>
    <t>Non-IHWAP - Multi-Family</t>
  </si>
  <si>
    <t>Gas-only-TA - Multi-Family</t>
  </si>
  <si>
    <t>Multi Family Subtotal</t>
  </si>
  <si>
    <t>Income Qualified Programs Subtotal</t>
  </si>
  <si>
    <t>Third Party Programs (Section 8-103B - Beginning in 2019)</t>
  </si>
  <si>
    <t>Third Party Programs (Section 8-103B - Beginning in 2019) Subtotal</t>
  </si>
  <si>
    <t>Demonstration of Breakthrough Equipment and Devices</t>
  </si>
  <si>
    <t>Research and Development and Market Transformation</t>
  </si>
  <si>
    <t>Demonstration of Breakthrough Equipment and Devices Subtotal</t>
  </si>
  <si>
    <t>Market Development Initiative</t>
  </si>
  <si>
    <t>Market Development Initiative Subtotal</t>
  </si>
  <si>
    <t>Overall Total Peoples Gas Section 8-103B/8-104 (EEPS) Programs</t>
  </si>
  <si>
    <t>*Original Plan Budget refers to the budget contained in the approved EE Plan, which could be the original filed EE Plan or a compliance EE Plan.</t>
  </si>
  <si>
    <t>**Approved Budget refers to the Program Administrator's current budget for this Program Year, that may have been modified in light of the flexibility policy. This may also be the Implementation Plan Budget.</t>
  </si>
  <si>
    <t xml:space="preserve">***The Approved Net Energy Savings Goal refers to the most updated portfolio-level savings goal. In the case of Section 8-104 programs, the values in this column should match the Adjusted Energy Savings Goal contained in the Program Administrator's updated Adjustable Savings Goal Template. </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</si>
  <si>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</si>
  <si>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Tab 2: Costs</t>
  </si>
  <si>
    <r>
      <t xml:space="preserve">Instructions:
</t>
    </r>
    <r>
      <rPr>
        <sz val="11"/>
        <color theme="1"/>
        <rFont val="Century Gothic"/>
        <family val="2"/>
      </rPr>
      <t>*For Program and Portfolio-Level Costs, each Program Administrator should include actual costs incurred from the beginning of the Program Year through the end of the applicable quarter, regardless of what Program Year the costs are associated with. 
*Program Administrators should add a footnote specifying if there are non-rider energy efficiency costs that are not reported in the Quarterly Reports.</t>
    </r>
  </si>
  <si>
    <r>
      <t>Instructions:</t>
    </r>
    <r>
      <rPr>
        <sz val="11"/>
        <color theme="1"/>
        <rFont val="Century Gothic"/>
        <family val="2"/>
      </rPr>
      <t xml:space="preserve">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</si>
  <si>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t>Peoples Gas Section 8-103B/8-104 (EEPS) Costs - Q3 2023</t>
  </si>
  <si>
    <t>Section 8-103B/8-104 (EEPS) Cost Category</t>
  </si>
  <si>
    <t xml:space="preserve"> 2023
Actual Costs YTD</t>
  </si>
  <si>
    <t>Program Expenditures by Sector</t>
  </si>
  <si>
    <t>C&amp;I Programs (private sector)</t>
  </si>
  <si>
    <t xml:space="preserve">Public Sector Programs </t>
  </si>
  <si>
    <t>Third Party Programs (Beginning in 2019)</t>
  </si>
  <si>
    <t>Total Peoples Gas Program Costs</t>
  </si>
  <si>
    <t>Portfolio-Level Costs by Portfolio Cost Category (Section 8-103B/8-104 EEPS)</t>
  </si>
  <si>
    <t xml:space="preserve">Research and Development - Demonstration of Breakthrough Equipment and Devices Costs </t>
  </si>
  <si>
    <t>Market Transformation Programs</t>
  </si>
  <si>
    <t>Evaluation Costs</t>
  </si>
  <si>
    <t>Marketing Costs (including education and outreach)</t>
  </si>
  <si>
    <t xml:space="preserve">Portfolio Administrative Costs </t>
  </si>
  <si>
    <t>Total Peoples Gas Portfolio-Level Costs</t>
  </si>
  <si>
    <t>Total Peoples Gas Program and Portfolio-Level Section 8-103B/8-104 (EEPS) Costs</t>
  </si>
  <si>
    <t>Section 8-103B/8-104 (EEPS) Costs - Q3 2023</t>
  </si>
  <si>
    <t>Overall Total Costs</t>
  </si>
  <si>
    <t>2023
Actual Costs YTD</t>
  </si>
  <si>
    <t>2023 Approved Budget</t>
  </si>
  <si>
    <t>Tab 3: Historical Energy Saved</t>
  </si>
  <si>
    <r>
      <t xml:space="preserve">Instructions:
</t>
    </r>
    <r>
      <rPr>
        <sz val="11"/>
        <color theme="1"/>
        <rFont val="Century Gothic"/>
        <family val="2"/>
      </rPr>
      <t>*Each Program Administrator will fill out the historical "Energy Saved" table for Quarterly Reports. The "IL Department of Commerce Energy Saved" historical table may also be added to each utility's Quarterly Report.
*Program Administrators are encouraged to provide source references for greater transparency.</t>
    </r>
  </si>
  <si>
    <t>Peoples Gas Section 8-103B/8-104 (EEPS) Energy Saved (therms) as of Q3 2023</t>
  </si>
  <si>
    <t xml:space="preserve">IL Department of Commerce and Economic Opportunity Energy Saved (therms) </t>
  </si>
  <si>
    <t>Program Year</t>
  </si>
  <si>
    <t>Evaluation Status
(Ex Ante, Verified***, or ICC Approved)</t>
  </si>
  <si>
    <t>Original Plan Savings Goal** (therms)</t>
  </si>
  <si>
    <t>Net Energy Savings Goal* (therms)</t>
  </si>
  <si>
    <t>% of Net Energy Savings Goal Achieved****</t>
  </si>
  <si>
    <t>Department</t>
  </si>
  <si>
    <t>EPY1</t>
  </si>
  <si>
    <t>EPY2</t>
  </si>
  <si>
    <t>EPY3</t>
  </si>
  <si>
    <t>EPY4/
GPY1</t>
  </si>
  <si>
    <t>EPY5/
GPY2</t>
  </si>
  <si>
    <t>EPY6/
GPY3</t>
  </si>
  <si>
    <t>EPY7/
GPY4</t>
  </si>
  <si>
    <t>EPY8/
GPY5</t>
  </si>
  <si>
    <t>EPY9/
GPY6*</t>
  </si>
  <si>
    <t>EPY1- 6/1/08-5/31/09</t>
  </si>
  <si>
    <t>Net Savings Achieved (kWh or therms)</t>
  </si>
  <si>
    <t>EPY2- 6/1/09-5/31/10</t>
  </si>
  <si>
    <t>Evaluation Status (Ex Ante, Ex Post, or ICC Approved)</t>
  </si>
  <si>
    <t>ICC Approved</t>
  </si>
  <si>
    <t>EPY3- 6/1/10-5/31/11</t>
  </si>
  <si>
    <t>Source</t>
  </si>
  <si>
    <t>Docket 15-0298</t>
  </si>
  <si>
    <t>DCEO Summary Impact Evaluation Report EPY7-9 GPY4-6</t>
  </si>
  <si>
    <t>EPY6-9/GPY4-6 DCEO Evaluation</t>
  </si>
  <si>
    <t>Electric Plan 1 Total</t>
  </si>
  <si>
    <t>EPY4/GPY1- 6/1/11-5/31/12</t>
  </si>
  <si>
    <t>Footnotes:</t>
  </si>
  <si>
    <t>EPY5/GPY2- 6/1/12-5/31/13</t>
  </si>
  <si>
    <t>*Electric Program Year 9 (EPY9) and Gas Program Year 6 (GPY6) covers energy efficiency programs offered from June 1, 2016 to May 31, 2017.</t>
  </si>
  <si>
    <t>EPY6/GPY3- 6/1/13-5/31/14</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</si>
  <si>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</si>
  <si>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Electric Plan 2/Gas Plan 1 Total</t>
  </si>
  <si>
    <t>EPY7/GPY4- 6/1/14-5/31/15</t>
  </si>
  <si>
    <t>Verified</t>
  </si>
  <si>
    <t>EPY8/GPY5- 6/1/15-5/31/16</t>
  </si>
  <si>
    <t>EPY9/GPY6- 6/1/16-12/31/17</t>
  </si>
  <si>
    <t>Electric Plan 3/Gas Plan 2 Total</t>
  </si>
  <si>
    <t>Verified - 2/17/22</t>
  </si>
  <si>
    <t>Verified - 10/11/23</t>
  </si>
  <si>
    <t>2018-2021 Plan Total</t>
  </si>
  <si>
    <t>Ex Ante</t>
  </si>
  <si>
    <t>2022-2025 Plan Total</t>
  </si>
  <si>
    <t>*Net Energy Savings Goal refers to the most updated portfolio-level savings goal. In the case of Section 8-104 programs, the values in this column should match the Adjusted Energy Savings Goal contained in the Program Administrator's updated Adjustable Savings Goal Template.</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</si>
  <si>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</si>
  <si>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</si>
  <si>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 xml:space="preserve">****The % Net Energy Savings Achieved reflects the percent to the Adjusted Energy Savings Goal, which may vary from the Implementation Plan Savings Goal and percentage shown on Tab 1. </t>
  </si>
  <si>
    <t>Tab 4: Historical Other - Environmental and Economic Impacts</t>
  </si>
  <si>
    <t>Instructions:
*Each Program Administrator should complete the Environmental and Economic Impacts table for Quarterly Reports.
*Each Program Administrator should include a footnote to explain how performance metrics are derived (for example: the calculation for "Direct Portfolio Jobs.")</t>
  </si>
  <si>
    <t>Instructions: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</si>
  <si>
    <t>Environmental and Economic Impacts for the Peoples Gas Service Territory as of Q3 2023</t>
  </si>
  <si>
    <t>Performance Metrics (Equivalents)*</t>
  </si>
  <si>
    <t>EPY9/
GPY6****</t>
  </si>
  <si>
    <t>Net Energy Savings Achieved (therms)**</t>
  </si>
  <si>
    <t>Carbon reduction (tons)</t>
  </si>
  <si>
    <t>Cars removed from the road</t>
  </si>
  <si>
    <t>Acres of trees planted</t>
  </si>
  <si>
    <t>Number of homes powered for 1 year*^</t>
  </si>
  <si>
    <t>Direct Portfolio Jobs *****</t>
  </si>
  <si>
    <t>Income qualified homes served***</t>
  </si>
  <si>
    <t>*Unless otherwise noted, performance metrics for carbon reduction, cars removed from the road, and acres of trees planted are derived from the U.S. EPA Greenhouse Gas Equivalencies Calculator: https://www.epa.gov/energy/greenhouse-gas-equivalencies-calculator</t>
  </si>
  <si>
    <t>**This includes Sections 8-103, 8-103B, 8-104, and 16-111.5B savings achieved.  In addition, this includes Illinois Department of Commerce and Economic Opportunity program savings achieved through May 31, 2017.</t>
  </si>
  <si>
    <t>***To the extent the portfolio offers a low income program and tracks participation. Low income customers were previously served by the IL Department of Commerce and Economic Opportunity until May 31, 2017. Utilities began serving both low income and public sector customers on June 1, 2017.</t>
  </si>
  <si>
    <t>****Electric Program Year 9 (EPY9) and Gas Program Year 6 (GPY6) covers energy efficiency programs offered from June 1, 2016 to December 31, 2017.</t>
  </si>
  <si>
    <t>*****Direct Portfolio Jobs will be updated at least once per year.</t>
  </si>
  <si>
    <t>*^Number of homes powered for 1 year is derived from the U.S. EPA Greenhouse Gas Equivalencies Calculator: https://www.epa.gov/energy/greenhouse-gas-equivalencies-calculator</t>
  </si>
  <si>
    <t>Tab 6: Historical Costs</t>
  </si>
  <si>
    <t xml:space="preserve">Instructions:
*Each Program Administrator will fill out the "Historical Energy Efficiency Costs" table for Quarterly Reports. 
*For Costs, each Program Administrator should include actual costs incurred from the beginning of the Program Year through the end of the applicable quarter or Program Year, regardless of what Program Year the costs are associated with. Costs include both Program and Portfolio-Level Costs as well as On-Bill Financing costs.
*Program Administrators should add a footnote specifying if there are non-rider energy efficiency costs that are not reported in the Quarterly Reports.  </t>
  </si>
  <si>
    <t>Peoples Gas Service Territory Historical Energy Efficiency Costs as of Q3 2023</t>
  </si>
  <si>
    <t>Actual Peoples Gas EEPS Costs</t>
  </si>
  <si>
    <t>Actual DCEO EEPS Costs</t>
  </si>
  <si>
    <t>Total Actual EEPS Costs (Peoples Gas + DCEO)</t>
  </si>
  <si>
    <t>Actual Section 16-111.5B Costs</t>
  </si>
  <si>
    <t>Total Actual EEPS + Section 16-111.5B Costs</t>
  </si>
  <si>
    <t>Actual Peoples Gas EEPS Costs YTD</t>
  </si>
  <si>
    <t>Approved Peoples Gas EEPS Budget</t>
  </si>
  <si>
    <t>% of Costs YTD Compared to Approved Budget *</t>
  </si>
  <si>
    <t>2018 - Verified 2/17/22</t>
  </si>
  <si>
    <t>2019 - Verified 2/17/22</t>
  </si>
  <si>
    <t>2020 - Verified 2/17/22</t>
  </si>
  <si>
    <t>2021 - Verified 10/11/22</t>
  </si>
  <si>
    <t xml:space="preserve">*The % of Costs YTD Compared to the Approved Budget reflects the percent to the Plan Budget, which may vary from the annual Approved Implementation Budget and percentage shown on Tab 1. </t>
  </si>
  <si>
    <t>Tab 7: Historical Other - IQ Multi-Family Participation</t>
  </si>
  <si>
    <t>Instructions:
*Each Program Administrator should complete the IQ Multi-Family Participation table for Quarterly Reports.
*Gas-Only Program Administrator should complete the Trade-Ally-Driven IQ Multi-Family Participation table for Quarterly Reports</t>
  </si>
  <si>
    <t>Instructions:
Other to be completed by SAG</t>
  </si>
  <si>
    <t>IQ Multi-Family Participation for the Peoples Gas Service Territory as of Q3 2023</t>
  </si>
  <si>
    <t>IQ Trade-Ally-Driven Multi-Family Participation for the Peoples Gas Service Territory as of Q3 2023</t>
  </si>
  <si>
    <t>Zip Code</t>
  </si>
  <si>
    <t>Quantity of Buildings Served</t>
  </si>
  <si>
    <t>Quantity of Apartment/Condo Units</t>
  </si>
  <si>
    <t>Participation Metrics</t>
  </si>
  <si>
    <t xml:space="preserve">Quantity of Buildings Served </t>
  </si>
  <si>
    <t>Quantity of (Apartment/Cond) Units Served</t>
  </si>
  <si>
    <t>Quantity of Buildings Assessed</t>
  </si>
  <si>
    <t>Quantity of Units Assessed</t>
  </si>
  <si>
    <t>Quantity of Buildings with Direct Installations Only</t>
  </si>
  <si>
    <t>Quantity of Units with Direct Installations Only</t>
  </si>
  <si>
    <t>Quantity of Buildings with Direct Installs and Major Measures Installed</t>
  </si>
  <si>
    <t>Quantity of Units with Direct Installs and Major Measures Installed</t>
  </si>
  <si>
    <t>Tab 8: Historical Other - IQ Participation, Measures, Health &amp; Safety</t>
  </si>
  <si>
    <t>Instructions:
*Each Program Administrator should complete the tables for the Annual Reports.</t>
  </si>
  <si>
    <t>IQ Program Participation for the Peoples Gas Service Territory in 2023</t>
  </si>
  <si>
    <t>IQ - Quantity of Program Participants (Buildings)</t>
  </si>
  <si>
    <t>IQ - Quantity of Whole Building Assessments</t>
  </si>
  <si>
    <t>IQ - Quantity of DI Only Installations</t>
  </si>
  <si>
    <t>IQ - Quantity of In-Unit Service Installations</t>
  </si>
  <si>
    <t>IQ - Quantity of Major Measure Installations</t>
  </si>
  <si>
    <t>IQ Whole Building Retrofit Heath &amp; Safety Metrics for the Peoples Gas Service Territory in 2022</t>
  </si>
  <si>
    <t>Health &amp; Safety Metrics</t>
  </si>
  <si>
    <t>Number of Properties Assessed - Single Family</t>
  </si>
  <si>
    <t>Number of Properties Assessed - Multi-Family</t>
  </si>
  <si>
    <t>Number of Properties with identified Health &amp; Safety Issues</t>
  </si>
  <si>
    <t>Number of Properties deferred due to Health &amp; Safety Issues</t>
  </si>
  <si>
    <t>Quantity of Properties with the following Health and Safety Issues Identified:</t>
  </si>
  <si>
    <t>Electrical Safety</t>
  </si>
  <si>
    <t>Natural Gas Safety</t>
  </si>
  <si>
    <t>Fire Safety</t>
  </si>
  <si>
    <t>Indoor Air Quality</t>
  </si>
  <si>
    <t>Other</t>
  </si>
  <si>
    <t>IQ Building Retrofit Materials Used for the Peoples Gas Service Territory in 2022</t>
  </si>
  <si>
    <t>IQ Retrofit Materials Metrics</t>
  </si>
  <si>
    <t>Quantity of Projects with the following predominant Insulation Materials:</t>
  </si>
  <si>
    <t>Insulation - Fiberglass</t>
  </si>
  <si>
    <t>Insulation - Cellulose</t>
  </si>
  <si>
    <t>Insulation - Spray Foam</t>
  </si>
  <si>
    <t>Insulation - Rigid Foam</t>
  </si>
  <si>
    <t>Pipe Insulation - Foam</t>
  </si>
  <si>
    <t>Pipe Insulation - Wool (Glass, Mineral)</t>
  </si>
  <si>
    <t>Pipe Insulation - Tape</t>
  </si>
  <si>
    <t>Insulation - Other</t>
  </si>
  <si>
    <t>Quantity of Projects with the following predominant Sealants/Caulks in general:</t>
  </si>
  <si>
    <t>General Sealant Material - Tape</t>
  </si>
  <si>
    <t>General Sealant Material - Mastic</t>
  </si>
  <si>
    <t>General Sealant Material - Latex</t>
  </si>
  <si>
    <t>General Sealant Material - Silicone</t>
  </si>
  <si>
    <t>General Sealant Material - Polyurethane</t>
  </si>
  <si>
    <t>General Sealant Material - Other</t>
  </si>
  <si>
    <t>Quantity of Projects with the following predominant Sealants/Caulks in HVAC Ductwork:</t>
  </si>
  <si>
    <t>HVAC Ductwork Sealant Material - Tape</t>
  </si>
  <si>
    <t>HVAC Ductwork Sealant Material - Mastic</t>
  </si>
  <si>
    <t>HVAC Ductwork Sealant Material - Latex</t>
  </si>
  <si>
    <t>HVAC Ductwork Sealant Material - Silicone</t>
  </si>
  <si>
    <t>HVAC Ductwork Sealant Material - Polyurethane</t>
  </si>
  <si>
    <t>HVAC Ductwork Sealant Material -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</si>
</sst>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4">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
    <numFmt numFmtId="167" formatCode="0;\-0;\-\-;@"/>
    <numFmt numFmtId="168" formatCode="0.0%"/>
    <numFmt numFmtId="169" formatCode="&quot;$&quot;#,##0\ ;\(&quot;$&quot;#,##0\)"/>
    <numFmt numFmtId="170" formatCode="0.000000"/>
    <numFmt numFmtId="171" formatCode="mm/dd/yy"/>
    <numFmt numFmtId="172" formatCode="0_);[Red]\(0\)"/>
    <numFmt numFmtId="173" formatCode="0.000"/>
    <numFmt numFmtId="174" formatCode="_(* #,##0.0_);_(* \(#,##0.0\);_(* &quot;-&quot;??_);_(@_)"/>
    <numFmt numFmtId="175" formatCode="_([$€-2]* #,##0.00_);_([$€-2]* \(#,##0.00\);_([$€-2]* &quot;-&quot;??_)"/>
    <numFmt numFmtId="176" formatCode="0.0"/>
    <numFmt numFmtId="177" formatCode="00\-0000\-00\-0000\-000"/>
    <numFmt numFmtId="178" formatCode="0;[Red]0"/>
    <numFmt numFmtId="179" formatCode="0.00_);[Red]\(0.00\)"/>
    <numFmt numFmtId="180" formatCode="0.00_);\(0.00\)"/>
    <numFmt numFmtId="181" formatCode="0.00;[Red]0.00"/>
    <numFmt numFmtId="182" formatCode="0.0_);\(0.0\)"/>
    <numFmt numFmtId="183" formatCode="&quot;$&quot;#,##0;\-&quot;$&quot;#,##0"/>
    <numFmt numFmtId="184" formatCode="&quot;£&quot;#,##0;[Red]\-&quot;£&quot;#,##0"/>
    <numFmt numFmtId="185" formatCode="mmmm\ d\,\ yyyy"/>
    <numFmt numFmtId="186" formatCode="_-* #,##0_-;\-* #,##0_-;_-* &quot;-&quot;_-;_-@_-"/>
    <numFmt numFmtId="187" formatCode="_-* #,##0.00_-;\-* #,##0.00_-;_-* &quot;-&quot;??_-;_-@_-"/>
    <numFmt numFmtId="188" formatCode="General_)"/>
    <numFmt numFmtId="189" formatCode="_-* #,##0\ _P_t_s_-;\-* #,##0\ _P_t_s_-;_-* &quot;-&quot;\ _P_t_s_-;_-@_-"/>
    <numFmt numFmtId="190" formatCode="_-* #,##0.00\ _P_t_s_-;\-* #,##0.00\ _P_t_s_-;_-* &quot;-&quot;??\ _P_t_s_-;_-@_-"/>
    <numFmt numFmtId="191" formatCode="_-* #,##0\ &quot;Pts&quot;_-;\-* #,##0\ &quot;Pts&quot;_-;_-* &quot;-&quot;\ &quot;Pts&quot;_-;_-@_-"/>
    <numFmt numFmtId="192" formatCode="_-* #,##0.00\ &quot;Pts&quot;_-;\-* #,##0.00\ &quot;Pts&quot;_-;_-* &quot;-&quot;??\ &quot;Pts&quot;_-;_-@_-"/>
    <numFmt numFmtId="193" formatCode="mmm\ d\ \(ddd\)\ h\ AM/PM"/>
    <numFmt numFmtId="194" formatCode="#,##0;#,##0;;"/>
    <numFmt numFmtId="195" formatCode="0.00_)"/>
    <numFmt numFmtId="196" formatCode="#,##0.00_ ;[Red]\-#,##0.00;\ _-* &quot;-&quot;??_-;\ \ _-@_-"/>
    <numFmt numFmtId="197" formatCode="0%;\(0%\)"/>
    <numFmt numFmtId="198" formatCode="&quot;FY94P&quot;#"/>
    <numFmt numFmtId="199" formatCode="00\-0000\-00\-0000"/>
    <numFmt numFmtId="200" formatCode="0_);\(0\)"/>
    <numFmt numFmtId="201" formatCode="0.0_);[Red]\(0.0\)"/>
    <numFmt numFmtId="202" formatCode="h:mm:ss;@"/>
    <numFmt numFmtId="203" formatCode="ddmmyy"/>
    <numFmt numFmtId="204" formatCode="#,##0.0_);[Red]\(#,##0.0\)"/>
    <numFmt numFmtId="205" formatCode="&quot;£ &quot;#,##0;[Red]\-&quot;£ &quot;#,##0"/>
    <numFmt numFmtId="206" formatCode="&quot;£ &quot;#,##0.00;\-&quot;£ &quot;#,##0.00"/>
    <numFmt numFmtId="207" formatCode="_-&quot;£&quot;* #,##0_-;\-&quot;£&quot;* #,##0_-;_-&quot;£&quot;* &quot;-&quot;_-;_-@_-"/>
    <numFmt numFmtId="208" formatCode="_-&quot;£&quot;* #,##0.00_-;\-&quot;£&quot;* #,##0.00_-;_-&quot;£&quot;* &quot;-&quot;??_-;_-@_-"/>
    <numFmt numFmtId="209" formatCode="00000"/>
    <numFmt numFmtId="210" formatCode="&quot;$&quot;#,##0.0;\(&quot;$&quot;#,##0.0\);&quot;$&quot;#,##0.0"/>
    <numFmt numFmtId="211" formatCode="#,##0.0\x_);\(#,##0.0\x\);#,##0.0\x_);@_)"/>
    <numFmt numFmtId="212" formatCode="#,##0.00;[Red]\(#,##0.00\)"/>
    <numFmt numFmtId="213" formatCode="#,##0.0\%_);\(#,##0.0\%\);#,##0.0\%_);@_)"/>
    <numFmt numFmtId="214" formatCode="[$-409]mmmm\ d\,\ yyyy;@"/>
    <numFmt numFmtId="215" formatCode="0.000000000000000%"/>
    <numFmt numFmtId="216" formatCode="#,###,##0.00;\(#,###,##0.00\)"/>
    <numFmt numFmtId="217" formatCode="#,##0.00%;\(#,##0.00%\)"/>
    <numFmt numFmtId="218" formatCode="&quot;$&quot;#,###,##0.00;\(&quot;$&quot;#,###,##0.00\)"/>
    <numFmt numFmtId="219" formatCode="_(\$* #,##0_);_(\$* \(#,##0\);_(\$* \-??_);_(@_)"/>
    <numFmt numFmtId="220" formatCode="_(* #,##0.00_);_(* \(#,##0.00\);_(* \-??_);_(@_)"/>
  </numFmts>
  <fonts count="201">
    <font>
      <sz val="11"/>
      <color theme="1"/>
      <name val="Arial"/>
      <family val="2"/>
      <scheme val="minor"/>
    </font>
    <font>
      <sz val="11"/>
      <color theme="1"/>
      <name val="Arial"/>
      <family val="2"/>
      <scheme val="minor"/>
    </font>
    <font>
      <sz val="10"/>
      <name val="Century Gothic"/>
      <family val="2"/>
    </font>
    <font>
      <b/>
      <sz val="10"/>
      <name val="Century Gothic"/>
      <family val="2"/>
    </font>
    <font>
      <b/>
      <sz val="10"/>
      <color theme="0"/>
      <name val="Century Gothic"/>
      <family val="2"/>
    </font>
    <font>
      <sz val="11"/>
      <color theme="1"/>
      <name val="Century Gothic"/>
      <family val="2"/>
    </font>
    <font>
      <b/>
      <sz val="11"/>
      <color theme="1"/>
      <name val="Century Gothic"/>
      <family val="2"/>
    </font>
    <font>
      <sz val="10"/>
      <color theme="1"/>
      <name val="Century Gothic"/>
      <family val="2"/>
    </font>
    <font>
      <sz val="11"/>
      <color rgb="FFCC0033"/>
      <name val="Century Gothic"/>
      <family val="2"/>
    </font>
    <font>
      <b/>
      <sz val="11"/>
      <color theme="0"/>
      <name val="Century Gothic"/>
      <family val="2"/>
    </font>
    <font>
      <b/>
      <sz val="10"/>
      <color theme="1"/>
      <name val="Century Gothic"/>
      <family val="2"/>
    </font>
    <font>
      <sz val="11"/>
      <name val="Century Gothic"/>
      <family val="2"/>
    </font>
    <font>
      <b/>
      <sz val="11"/>
      <name val="Century Gothic"/>
      <family val="2"/>
    </font>
    <font>
      <b/>
      <sz val="14"/>
      <color theme="0"/>
      <name val="Arial"/>
      <family val="2"/>
    </font>
    <font>
      <u/>
      <sz val="11"/>
      <color theme="10"/>
      <name val="Calibri"/>
      <family val="2"/>
    </font>
    <font>
      <sz val="10"/>
      <color theme="1"/>
      <name val="Arial"/>
      <family val="2"/>
      <scheme val="minor"/>
    </font>
    <font>
      <i/>
      <sz val="10"/>
      <name val="Century Gothic"/>
      <family val="2"/>
    </font>
    <font>
      <sz val="10"/>
      <name val="Arial"/>
      <family val="2"/>
    </font>
    <font>
      <sz val="10"/>
      <name val="Arial"/>
      <family val="2"/>
    </font>
    <font>
      <i/>
      <sz val="10"/>
      <color theme="1"/>
      <name val="Century Gothic"/>
      <family val="2"/>
    </font>
    <font>
      <b/>
      <sz val="11"/>
      <color theme="1"/>
      <name val="Arial"/>
      <family val="2"/>
      <scheme val="minor"/>
    </font>
    <font>
      <sz val="11"/>
      <name val="Arial"/>
      <family val="2"/>
      <scheme val="minor"/>
    </font>
    <font>
      <b/>
      <sz val="10"/>
      <color indexed="9"/>
      <name val="Century Gothic"/>
      <family val="2"/>
    </font>
    <font>
      <sz val="11"/>
      <color theme="1"/>
      <name val="Arial"/>
      <family val="2"/>
      <scheme val="minor"/>
    </font>
    <font>
      <sz val="11"/>
      <color rgb="FF000000"/>
      <name val="Arial"/>
      <family val="2"/>
      <scheme val="minor"/>
    </font>
    <font>
      <sz val="11"/>
      <color theme="1"/>
      <name val="Calibri"/>
      <family val="2"/>
    </font>
    <font>
      <sz val="11"/>
      <color rgb="FFFF0000"/>
      <name val="Arial"/>
      <family val="2"/>
    </font>
    <font>
      <sz val="11"/>
      <name val="Calibri"/>
      <family val="2"/>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sz val="11"/>
      <color theme="0"/>
      <name val="Arial"/>
      <family val="2"/>
      <scheme val="minor"/>
    </font>
    <font>
      <b/>
      <sz val="12"/>
      <name val="Arial"/>
      <family val="2"/>
    </font>
    <font>
      <sz val="11"/>
      <color theme="1"/>
      <name val="Arial"/>
      <family val="2"/>
    </font>
    <font>
      <b/>
      <sz val="18"/>
      <color theme="3"/>
      <name val="Arial"/>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i/>
      <sz val="11"/>
      <color rgb="FF7F7F7F"/>
      <name val="Arial"/>
      <family val="2"/>
    </font>
    <font>
      <b/>
      <sz val="11"/>
      <color theme="1"/>
      <name val="Arial"/>
      <family val="2"/>
    </font>
    <font>
      <sz val="11"/>
      <color theme="0"/>
      <name val="Arial"/>
      <family val="2"/>
    </font>
    <font>
      <sz val="11"/>
      <color rgb="FF9C6500"/>
      <name val="Arial"/>
      <family val="2"/>
      <scheme val="minor"/>
    </font>
    <font>
      <sz val="11"/>
      <color indexed="8"/>
      <name val="Calibri"/>
      <family val="2"/>
    </font>
    <font>
      <sz val="10"/>
      <color indexed="22"/>
      <name val="Arial"/>
      <family val="2"/>
    </font>
    <font>
      <sz val="26"/>
      <name val="Arial"/>
      <family val="2"/>
    </font>
    <font>
      <sz val="48"/>
      <name val="Arial"/>
      <family val="2"/>
    </font>
    <font>
      <b/>
      <sz val="100"/>
      <name val="Arial"/>
      <family val="2"/>
    </font>
    <font>
      <sz val="11"/>
      <color indexed="8"/>
      <name val="Calibri"/>
      <family val="2"/>
      <charset val="1"/>
    </font>
    <font>
      <sz val="10"/>
      <name val="Geneva"/>
      <family val="2"/>
    </font>
    <font>
      <sz val="12"/>
      <name val="QTHelvetCnd"/>
    </font>
    <font>
      <sz val="9"/>
      <name val="Arial"/>
      <family val="2"/>
    </font>
    <font>
      <sz val="10"/>
      <name val="Helv"/>
      <charset val="204"/>
    </font>
    <font>
      <sz val="12"/>
      <name val="Times New Roman"/>
      <family val="1"/>
    </font>
    <font>
      <sz val="10"/>
      <name val="Helv"/>
      <family val="2"/>
    </font>
    <font>
      <sz val="10"/>
      <color indexed="8"/>
      <name val="Arial"/>
      <family val="2"/>
    </font>
    <font>
      <sz val="10"/>
      <color indexed="8"/>
      <name val="MS Sans Serif"/>
      <family val="2"/>
    </font>
    <font>
      <sz val="9"/>
      <color indexed="10"/>
      <name val="Geneva"/>
      <family val="2"/>
    </font>
    <font>
      <sz val="8"/>
      <name val="Arial"/>
      <family val="2"/>
    </font>
    <font>
      <sz val="11"/>
      <color indexed="9"/>
      <name val="Calibri"/>
      <family val="2"/>
    </font>
    <font>
      <b/>
      <sz val="8"/>
      <name val="Arial"/>
      <family val="2"/>
    </font>
    <font>
      <sz val="8"/>
      <name val="Times New Roman"/>
      <family val="1"/>
    </font>
    <font>
      <sz val="7"/>
      <name val="Ariel"/>
    </font>
    <font>
      <sz val="11"/>
      <color indexed="20"/>
      <name val="Calibri"/>
      <family val="2"/>
    </font>
    <font>
      <sz val="8"/>
      <color indexed="10"/>
      <name val="Arial"/>
      <family val="2"/>
    </font>
    <font>
      <b/>
      <sz val="11"/>
      <color indexed="52"/>
      <name val="Calibri"/>
      <family val="2"/>
    </font>
    <font>
      <b/>
      <sz val="8"/>
      <color indexed="52"/>
      <name val="Comic Sans MS"/>
      <family val="2"/>
    </font>
    <font>
      <b/>
      <sz val="10"/>
      <color indexed="12"/>
      <name val="Arial"/>
      <family val="2"/>
    </font>
    <font>
      <b/>
      <sz val="10"/>
      <name val="Arial"/>
      <family val="2"/>
    </font>
    <font>
      <b/>
      <sz val="11"/>
      <color indexed="9"/>
      <name val="Calibri"/>
      <family val="2"/>
    </font>
    <font>
      <sz val="11"/>
      <color theme="1"/>
      <name val="Calisto MT"/>
      <family val="2"/>
    </font>
    <font>
      <sz val="10"/>
      <name val="Arial Narrow"/>
      <family val="2"/>
    </font>
    <font>
      <sz val="8"/>
      <color theme="1"/>
      <name val="Arial"/>
      <family val="2"/>
      <scheme val="minor"/>
    </font>
    <font>
      <sz val="10"/>
      <name val="BERNHARD"/>
    </font>
    <font>
      <sz val="10"/>
      <name val="Helv"/>
    </font>
    <font>
      <sz val="8"/>
      <color indexed="16"/>
      <name val="MS Sans Serif"/>
      <family val="2"/>
    </font>
    <font>
      <sz val="10"/>
      <name val="MS Serif"/>
      <family val="1"/>
    </font>
    <font>
      <sz val="11"/>
      <name val="Tahoma"/>
      <family val="2"/>
    </font>
    <font>
      <sz val="10"/>
      <color indexed="10"/>
      <name val="Arial"/>
      <family val="2"/>
    </font>
    <font>
      <sz val="10"/>
      <color indexed="54"/>
      <name val="Arial"/>
      <family val="2"/>
    </font>
    <font>
      <b/>
      <sz val="10"/>
      <color indexed="8"/>
      <name val="ARIAL"/>
      <family val="2"/>
    </font>
    <font>
      <i/>
      <sz val="8"/>
      <name val="Arial"/>
      <family val="2"/>
    </font>
    <font>
      <i/>
      <sz val="9"/>
      <name val="Helv"/>
    </font>
    <font>
      <sz val="10"/>
      <color indexed="16"/>
      <name val="MS Serif"/>
      <family val="1"/>
    </font>
    <font>
      <i/>
      <sz val="11"/>
      <color indexed="23"/>
      <name val="Calibri"/>
      <family val="2"/>
    </font>
    <font>
      <sz val="12"/>
      <color indexed="24"/>
      <name val="Arial"/>
      <family val="2"/>
    </font>
    <font>
      <sz val="10"/>
      <name val="MS Sans Serif"/>
      <family val="2"/>
    </font>
    <font>
      <sz val="11"/>
      <color indexed="17"/>
      <name val="Calibri"/>
      <family val="2"/>
    </font>
    <font>
      <sz val="9"/>
      <name val="Times"/>
      <family val="1"/>
    </font>
    <font>
      <b/>
      <i/>
      <sz val="9"/>
      <name val="Arial"/>
      <family val="2"/>
    </font>
    <font>
      <b/>
      <sz val="15"/>
      <color indexed="56"/>
      <name val="Calibri"/>
      <family val="2"/>
    </font>
    <font>
      <b/>
      <sz val="18"/>
      <name val="Arial"/>
      <family val="2"/>
    </font>
    <font>
      <b/>
      <sz val="13"/>
      <color indexed="56"/>
      <name val="Calibri"/>
      <family val="2"/>
    </font>
    <font>
      <b/>
      <sz val="13"/>
      <color indexed="56"/>
      <name val="Comic Sans MS"/>
      <family val="2"/>
    </font>
    <font>
      <b/>
      <sz val="11"/>
      <color indexed="56"/>
      <name val="Calibri"/>
      <family val="2"/>
    </font>
    <font>
      <b/>
      <i/>
      <sz val="10"/>
      <name val="Arial"/>
      <family val="2"/>
    </font>
    <font>
      <b/>
      <sz val="8"/>
      <name val="MS Sans Serif"/>
      <family val="2"/>
    </font>
    <font>
      <b/>
      <sz val="9"/>
      <name val="Helv"/>
    </font>
    <font>
      <sz val="9"/>
      <name val="Helv"/>
    </font>
    <font>
      <sz val="10"/>
      <name val="Courier"/>
      <family val="3"/>
    </font>
    <font>
      <sz val="11"/>
      <color indexed="62"/>
      <name val="Calibri"/>
      <family val="2"/>
    </font>
    <font>
      <sz val="10"/>
      <name val="Times New Roman"/>
      <family val="1"/>
    </font>
    <font>
      <sz val="8"/>
      <color indexed="62"/>
      <name val="Comic Sans MS"/>
      <family val="2"/>
    </font>
    <font>
      <sz val="11"/>
      <color indexed="52"/>
      <name val="Calibri"/>
      <family val="2"/>
    </font>
    <font>
      <b/>
      <sz val="36"/>
      <name val="Times New Roman"/>
      <family val="1"/>
    </font>
    <font>
      <sz val="11"/>
      <color indexed="60"/>
      <name val="Calibri"/>
      <family val="2"/>
    </font>
    <font>
      <sz val="7"/>
      <name val="Small Fonts"/>
      <family val="2"/>
    </font>
    <font>
      <b/>
      <i/>
      <sz val="16"/>
      <name val="Helv"/>
    </font>
    <font>
      <sz val="10"/>
      <color theme="1"/>
      <name val="Arial"/>
      <family val="2"/>
    </font>
    <font>
      <sz val="12"/>
      <color theme="1"/>
      <name val="Arial"/>
      <family val="2"/>
      <scheme val="minor"/>
    </font>
    <font>
      <sz val="12"/>
      <color theme="1"/>
      <name val="Franklin Gothic Book"/>
      <family val="2"/>
    </font>
    <font>
      <sz val="11"/>
      <color indexed="8"/>
      <name val="Arial"/>
      <family val="2"/>
    </font>
    <font>
      <sz val="10"/>
      <color indexed="12"/>
      <name val="Arial"/>
      <family val="2"/>
    </font>
    <font>
      <b/>
      <sz val="8"/>
      <color indexed="9"/>
      <name val="Arial"/>
      <family val="2"/>
    </font>
    <font>
      <b/>
      <sz val="11"/>
      <color indexed="63"/>
      <name val="Calibri"/>
      <family val="2"/>
    </font>
    <font>
      <b/>
      <sz val="8"/>
      <color indexed="63"/>
      <name val="Comic Sans MS"/>
      <family val="2"/>
    </font>
    <font>
      <b/>
      <sz val="10"/>
      <name val="MS Sans Serif"/>
      <family val="2"/>
    </font>
    <font>
      <sz val="8"/>
      <name val="Wingdings"/>
      <charset val="2"/>
    </font>
    <font>
      <sz val="8"/>
      <name val="Helv"/>
    </font>
    <font>
      <b/>
      <i/>
      <sz val="12"/>
      <color indexed="9"/>
      <name val="Arial"/>
      <family val="2"/>
    </font>
    <font>
      <sz val="8"/>
      <name val="MS Sans Serif"/>
      <family val="2"/>
    </font>
    <font>
      <b/>
      <sz val="12"/>
      <name val="MS Sans Serif"/>
      <family val="2"/>
    </font>
    <font>
      <sz val="12"/>
      <name val="MS Sans Serif"/>
      <family val="2"/>
    </font>
    <font>
      <b/>
      <sz val="8"/>
      <color indexed="17"/>
      <name val="Arial"/>
      <family val="2"/>
    </font>
    <font>
      <b/>
      <sz val="8"/>
      <color indexed="8"/>
      <name val="Helv"/>
    </font>
    <font>
      <b/>
      <sz val="11"/>
      <name val="Times New Roman"/>
      <family val="1"/>
    </font>
    <font>
      <b/>
      <sz val="18"/>
      <color indexed="56"/>
      <name val="Cambria"/>
      <family val="2"/>
    </font>
    <font>
      <b/>
      <sz val="6"/>
      <name val="Arial"/>
      <family val="2"/>
    </font>
    <font>
      <b/>
      <sz val="11"/>
      <color indexed="8"/>
      <name val="Calibri"/>
      <family val="2"/>
    </font>
    <font>
      <b/>
      <sz val="8"/>
      <color indexed="8"/>
      <name val="Comic Sans MS"/>
      <family val="2"/>
    </font>
    <font>
      <sz val="10"/>
      <name val="Geneva"/>
      <family val="2"/>
    </font>
    <font>
      <i/>
      <sz val="10"/>
      <color indexed="8"/>
      <name val="Arial"/>
      <family val="2"/>
    </font>
    <font>
      <sz val="11"/>
      <color indexed="10"/>
      <name val="Calibri"/>
      <family val="2"/>
    </font>
    <font>
      <b/>
      <sz val="10"/>
      <color indexed="20"/>
      <name val="Geneva"/>
      <family val="2"/>
    </font>
    <font>
      <b/>
      <sz val="10"/>
      <color indexed="9"/>
      <name val="Arial"/>
      <family val="2"/>
    </font>
    <font>
      <sz val="10"/>
      <name val="Verdana"/>
      <family val="2"/>
    </font>
    <font>
      <sz val="9"/>
      <color indexed="8"/>
      <name val="Calibri"/>
      <family val="2"/>
    </font>
    <font>
      <b/>
      <sz val="15"/>
      <color indexed="56"/>
      <name val="Arial"/>
      <family val="2"/>
    </font>
    <font>
      <b/>
      <sz val="15"/>
      <color indexed="62"/>
      <name val="Calibri"/>
      <family val="2"/>
    </font>
    <font>
      <u/>
      <sz val="10"/>
      <color theme="10"/>
      <name val="Verdana"/>
      <family val="2"/>
    </font>
    <font>
      <u/>
      <sz val="12.1"/>
      <color theme="10"/>
      <name val="Calibri"/>
      <family val="2"/>
    </font>
    <font>
      <u/>
      <sz val="10"/>
      <color indexed="12"/>
      <name val="Arial"/>
      <family val="2"/>
    </font>
    <font>
      <u/>
      <sz val="10"/>
      <color theme="10"/>
      <name val="Arial"/>
      <family val="2"/>
    </font>
    <font>
      <sz val="8"/>
      <name val="Palatino"/>
      <family val="1"/>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0"/>
      <color indexed="13"/>
      <name val="Arial"/>
      <family val="2"/>
    </font>
    <font>
      <b/>
      <sz val="26"/>
      <name val="Times New Roman"/>
      <family val="1"/>
    </font>
    <font>
      <b/>
      <sz val="18"/>
      <name val="Times New Roman"/>
      <family val="1"/>
    </font>
    <font>
      <b/>
      <sz val="9"/>
      <name val="Arial"/>
      <family val="2"/>
    </font>
    <font>
      <sz val="7"/>
      <name val="Times New Roman"/>
      <family val="1"/>
    </font>
    <font>
      <b/>
      <sz val="18"/>
      <color indexed="62"/>
      <name val="Cambria"/>
      <family val="2"/>
    </font>
    <font>
      <sz val="14"/>
      <color indexed="16"/>
      <name val="Times New Roman"/>
      <family val="1"/>
    </font>
    <font>
      <b/>
      <sz val="13"/>
      <color indexed="62"/>
      <name val="Calibri"/>
      <family val="2"/>
    </font>
    <font>
      <b/>
      <sz val="11"/>
      <color indexed="62"/>
      <name val="Calibri"/>
      <family val="2"/>
    </font>
    <font>
      <sz val="11"/>
      <color indexed="8"/>
      <name val="Arial"/>
      <family val="2"/>
      <scheme val="minor"/>
    </font>
    <font>
      <sz val="12"/>
      <name val="Calibri"/>
      <family val="2"/>
    </font>
    <font>
      <sz val="10"/>
      <color rgb="FF000000"/>
      <name val="Century Gothic"/>
      <family val="2"/>
    </font>
    <font>
      <b/>
      <sz val="10"/>
      <color rgb="FFFF0000"/>
      <name val="Century Gothic"/>
      <family val="2"/>
    </font>
    <font>
      <sz val="8"/>
      <color theme="1"/>
      <name val="Century Gothic"/>
      <family val="2"/>
    </font>
    <font>
      <sz val="18"/>
      <color theme="3"/>
      <name val="Arial"/>
      <family val="2"/>
      <scheme val="major"/>
    </font>
    <font>
      <sz val="10"/>
      <color indexed="0"/>
      <name val="Arial"/>
      <family val="2"/>
    </font>
    <font>
      <b/>
      <sz val="12"/>
      <color indexed="0"/>
      <name val="Times New Roman"/>
      <family val="1"/>
    </font>
    <font>
      <b/>
      <sz val="10"/>
      <color indexed="0"/>
      <name val="Times New Roman"/>
      <family val="1"/>
    </font>
    <font>
      <sz val="10"/>
      <color rgb="FF000000"/>
      <name val="Times New Roman"/>
      <family val="1"/>
    </font>
    <font>
      <u/>
      <sz val="11"/>
      <color theme="10"/>
      <name val="Arial"/>
      <family val="2"/>
      <scheme val="minor"/>
    </font>
    <font>
      <b/>
      <sz val="10"/>
      <color rgb="FF00B050"/>
      <name val="Century Gothic"/>
      <family val="2"/>
    </font>
    <font>
      <b/>
      <sz val="11"/>
      <color rgb="FF444444"/>
      <name val="Calibri"/>
      <family val="2"/>
      <charset val="1"/>
    </font>
    <font>
      <sz val="10"/>
      <color theme="1" tint="0.34998626667073579"/>
      <name val="Arial"/>
      <family val="2"/>
      <scheme val="major"/>
    </font>
    <font>
      <sz val="14"/>
      <color theme="0" tint="-0.34998626667073579"/>
      <name val="Arial"/>
      <family val="2"/>
      <scheme val="major"/>
    </font>
    <font>
      <sz val="24"/>
      <color theme="4"/>
      <name val="Arial"/>
      <family val="2"/>
      <scheme val="major"/>
    </font>
    <font>
      <sz val="11"/>
      <color rgb="FF000000"/>
      <name val="Century Gothic"/>
      <family val="2"/>
    </font>
    <font>
      <b/>
      <sz val="11"/>
      <color rgb="FF000000"/>
      <name val="Century Gothic"/>
      <family val="2"/>
    </font>
    <font>
      <sz val="11"/>
      <color rgb="FF000000"/>
      <name val="Calibri"/>
      <family val="2"/>
    </font>
    <font>
      <sz val="10"/>
      <color rgb="FF000000"/>
      <name val="Calibri"/>
      <family val="2"/>
    </font>
    <font>
      <b/>
      <sz val="10"/>
      <color rgb="FFFFFFFF"/>
      <name val="Century Gothic"/>
      <family val="2"/>
    </font>
    <font>
      <sz val="10"/>
      <name val="Calibri"/>
      <family val="2"/>
    </font>
    <font>
      <b/>
      <sz val="10"/>
      <color rgb="FFEEECE1"/>
      <name val="Century Gothic"/>
      <family val="2"/>
    </font>
    <font>
      <sz val="10"/>
      <color theme="1" tint="0.34998626667073579"/>
      <name val="Wingdings"/>
      <charset val="2"/>
    </font>
    <font>
      <sz val="10"/>
      <color rgb="FFFF0000"/>
      <name val="Century Gothic"/>
      <family val="1"/>
    </font>
    <font>
      <sz val="10"/>
      <color rgb="FFFF0000"/>
      <name val="Arial"/>
      <family val="2"/>
      <scheme val="major"/>
    </font>
    <font>
      <sz val="10"/>
      <name val="Century Gothic"/>
      <family val="1"/>
    </font>
    <font>
      <sz val="10"/>
      <color theme="1"/>
      <name val="Century Gothic"/>
      <family val="1"/>
    </font>
  </fonts>
  <fills count="98">
    <fill>
      <patternFill patternType="none"/>
    </fill>
    <fill>
      <patternFill patternType="gray125"/>
    </fill>
    <fill>
      <patternFill patternType="solid">
        <fgColor rgb="FF65656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indexed="14"/>
        <bgColor indexed="64"/>
      </patternFill>
    </fill>
    <fill>
      <patternFill patternType="solid">
        <fgColor indexed="13"/>
        <bgColor indexed="64"/>
      </patternFill>
    </fill>
    <fill>
      <patternFill patternType="solid">
        <fgColor indexed="60"/>
        <bgColor indexed="64"/>
      </patternFill>
    </fill>
    <fill>
      <patternFill patternType="solid">
        <fgColor indexed="23"/>
        <bgColor indexed="64"/>
      </patternFill>
    </fill>
    <fill>
      <patternFill patternType="solid">
        <fgColor indexed="22"/>
        <bgColor indexed="64"/>
      </patternFill>
    </fill>
    <fill>
      <patternFill patternType="solid">
        <fgColor indexed="22"/>
      </patternFill>
    </fill>
    <fill>
      <patternFill patternType="gray125">
        <bgColor indexed="31"/>
      </patternFill>
    </fill>
    <fill>
      <patternFill patternType="solid">
        <fgColor indexed="31"/>
        <bgColor indexed="31"/>
      </patternFill>
    </fill>
    <fill>
      <patternFill patternType="solid">
        <fgColor indexed="55"/>
      </patternFill>
    </fill>
    <fill>
      <patternFill patternType="solid">
        <fgColor indexed="15"/>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26"/>
        <bgColor indexed="64"/>
      </patternFill>
    </fill>
    <fill>
      <patternFill patternType="solid">
        <fgColor indexed="11"/>
        <bgColor indexed="64"/>
      </patternFill>
    </fill>
    <fill>
      <patternFill patternType="solid">
        <fgColor indexed="43"/>
      </patternFill>
    </fill>
    <fill>
      <patternFill patternType="gray125">
        <fgColor indexed="13"/>
      </patternFill>
    </fill>
    <fill>
      <patternFill patternType="solid">
        <fgColor indexed="33"/>
        <bgColor indexed="64"/>
      </patternFill>
    </fill>
    <fill>
      <patternFill patternType="solid">
        <fgColor indexed="26"/>
      </patternFill>
    </fill>
    <fill>
      <patternFill patternType="solid">
        <fgColor indexed="17"/>
        <bgColor indexed="64"/>
      </patternFill>
    </fill>
    <fill>
      <patternFill patternType="mediumGray">
        <fgColor indexed="22"/>
      </patternFill>
    </fill>
    <fill>
      <patternFill patternType="darkVertical"/>
    </fill>
    <fill>
      <patternFill patternType="solid">
        <fgColor indexed="58"/>
        <bgColor indexed="64"/>
      </patternFill>
    </fill>
    <fill>
      <patternFill patternType="solid">
        <fgColor indexed="54"/>
        <bgColor indexed="64"/>
      </patternFill>
    </fill>
    <fill>
      <patternFill patternType="solid">
        <fgColor indexed="9"/>
        <bgColor indexed="9"/>
      </patternFill>
    </fill>
    <fill>
      <patternFill patternType="solid">
        <fgColor indexed="11"/>
        <bgColor indexed="22"/>
      </patternFill>
    </fill>
    <fill>
      <patternFill patternType="solid">
        <fgColor indexed="9"/>
      </patternFill>
    </fill>
    <fill>
      <patternFill patternType="solid">
        <fgColor indexed="13"/>
      </patternFill>
    </fill>
    <fill>
      <patternFill patternType="solid">
        <fgColor indexed="17"/>
      </patternFill>
    </fill>
    <fill>
      <patternFill patternType="solid">
        <fgColor indexed="63"/>
        <bgColor indexed="64"/>
      </patternFill>
    </fill>
    <fill>
      <patternFill patternType="solid">
        <fgColor indexed="54"/>
      </patternFill>
    </fill>
    <fill>
      <patternFill patternType="solid">
        <fgColor rgb="FFFFFFFF"/>
        <bgColor indexed="64"/>
      </patternFill>
    </fill>
    <fill>
      <patternFill patternType="solid">
        <fgColor rgb="FF656565"/>
        <bgColor rgb="FF000000"/>
      </patternFill>
    </fill>
    <fill>
      <patternFill patternType="solid">
        <fgColor rgb="FFF2F2F2"/>
        <bgColor rgb="FF000000"/>
      </patternFill>
    </fill>
    <fill>
      <patternFill patternType="solid">
        <fgColor rgb="FFCACACA"/>
        <bgColor rgb="FF000000"/>
      </patternFill>
    </fill>
    <fill>
      <patternFill patternType="solid">
        <fgColor rgb="FFD9D9D9"/>
        <bgColor rgb="FF000000"/>
      </patternFill>
    </fill>
    <fill>
      <patternFill patternType="solid">
        <fgColor rgb="FFFFFFFF"/>
        <bgColor rgb="FF000000"/>
      </patternFill>
    </fill>
    <fill>
      <patternFill patternType="solid">
        <fgColor rgb="FF808080"/>
        <bgColor rgb="FF000000"/>
      </patternFill>
    </fill>
  </fills>
  <borders count="54">
    <border>
      <left/>
      <right/>
      <top/>
      <bottom/>
      <diagonal/>
    </border>
    <border>
      <left style="thin">
        <color indexed="64"/>
      </left>
      <right style="thin">
        <color indexed="64"/>
      </right>
      <top style="thin">
        <color auto="1"/>
      </top>
      <bottom style="thin">
        <color indexed="64"/>
      </bottom>
      <diagonal/>
    </border>
    <border>
      <left/>
      <right/>
      <top/>
      <bottom style="thin">
        <color indexed="64"/>
      </bottom>
      <diagonal/>
    </border>
    <border>
      <left/>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style="thin">
        <color indexed="64"/>
      </left>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medium">
        <color indexed="16"/>
      </top>
      <bottom style="medium">
        <color indexed="16"/>
      </bottom>
      <diagonal/>
    </border>
    <border>
      <left style="thin">
        <color indexed="64"/>
      </left>
      <right style="thin">
        <color indexed="64"/>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64"/>
      </top>
      <bottom/>
      <diagonal/>
    </border>
    <border>
      <left style="medium">
        <color indexed="64"/>
      </left>
      <right style="thin">
        <color indexed="64"/>
      </right>
      <top style="medium">
        <color indexed="64"/>
      </top>
      <bottom style="double">
        <color indexed="64"/>
      </bottom>
      <diagonal/>
    </border>
    <border>
      <left/>
      <right/>
      <top/>
      <bottom style="thin">
        <color indexed="22"/>
      </bottom>
      <diagonal/>
    </border>
    <border>
      <left/>
      <right/>
      <top/>
      <bottom style="thick">
        <color indexed="49"/>
      </bottom>
      <diagonal/>
    </border>
    <border>
      <left/>
      <right/>
      <top/>
      <bottom style="medium">
        <color indexed="49"/>
      </bottom>
      <diagonal/>
    </border>
    <border>
      <left style="thin">
        <color indexed="55"/>
      </left>
      <right style="thin">
        <color indexed="55"/>
      </right>
      <top style="thin">
        <color indexed="55"/>
      </top>
      <bottom style="thin">
        <color indexed="55"/>
      </bottom>
      <diagonal/>
    </border>
    <border>
      <left/>
      <right/>
      <top style="thin">
        <color indexed="49"/>
      </top>
      <bottom style="double">
        <color indexed="49"/>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auto="1"/>
      </top>
      <bottom/>
      <diagonal/>
    </border>
    <border>
      <left style="thin">
        <color indexed="64"/>
      </left>
      <right/>
      <top style="thin">
        <color auto="1"/>
      </top>
      <bottom/>
      <diagonal/>
    </border>
    <border>
      <left style="thin">
        <color indexed="64"/>
      </left>
      <right style="thin">
        <color indexed="64"/>
      </right>
      <top style="thin">
        <color auto="1"/>
      </top>
      <bottom style="thin">
        <color indexed="64"/>
      </bottom>
      <diagonal/>
    </border>
    <border>
      <left style="thin">
        <color indexed="64"/>
      </left>
      <right/>
      <top style="thin">
        <color auto="1"/>
      </top>
      <bottom style="thin">
        <color indexed="64"/>
      </bottom>
      <diagonal/>
    </border>
    <border>
      <left/>
      <right style="thin">
        <color indexed="64"/>
      </right>
      <top style="thin">
        <color auto="1"/>
      </top>
      <bottom style="thin">
        <color indexed="64"/>
      </bottom>
      <diagonal/>
    </border>
    <border>
      <left/>
      <right/>
      <top style="thin">
        <color auto="1"/>
      </top>
      <bottom style="thin">
        <color indexed="64"/>
      </bottom>
      <diagonal/>
    </border>
    <border>
      <left/>
      <right/>
      <top style="medium">
        <color theme="0" tint="-0.34998626667073579"/>
      </top>
      <bottom style="medium">
        <color theme="0" tint="-0.34998626667073579"/>
      </bottom>
      <diagonal/>
    </border>
  </borders>
  <cellStyleXfs count="47142">
    <xf numFmtId="0" fontId="0" fillId="0" borderId="0"/>
    <xf numFmtId="43" fontId="1" fillId="0" borderId="0" applyFont="0" applyFill="0" applyBorder="0" applyAlignment="0" applyProtection="0"/>
    <xf numFmtId="0" fontId="14" fillId="0" borderId="0" applyNumberFormat="0" applyFill="0" applyBorder="0" applyAlignment="0" applyProtection="0">
      <alignment vertical="top"/>
      <protection locked="0"/>
    </xf>
    <xf numFmtId="9" fontId="1" fillId="0" borderId="0" applyFont="0" applyFill="0" applyBorder="0" applyAlignment="0" applyProtection="0"/>
    <xf numFmtId="0" fontId="17" fillId="0" borderId="0"/>
    <xf numFmtId="43" fontId="18" fillId="0" borderId="0" applyFont="0" applyFill="0" applyBorder="0" applyAlignment="0" applyProtection="0"/>
    <xf numFmtId="44" fontId="18" fillId="0" borderId="0" applyFont="0" applyFill="0" applyBorder="0" applyAlignment="0" applyProtection="0"/>
    <xf numFmtId="9" fontId="1" fillId="0" borderId="0" applyFont="0" applyFill="0" applyBorder="0" applyAlignment="0" applyProtection="0"/>
    <xf numFmtId="0" fontId="24" fillId="0" borderId="0"/>
    <xf numFmtId="0" fontId="1" fillId="13" borderId="18" applyNumberFormat="0" applyFont="0" applyAlignment="0" applyProtection="0"/>
    <xf numFmtId="0" fontId="17" fillId="0" borderId="0"/>
    <xf numFmtId="43" fontId="17" fillId="0" borderId="0" applyFont="0" applyFill="0" applyBorder="0" applyAlignment="0" applyProtection="0"/>
    <xf numFmtId="44" fontId="17" fillId="0" borderId="0" applyFont="0" applyFill="0" applyBorder="0" applyAlignment="0" applyProtection="0"/>
    <xf numFmtId="9" fontId="17" fillId="0" borderId="0" applyFont="0" applyFill="0" applyBorder="0" applyAlignment="0" applyProtection="0"/>
    <xf numFmtId="0" fontId="43" fillId="0" borderId="0" applyNumberFormat="0" applyFill="0" applyBorder="0" applyAlignment="0" applyProtection="0"/>
    <xf numFmtId="0" fontId="44" fillId="0" borderId="11" applyNumberFormat="0" applyFill="0" applyAlignment="0" applyProtection="0"/>
    <xf numFmtId="0" fontId="45" fillId="0" borderId="12" applyNumberFormat="0" applyFill="0" applyAlignment="0" applyProtection="0"/>
    <xf numFmtId="0" fontId="46" fillId="0" borderId="13" applyNumberFormat="0" applyFill="0" applyAlignment="0" applyProtection="0"/>
    <xf numFmtId="0" fontId="46" fillId="0" borderId="0" applyNumberFormat="0" applyFill="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14" applyNumberFormat="0" applyAlignment="0" applyProtection="0"/>
    <xf numFmtId="0" fontId="51" fillId="11" borderId="15" applyNumberFormat="0" applyAlignment="0" applyProtection="0"/>
    <xf numFmtId="0" fontId="52" fillId="11" borderId="14" applyNumberFormat="0" applyAlignment="0" applyProtection="0"/>
    <xf numFmtId="0" fontId="53" fillId="0" borderId="16" applyNumberFormat="0" applyFill="0" applyAlignment="0" applyProtection="0"/>
    <xf numFmtId="0" fontId="54" fillId="12" borderId="17" applyNumberFormat="0" applyAlignment="0" applyProtection="0"/>
    <xf numFmtId="0" fontId="26" fillId="0" borderId="0" applyNumberFormat="0" applyFill="0" applyBorder="0" applyAlignment="0" applyProtection="0"/>
    <xf numFmtId="0" fontId="55" fillId="0" borderId="0" applyNumberFormat="0" applyFill="0" applyBorder="0" applyAlignment="0" applyProtection="0"/>
    <xf numFmtId="0" fontId="56" fillId="0" borderId="19" applyNumberFormat="0" applyFill="0" applyAlignment="0" applyProtection="0"/>
    <xf numFmtId="0" fontId="57"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57" fillId="33" borderId="0" applyNumberFormat="0" applyBorder="0" applyAlignment="0" applyProtection="0"/>
    <xf numFmtId="0" fontId="57" fillId="34" borderId="0" applyNumberFormat="0" applyBorder="0" applyAlignment="0" applyProtection="0"/>
    <xf numFmtId="0" fontId="42" fillId="35" borderId="0" applyNumberFormat="0" applyBorder="0" applyAlignment="0" applyProtection="0"/>
    <xf numFmtId="0" fontId="42" fillId="36" borderId="0" applyNumberFormat="0" applyBorder="0" applyAlignment="0" applyProtection="0"/>
    <xf numFmtId="0" fontId="57" fillId="37" borderId="0" applyNumberFormat="0" applyBorder="0" applyAlignment="0" applyProtection="0"/>
    <xf numFmtId="0" fontId="42" fillId="0" borderId="0"/>
    <xf numFmtId="43" fontId="42" fillId="0" borderId="0" applyFont="0" applyFill="0" applyBorder="0" applyAlignment="0" applyProtection="0"/>
    <xf numFmtId="9" fontId="42" fillId="0" borderId="0" applyFont="0" applyFill="0" applyBorder="0" applyAlignment="0" applyProtection="0"/>
    <xf numFmtId="0" fontId="42" fillId="13" borderId="18" applyNumberFormat="0" applyFont="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7" fillId="0" borderId="0">
      <alignment wrapText="1"/>
    </xf>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alignment wrapText="1"/>
    </xf>
    <xf numFmtId="43" fontId="17" fillId="0" borderId="0" applyFont="0" applyFill="0" applyBorder="0" applyAlignment="0" applyProtection="0">
      <alignment wrapText="1"/>
    </xf>
    <xf numFmtId="43" fontId="59"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5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60" fillId="0" borderId="0" applyFont="0" applyFill="0" applyBorder="0" applyAlignment="0" applyProtection="0"/>
    <xf numFmtId="171" fontId="17" fillId="0" borderId="0" applyFont="0" applyFill="0" applyBorder="0" applyAlignment="0" applyProtection="0"/>
    <xf numFmtId="172"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wrapText="1"/>
    </xf>
    <xf numFmtId="0" fontId="17" fillId="0" borderId="0"/>
    <xf numFmtId="170" fontId="17" fillId="0" borderId="0">
      <alignment horizontal="left" wrapText="1"/>
    </xf>
    <xf numFmtId="170" fontId="17" fillId="0" borderId="0">
      <alignment horizontal="left" wrapText="1"/>
    </xf>
    <xf numFmtId="0" fontId="17" fillId="0" borderId="0"/>
    <xf numFmtId="0" fontId="17" fillId="0" borderId="0"/>
    <xf numFmtId="0" fontId="17" fillId="0" borderId="0"/>
    <xf numFmtId="0" fontId="1" fillId="0" borderId="0"/>
    <xf numFmtId="0" fontId="1" fillId="0" borderId="0"/>
    <xf numFmtId="0" fontId="1" fillId="0" borderId="0"/>
    <xf numFmtId="0" fontId="17" fillId="0" borderId="0" applyBorder="0"/>
    <xf numFmtId="0" fontId="1" fillId="0" borderId="0"/>
    <xf numFmtId="0" fontId="17" fillId="0" borderId="0">
      <alignment wrapText="1"/>
    </xf>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49" fontId="17" fillId="0" borderId="0" applyFont="0" applyFill="0" applyBorder="0" applyAlignment="0" applyProtection="0"/>
    <xf numFmtId="0" fontId="28" fillId="0" borderId="11" applyNumberFormat="0" applyFill="0" applyAlignment="0" applyProtection="0"/>
    <xf numFmtId="0" fontId="29" fillId="0" borderId="12" applyNumberFormat="0" applyFill="0" applyAlignment="0" applyProtection="0"/>
    <xf numFmtId="0" fontId="30" fillId="0" borderId="13"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58" fillId="9" borderId="0" applyNumberFormat="0" applyBorder="0" applyAlignment="0" applyProtection="0"/>
    <xf numFmtId="0" fontId="33" fillId="10" borderId="14" applyNumberFormat="0" applyAlignment="0" applyProtection="0"/>
    <xf numFmtId="0" fontId="34" fillId="11" borderId="15" applyNumberFormat="0" applyAlignment="0" applyProtection="0"/>
    <xf numFmtId="0" fontId="35" fillId="11" borderId="14" applyNumberFormat="0" applyAlignment="0" applyProtection="0"/>
    <xf numFmtId="0" fontId="36" fillId="0" borderId="16" applyNumberFormat="0" applyFill="0" applyAlignment="0" applyProtection="0"/>
    <xf numFmtId="0" fontId="37" fillId="12" borderId="17"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0" fillId="0" borderId="19" applyNumberFormat="0" applyFill="0" applyAlignment="0" applyProtection="0"/>
    <xf numFmtId="0" fontId="4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40" fillId="37" borderId="0" applyNumberFormat="0" applyBorder="0" applyAlignment="0" applyProtection="0"/>
    <xf numFmtId="0" fontId="1" fillId="0" borderId="0"/>
    <xf numFmtId="0" fontId="1" fillId="13" borderId="18" applyNumberFormat="0" applyFont="0" applyAlignment="0" applyProtection="0"/>
    <xf numFmtId="0" fontId="17" fillId="0" borderId="0"/>
    <xf numFmtId="0" fontId="28" fillId="0" borderId="11" applyNumberFormat="0" applyFill="0" applyAlignment="0" applyProtection="0"/>
    <xf numFmtId="0" fontId="29" fillId="0" borderId="12" applyNumberFormat="0" applyFill="0" applyAlignment="0" applyProtection="0"/>
    <xf numFmtId="0" fontId="30" fillId="0" borderId="13"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58" fillId="9" borderId="0" applyNumberFormat="0" applyBorder="0" applyAlignment="0" applyProtection="0"/>
    <xf numFmtId="0" fontId="33" fillId="10" borderId="14" applyNumberFormat="0" applyAlignment="0" applyProtection="0"/>
    <xf numFmtId="0" fontId="34" fillId="11" borderId="15" applyNumberFormat="0" applyAlignment="0" applyProtection="0"/>
    <xf numFmtId="0" fontId="35" fillId="11" borderId="14" applyNumberFormat="0" applyAlignment="0" applyProtection="0"/>
    <xf numFmtId="0" fontId="36" fillId="0" borderId="16" applyNumberFormat="0" applyFill="0" applyAlignment="0" applyProtection="0"/>
    <xf numFmtId="0" fontId="37" fillId="12" borderId="17"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0" fillId="0" borderId="19" applyNumberFormat="0" applyFill="0" applyAlignment="0" applyProtection="0"/>
    <xf numFmtId="0" fontId="4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40" fillId="37" borderId="0" applyNumberFormat="0" applyBorder="0" applyAlignment="0" applyProtection="0"/>
    <xf numFmtId="0" fontId="17" fillId="0" borderId="0">
      <alignment wrapText="1"/>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13" borderId="18" applyNumberFormat="0" applyFont="0" applyAlignment="0" applyProtection="0"/>
    <xf numFmtId="0" fontId="42" fillId="0" borderId="0"/>
    <xf numFmtId="0" fontId="17" fillId="0" borderId="0">
      <alignment wrapText="1"/>
    </xf>
    <xf numFmtId="44" fontId="42" fillId="0" borderId="0" applyFont="0" applyFill="0" applyBorder="0" applyAlignment="0" applyProtection="0"/>
    <xf numFmtId="43" fontId="6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17" fillId="0" borderId="0"/>
    <xf numFmtId="0" fontId="1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7" fillId="0" borderId="0"/>
    <xf numFmtId="0" fontId="42" fillId="0" borderId="0"/>
    <xf numFmtId="0" fontId="42" fillId="0" borderId="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64" fillId="0" borderId="0"/>
    <xf numFmtId="0" fontId="65" fillId="0" borderId="0"/>
    <xf numFmtId="8" fontId="65" fillId="0" borderId="0" applyFont="0" applyFill="0" applyBorder="0" applyAlignment="0" applyProtection="0"/>
    <xf numFmtId="0" fontId="66" fillId="0" borderId="0"/>
    <xf numFmtId="0" fontId="17" fillId="0" borderId="0"/>
    <xf numFmtId="0" fontId="17" fillId="0" borderId="0"/>
    <xf numFmtId="0" fontId="68" fillId="0" borderId="0"/>
    <xf numFmtId="0" fontId="68" fillId="0" borderId="0"/>
    <xf numFmtId="0" fontId="17" fillId="0" borderId="0"/>
    <xf numFmtId="0" fontId="17" fillId="0" borderId="0"/>
    <xf numFmtId="0" fontId="17" fillId="0" borderId="0"/>
    <xf numFmtId="0" fontId="17" fillId="0" borderId="0"/>
    <xf numFmtId="0" fontId="69" fillId="0" borderId="0"/>
    <xf numFmtId="0" fontId="17" fillId="0" borderId="0"/>
    <xf numFmtId="0" fontId="69" fillId="0" borderId="0"/>
    <xf numFmtId="0" fontId="17" fillId="0" borderId="0"/>
    <xf numFmtId="0" fontId="17" fillId="0" borderId="0"/>
    <xf numFmtId="0" fontId="70" fillId="0" borderId="0"/>
    <xf numFmtId="0" fontId="17" fillId="0" borderId="0"/>
    <xf numFmtId="0" fontId="71" fillId="0" borderId="0">
      <alignment vertical="top"/>
    </xf>
    <xf numFmtId="0" fontId="71" fillId="0" borderId="0">
      <alignment vertical="top"/>
    </xf>
    <xf numFmtId="0" fontId="68" fillId="0" borderId="0"/>
    <xf numFmtId="0" fontId="70" fillId="0" borderId="0"/>
    <xf numFmtId="0" fontId="17" fillId="0" borderId="0"/>
    <xf numFmtId="0" fontId="69" fillId="0" borderId="0"/>
    <xf numFmtId="0" fontId="72" fillId="0" borderId="0" applyNumberFormat="0" applyFill="0" applyBorder="0" applyAlignment="0" applyProtection="0"/>
    <xf numFmtId="170" fontId="17" fillId="0" borderId="0">
      <alignment horizontal="left" wrapText="1"/>
    </xf>
    <xf numFmtId="0" fontId="17" fillId="0" borderId="0"/>
    <xf numFmtId="0" fontId="70" fillId="0" borderId="0"/>
    <xf numFmtId="0" fontId="17" fillId="0" borderId="0"/>
    <xf numFmtId="0" fontId="17" fillId="0" borderId="0"/>
    <xf numFmtId="0" fontId="69" fillId="0" borderId="0"/>
    <xf numFmtId="0" fontId="17" fillId="0" borderId="0"/>
    <xf numFmtId="0" fontId="17" fillId="0" borderId="0"/>
    <xf numFmtId="0" fontId="17" fillId="0" borderId="0"/>
    <xf numFmtId="0" fontId="17" fillId="0" borderId="0"/>
    <xf numFmtId="0" fontId="73" fillId="0" borderId="0"/>
    <xf numFmtId="0" fontId="17" fillId="0" borderId="0"/>
    <xf numFmtId="0" fontId="17" fillId="0" borderId="0"/>
    <xf numFmtId="0" fontId="72" fillId="0" borderId="0" applyNumberFormat="0" applyFill="0" applyBorder="0" applyAlignment="0" applyProtection="0"/>
    <xf numFmtId="0" fontId="72" fillId="0" borderId="0" applyNumberFormat="0" applyFill="0" applyBorder="0" applyAlignment="0" applyProtection="0"/>
    <xf numFmtId="0" fontId="17" fillId="0" borderId="0"/>
    <xf numFmtId="0" fontId="73" fillId="0" borderId="0"/>
    <xf numFmtId="0" fontId="17" fillId="0" borderId="0"/>
    <xf numFmtId="0" fontId="17" fillId="0" borderId="0"/>
    <xf numFmtId="0" fontId="69" fillId="0" borderId="0"/>
    <xf numFmtId="176" fontId="74" fillId="0" borderId="0" applyFont="0" applyFill="0" applyBorder="0" applyAlignment="0" applyProtection="0">
      <alignment horizontal="right"/>
    </xf>
    <xf numFmtId="2" fontId="74" fillId="0" borderId="0" applyFont="0" applyFill="0" applyBorder="0" applyAlignment="0" applyProtection="0">
      <alignment horizontal="right"/>
    </xf>
    <xf numFmtId="0" fontId="59" fillId="38" borderId="0" applyNumberFormat="0" applyBorder="0" applyAlignment="0" applyProtection="0"/>
    <xf numFmtId="0" fontId="59"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6" borderId="0" applyNumberFormat="0" applyBorder="0" applyAlignment="0" applyProtection="0"/>
    <xf numFmtId="0" fontId="75" fillId="46" borderId="0" applyNumberFormat="0" applyBorder="0" applyAlignment="0" applyProtection="0"/>
    <xf numFmtId="0" fontId="75" fillId="46"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3" borderId="0" applyNumberFormat="0" applyBorder="0" applyAlignment="0" applyProtection="0"/>
    <xf numFmtId="0" fontId="75" fillId="53" borderId="0" applyNumberFormat="0" applyBorder="0" applyAlignment="0" applyProtection="0"/>
    <xf numFmtId="0" fontId="75" fillId="53" borderId="0" applyNumberFormat="0" applyBorder="0" applyAlignment="0" applyProtection="0"/>
    <xf numFmtId="0" fontId="75" fillId="53"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76" fillId="56" borderId="0" applyNumberFormat="0" applyBorder="0" applyAlignment="0" applyProtection="0"/>
    <xf numFmtId="0" fontId="77" fillId="0" borderId="0">
      <alignment horizontal="center" wrapText="1"/>
      <protection locked="0"/>
    </xf>
    <xf numFmtId="0" fontId="78" fillId="0" borderId="0" applyNumberFormat="0" applyProtection="0"/>
    <xf numFmtId="0" fontId="17" fillId="57" borderId="1"/>
    <xf numFmtId="0" fontId="17" fillId="58" borderId="1"/>
    <xf numFmtId="0" fontId="17" fillId="59" borderId="1"/>
    <xf numFmtId="0" fontId="17" fillId="60" borderId="1"/>
    <xf numFmtId="0" fontId="17" fillId="61" borderId="1"/>
    <xf numFmtId="177" fontId="74" fillId="0" borderId="0" applyFont="0" applyFill="0" applyBorder="0" applyAlignment="0" applyProtection="0"/>
    <xf numFmtId="177" fontId="74" fillId="0" borderId="0" applyFont="0" applyFill="0" applyBorder="0" applyAlignment="0" applyProtection="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79" fillId="39"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2" fontId="80" fillId="56" borderId="0" applyAlignment="0">
      <alignment horizontal="right"/>
    </xf>
    <xf numFmtId="3" fontId="76" fillId="63" borderId="0" applyNumberFormat="0" applyBorder="0" applyAlignment="0" applyProtection="0"/>
    <xf numFmtId="170" fontId="17" fillId="0" borderId="0" applyFill="0" applyBorder="0" applyAlignment="0"/>
    <xf numFmtId="174" fontId="17" fillId="0" borderId="0" applyFill="0" applyBorder="0" applyAlignment="0"/>
    <xf numFmtId="178" fontId="17" fillId="0" borderId="0" applyFill="0" applyBorder="0" applyAlignment="0"/>
    <xf numFmtId="179" fontId="17" fillId="0" borderId="0" applyFill="0" applyBorder="0" applyAlignment="0"/>
    <xf numFmtId="180" fontId="17" fillId="0" borderId="0" applyFill="0" applyBorder="0" applyAlignment="0"/>
    <xf numFmtId="181" fontId="17" fillId="0" borderId="0" applyFill="0" applyBorder="0" applyAlignment="0"/>
    <xf numFmtId="182" fontId="17" fillId="0" borderId="0" applyFill="0" applyBorder="0" applyAlignment="0"/>
    <xf numFmtId="174" fontId="17" fillId="0" borderId="0" applyFill="0" applyBorder="0" applyAlignment="0"/>
    <xf numFmtId="3" fontId="74" fillId="0" borderId="0" applyNumberFormat="0" applyFill="0" applyBorder="0"/>
    <xf numFmtId="3" fontId="74" fillId="0" borderId="0" applyNumberFormat="0" applyFill="0" applyBorder="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73" fillId="0" borderId="0"/>
    <xf numFmtId="0" fontId="83" fillId="65" borderId="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5" fillId="67" borderId="25" applyNumberFormat="0" applyAlignment="0" applyProtection="0"/>
    <xf numFmtId="0" fontId="85" fillId="67" borderId="25" applyNumberFormat="0" applyAlignment="0" applyProtection="0"/>
    <xf numFmtId="0" fontId="85" fillId="67" borderId="25" applyNumberFormat="0" applyAlignment="0" applyProtection="0"/>
    <xf numFmtId="0" fontId="85" fillId="67" borderId="25" applyNumberFormat="0" applyAlignment="0" applyProtection="0"/>
    <xf numFmtId="0" fontId="74" fillId="0" borderId="0" applyNumberFormat="0" applyFill="0" applyBorder="0" applyProtection="0">
      <alignment horizontal="center" wrapText="1"/>
    </xf>
    <xf numFmtId="0" fontId="74" fillId="0" borderId="0" applyNumberFormat="0" applyFill="0" applyBorder="0" applyProtection="0">
      <alignment horizontal="center" wrapText="1"/>
    </xf>
    <xf numFmtId="4" fontId="76" fillId="68" borderId="7" applyNumberFormat="0" applyProtection="0">
      <alignment horizontal="right" wrapText="1"/>
    </xf>
    <xf numFmtId="41" fontId="17" fillId="0" borderId="0" applyFont="0" applyFill="0" applyBorder="0" applyAlignment="0" applyProtection="0"/>
    <xf numFmtId="181" fontId="17" fillId="0" borderId="0" applyFont="0" applyFill="0" applyBorder="0" applyAlignment="0" applyProtection="0"/>
    <xf numFmtId="43" fontId="17"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1" fillId="0" borderId="0" applyFont="0" applyFill="0" applyBorder="0" applyAlignment="0" applyProtection="0">
      <alignment vertical="top"/>
    </xf>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27"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86"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8" fillId="0" borderId="0" applyFont="0" applyFill="0" applyBorder="0" applyAlignment="0" applyProtection="0"/>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17" fillId="0" borderId="0" applyFont="0" applyFill="0" applyBorder="0" applyAlignment="0" applyProtection="0"/>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17" fillId="0" borderId="0" applyFont="0" applyFill="0" applyBorder="0" applyAlignment="0" applyProtection="0"/>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71"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17" fillId="0" borderId="0" applyFont="0" applyFill="0" applyBorder="0" applyAlignment="0" applyProtection="0"/>
    <xf numFmtId="3" fontId="17" fillId="0" borderId="0" applyFill="0" applyBorder="0" applyAlignment="0" applyProtection="0"/>
    <xf numFmtId="0" fontId="89" fillId="0" borderId="0"/>
    <xf numFmtId="0" fontId="90" fillId="0" borderId="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ill="0" applyBorder="0" applyAlignment="0" applyProtection="0"/>
    <xf numFmtId="0" fontId="89" fillId="0" borderId="0"/>
    <xf numFmtId="0" fontId="90" fillId="0" borderId="0"/>
    <xf numFmtId="3" fontId="74" fillId="0" borderId="0" applyFont="0" applyFill="0" applyBorder="0" applyAlignment="0" applyProtection="0">
      <alignment horizontal="right"/>
    </xf>
    <xf numFmtId="0" fontId="91" fillId="0" borderId="22" applyBorder="0" applyProtection="0"/>
    <xf numFmtId="0" fontId="92" fillId="0" borderId="0" applyNumberFormat="0" applyAlignment="0">
      <alignment horizontal="left"/>
    </xf>
    <xf numFmtId="17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59"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9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8" fillId="0" borderId="0" applyFont="0" applyFill="0" applyBorder="0" applyAlignment="0" applyProtection="0"/>
    <xf numFmtId="44" fontId="1"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8" fontId="65" fillId="0" borderId="0" applyFont="0" applyFill="0" applyBorder="0" applyAlignment="0" applyProtection="0"/>
    <xf numFmtId="44" fontId="17" fillId="0" borderId="0" applyFont="0" applyFill="0" applyBorder="0" applyAlignment="0" applyProtection="0"/>
    <xf numFmtId="44" fontId="8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74" fillId="0" borderId="0"/>
    <xf numFmtId="183" fontId="17" fillId="0" borderId="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69" fontId="17" fillId="0" borderId="0" applyFont="0" applyFill="0" applyBorder="0" applyAlignment="0" applyProtection="0"/>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74" fillId="0" borderId="0" applyNumberFormat="0" applyAlignment="0">
      <alignment horizontal="center"/>
    </xf>
    <xf numFmtId="185" fontId="17" fillId="0" borderId="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4" fontId="71" fillId="0" borderId="0" applyFill="0" applyBorder="0" applyAlignment="0"/>
    <xf numFmtId="0" fontId="97" fillId="56" borderId="0" applyNumberFormat="0" applyBorder="0" applyAlignment="0" applyProtection="0"/>
    <xf numFmtId="0" fontId="98" fillId="0" borderId="0">
      <alignment horizontal="left" vertical="top" wrapText="1"/>
    </xf>
    <xf numFmtId="186" fontId="17" fillId="0" borderId="0" applyFont="0" applyFill="0" applyBorder="0" applyAlignment="0" applyProtection="0"/>
    <xf numFmtId="187" fontId="17" fillId="0" borderId="0" applyFont="0" applyFill="0" applyBorder="0" applyAlignment="0" applyProtection="0"/>
    <xf numFmtId="181" fontId="17" fillId="0" borderId="0" applyFill="0" applyBorder="0" applyAlignment="0"/>
    <xf numFmtId="174" fontId="17" fillId="0" borderId="0" applyFill="0" applyBorder="0" applyAlignment="0"/>
    <xf numFmtId="181" fontId="17" fillId="0" borderId="0" applyFill="0" applyBorder="0" applyAlignment="0"/>
    <xf numFmtId="182" fontId="17" fillId="0" borderId="0" applyFill="0" applyBorder="0" applyAlignment="0"/>
    <xf numFmtId="174" fontId="17" fillId="0" borderId="0" applyFill="0" applyBorder="0" applyAlignment="0"/>
    <xf numFmtId="0" fontId="99" fillId="0" borderId="0" applyNumberFormat="0" applyAlignment="0">
      <alignment horizontal="left"/>
    </xf>
    <xf numFmtId="0" fontId="17" fillId="0" borderId="0" applyFont="0" applyFill="0" applyBorder="0" applyAlignment="0" applyProtection="0"/>
    <xf numFmtId="0"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0" borderId="0" applyProtection="0"/>
    <xf numFmtId="0" fontId="101" fillId="0" borderId="0" applyProtection="0"/>
    <xf numFmtId="0" fontId="101" fillId="0" borderId="0" applyProtection="0"/>
    <xf numFmtId="0" fontId="101" fillId="0" borderId="0" applyProtection="0"/>
    <xf numFmtId="0" fontId="101" fillId="0" borderId="0" applyProtection="0"/>
    <xf numFmtId="0" fontId="101" fillId="0" borderId="0" applyProtection="0"/>
    <xf numFmtId="0" fontId="101" fillId="0" borderId="0" applyProtection="0"/>
    <xf numFmtId="2" fontId="17" fillId="0" borderId="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8" fontId="102" fillId="72" borderId="0" applyNumberFormat="0" applyFont="0" applyAlignment="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4" fillId="72" borderId="1"/>
    <xf numFmtId="38" fontId="74" fillId="63" borderId="0" applyNumberFormat="0" applyBorder="0" applyAlignment="0" applyProtection="0"/>
    <xf numFmtId="38" fontId="74" fillId="63" borderId="0" applyNumberFormat="0" applyBorder="0" applyAlignment="0" applyProtection="0"/>
    <xf numFmtId="38" fontId="74" fillId="63" borderId="0" applyNumberFormat="0" applyBorder="0" applyAlignment="0" applyProtection="0"/>
    <xf numFmtId="0" fontId="84" fillId="62" borderId="21">
      <alignment vertical="top" wrapText="1"/>
    </xf>
    <xf numFmtId="0" fontId="41" fillId="0" borderId="8" applyNumberFormat="0" applyAlignment="0" applyProtection="0">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4" fontId="105" fillId="63" borderId="0" applyNumberFormat="0" applyFill="0" applyBorder="0" applyAlignment="0" applyProtection="0"/>
    <xf numFmtId="0" fontId="74" fillId="0" borderId="0" applyNumberFormat="0" applyFont="0" applyFill="0" applyBorder="0" applyProtection="0">
      <alignment horizontal="center" vertical="top" wrapText="1"/>
    </xf>
    <xf numFmtId="0" fontId="106" fillId="0" borderId="26" applyNumberFormat="0" applyFill="0" applyAlignment="0" applyProtection="0"/>
    <xf numFmtId="0" fontId="107" fillId="0" borderId="0" applyNumberFormat="0" applyFill="0" applyBorder="0" applyAlignment="0" applyProtection="0"/>
    <xf numFmtId="0" fontId="106" fillId="0" borderId="26" applyNumberFormat="0" applyFill="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6" fillId="0" borderId="26" applyNumberFormat="0" applyFill="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8" fillId="0" borderId="27" applyNumberFormat="0" applyFill="0" applyAlignment="0" applyProtection="0"/>
    <xf numFmtId="0" fontId="41" fillId="0" borderId="0" applyNumberFormat="0" applyFill="0" applyBorder="0" applyAlignment="0" applyProtection="0"/>
    <xf numFmtId="0" fontId="108" fillId="0" borderId="27" applyNumberFormat="0" applyFill="0" applyAlignment="0" applyProtection="0"/>
    <xf numFmtId="0" fontId="109" fillId="0" borderId="27" applyNumberFormat="0" applyFill="0" applyAlignment="0" applyProtection="0"/>
    <xf numFmtId="0" fontId="41" fillId="0" borderId="0" applyNumberFormat="0" applyFill="0" applyBorder="0" applyAlignment="0" applyProtection="0"/>
    <xf numFmtId="0" fontId="108" fillId="0" borderId="27"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10" fillId="0" borderId="28" applyNumberFormat="0" applyFill="0" applyAlignment="0" applyProtection="0"/>
    <xf numFmtId="0" fontId="110" fillId="0" borderId="28" applyNumberFormat="0" applyFill="0" applyAlignment="0" applyProtection="0"/>
    <xf numFmtId="0" fontId="110" fillId="0" borderId="28" applyNumberFormat="0" applyFill="0" applyAlignment="0" applyProtection="0"/>
    <xf numFmtId="0" fontId="110" fillId="0" borderId="28" applyNumberFormat="0" applyFill="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74" fillId="0" borderId="0" applyNumberFormat="0" applyFont="0" applyFill="0" applyBorder="0" applyProtection="0">
      <alignment horizontal="center" vertical="top" wrapText="1"/>
    </xf>
    <xf numFmtId="0" fontId="111" fillId="0" borderId="0"/>
    <xf numFmtId="0" fontId="111" fillId="0" borderId="0"/>
    <xf numFmtId="0" fontId="17" fillId="0" borderId="0"/>
    <xf numFmtId="0" fontId="112" fillId="0" borderId="20">
      <alignment horizontal="center"/>
    </xf>
    <xf numFmtId="0" fontId="112" fillId="0" borderId="0">
      <alignment horizontal="center"/>
    </xf>
    <xf numFmtId="0" fontId="113" fillId="0" borderId="0">
      <alignment vertical="center"/>
    </xf>
    <xf numFmtId="0" fontId="114" fillId="0" borderId="0"/>
    <xf numFmtId="0" fontId="114" fillId="0" borderId="2" applyFill="0" applyBorder="0" applyProtection="0">
      <alignment horizontal="center" wrapText="1"/>
    </xf>
    <xf numFmtId="0" fontId="114" fillId="0" borderId="0" applyFill="0" applyBorder="0" applyProtection="0">
      <alignment horizontal="left" vertical="top" wrapText="1"/>
    </xf>
    <xf numFmtId="188" fontId="115" fillId="0" borderId="0">
      <protection hidden="1"/>
    </xf>
    <xf numFmtId="10" fontId="74" fillId="73" borderId="1" applyNumberFormat="0" applyBorder="0" applyAlignment="0" applyProtection="0"/>
    <xf numFmtId="10" fontId="74" fillId="73" borderId="1" applyNumberFormat="0" applyBorder="0" applyAlignment="0" applyProtection="0"/>
    <xf numFmtId="10" fontId="74" fillId="73" borderId="1" applyNumberFormat="0" applyBorder="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68" fontId="117" fillId="0" borderId="0" applyAlignment="0">
      <protection locked="0"/>
    </xf>
    <xf numFmtId="168" fontId="117" fillId="0" borderId="0" applyAlignment="0">
      <protection locked="0"/>
    </xf>
    <xf numFmtId="168" fontId="117" fillId="0" borderId="0" applyAlignment="0">
      <protection locked="0"/>
    </xf>
    <xf numFmtId="168" fontId="117" fillId="0" borderId="0" applyAlignment="0">
      <protection locked="0"/>
    </xf>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168" fontId="117" fillId="0" borderId="0" applyAlignment="0">
      <protection locked="0"/>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168" fontId="117" fillId="0" borderId="0" applyAlignment="0">
      <protection locked="0"/>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168" fontId="117" fillId="0" borderId="0" applyAlignment="0">
      <protection locked="0"/>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68" fontId="117" fillId="0" borderId="0" applyAlignment="0">
      <protection locked="0"/>
    </xf>
    <xf numFmtId="168" fontId="117" fillId="0" borderId="0" applyAlignment="0">
      <protection locked="0"/>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68" fontId="117" fillId="0" borderId="0" applyAlignment="0">
      <protection locked="0"/>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68" fontId="117" fillId="0" borderId="0" applyAlignment="0">
      <protection locked="0"/>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68" fontId="117" fillId="0" borderId="0" applyAlignment="0">
      <protection locked="0"/>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0" borderId="1" applyNumberFormat="0">
      <alignment horizontal="left" wrapText="1"/>
      <protection locked="0"/>
    </xf>
    <xf numFmtId="0" fontId="17" fillId="0" borderId="1" applyNumberFormat="0">
      <alignment horizontal="left" wrapText="1"/>
      <protection locked="0"/>
    </xf>
    <xf numFmtId="0" fontId="17" fillId="74" borderId="1" applyFont="0" applyFill="0" applyBorder="0" applyAlignment="0" applyProtection="0">
      <alignment horizontal="center"/>
      <protection locked="0"/>
    </xf>
    <xf numFmtId="0" fontId="17" fillId="73" borderId="1" applyNumberFormat="0" applyProtection="0">
      <alignment vertical="center" wrapText="1"/>
    </xf>
    <xf numFmtId="0" fontId="17" fillId="73" borderId="1" applyNumberFormat="0" applyProtection="0">
      <alignment vertical="center" wrapText="1"/>
    </xf>
    <xf numFmtId="181" fontId="17" fillId="0" borderId="0" applyFill="0" applyBorder="0" applyAlignment="0"/>
    <xf numFmtId="174" fontId="17" fillId="0" borderId="0" applyFill="0" applyBorder="0" applyAlignment="0"/>
    <xf numFmtId="181" fontId="17" fillId="0" borderId="0" applyFill="0" applyBorder="0" applyAlignment="0"/>
    <xf numFmtId="182" fontId="17" fillId="0" borderId="0" applyFill="0" applyBorder="0" applyAlignment="0"/>
    <xf numFmtId="174" fontId="17" fillId="0" borderId="0" applyFill="0" applyBorder="0" applyAlignment="0"/>
    <xf numFmtId="0" fontId="119" fillId="0" borderId="29" applyNumberFormat="0" applyFill="0" applyAlignment="0" applyProtection="0"/>
    <xf numFmtId="0" fontId="119" fillId="0" borderId="29" applyNumberFormat="0" applyFill="0" applyAlignment="0" applyProtection="0"/>
    <xf numFmtId="0" fontId="119" fillId="0" borderId="29" applyNumberFormat="0" applyFill="0" applyAlignment="0" applyProtection="0"/>
    <xf numFmtId="0" fontId="119" fillId="0" borderId="29" applyNumberFormat="0" applyFill="0" applyAlignment="0" applyProtection="0"/>
    <xf numFmtId="9" fontId="76" fillId="63" borderId="0" applyNumberFormat="0" applyFont="0" applyBorder="0" applyAlignment="0">
      <protection locked="0"/>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189" fontId="17" fillId="0" borderId="0" applyFont="0" applyFill="0" applyBorder="0" applyAlignment="0" applyProtection="0"/>
    <xf numFmtId="19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91" fontId="17" fillId="0" borderId="0" applyFont="0" applyFill="0" applyBorder="0" applyAlignment="0" applyProtection="0"/>
    <xf numFmtId="192"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93" fontId="111" fillId="76" borderId="30" applyNumberFormat="0" applyAlignment="0" applyProtection="0">
      <alignment horizontal="left"/>
    </xf>
    <xf numFmtId="194" fontId="114" fillId="0" borderId="0" applyFont="0" applyFill="0" applyBorder="0"/>
    <xf numFmtId="0" fontId="121" fillId="75" borderId="0" applyNumberFormat="0" applyBorder="0" applyAlignment="0" applyProtection="0"/>
    <xf numFmtId="0" fontId="121" fillId="75" borderId="0" applyNumberFormat="0" applyBorder="0" applyAlignment="0" applyProtection="0"/>
    <xf numFmtId="0" fontId="121" fillId="75" borderId="0" applyNumberFormat="0" applyBorder="0" applyAlignment="0" applyProtection="0"/>
    <xf numFmtId="0" fontId="121" fillId="75" borderId="0" applyNumberFormat="0" applyBorder="0" applyAlignment="0" applyProtection="0"/>
    <xf numFmtId="37" fontId="122" fillId="0" borderId="0"/>
    <xf numFmtId="0" fontId="17" fillId="0" borderId="31">
      <alignment horizontal="center"/>
    </xf>
    <xf numFmtId="0" fontId="115" fillId="0" borderId="0"/>
    <xf numFmtId="0" fontId="17" fillId="63" borderId="1" applyNumberFormat="0" applyAlignment="0"/>
    <xf numFmtId="0" fontId="17" fillId="63" borderId="1" applyNumberFormat="0" applyAlignment="0"/>
    <xf numFmtId="195" fontId="123"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25" fillId="0" borderId="0"/>
    <xf numFmtId="0" fontId="25" fillId="0" borderId="0"/>
    <xf numFmtId="0" fontId="25" fillId="0" borderId="0"/>
    <xf numFmtId="0" fontId="71" fillId="0" borderId="0">
      <alignment vertical="top"/>
    </xf>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alignment vertical="top"/>
    </xf>
    <xf numFmtId="0" fontId="71" fillId="0" borderId="0">
      <alignment vertical="top"/>
    </xf>
    <xf numFmtId="0" fontId="71" fillId="0" borderId="0">
      <alignment vertical="top"/>
    </xf>
    <xf numFmtId="0" fontId="124" fillId="0" borderId="0"/>
    <xf numFmtId="0" fontId="17" fillId="0" borderId="0"/>
    <xf numFmtId="0" fontId="17" fillId="0" borderId="0"/>
    <xf numFmtId="0" fontId="17"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86" fillId="0" borderId="0"/>
    <xf numFmtId="0" fontId="86" fillId="0" borderId="0"/>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7" fillId="0" borderId="0"/>
    <xf numFmtId="0" fontId="71" fillId="0" borderId="0">
      <alignment vertical="top"/>
    </xf>
    <xf numFmtId="0" fontId="71" fillId="0" borderId="0">
      <alignment vertical="top"/>
    </xf>
    <xf numFmtId="0" fontId="17" fillId="0" borderId="0"/>
    <xf numFmtId="0" fontId="17" fillId="0" borderId="0"/>
    <xf numFmtId="0" fontId="17" fillId="0" borderId="0"/>
    <xf numFmtId="0" fontId="17" fillId="0" borderId="0"/>
    <xf numFmtId="0" fontId="71" fillId="0" borderId="0">
      <alignment vertical="top"/>
    </xf>
    <xf numFmtId="0" fontId="88" fillId="0" borderId="0"/>
    <xf numFmtId="0" fontId="17"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88"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7" fillId="0" borderId="0"/>
    <xf numFmtId="0" fontId="71" fillId="0" borderId="0">
      <alignment vertical="top"/>
    </xf>
    <xf numFmtId="0" fontId="1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7" fillId="0" borderId="0"/>
    <xf numFmtId="0" fontId="71" fillId="0" borderId="0">
      <alignment vertical="top"/>
    </xf>
    <xf numFmtId="0" fontId="27" fillId="0" borderId="0"/>
    <xf numFmtId="0" fontId="17" fillId="0" borderId="0"/>
    <xf numFmtId="0" fontId="71" fillId="0" borderId="0">
      <alignment vertical="top"/>
    </xf>
    <xf numFmtId="0" fontId="71" fillId="0" borderId="0">
      <alignment vertical="top"/>
    </xf>
    <xf numFmtId="0" fontId="17" fillId="0" borderId="0"/>
    <xf numFmtId="0" fontId="17" fillId="0" borderId="0"/>
    <xf numFmtId="0" fontId="17" fillId="0" borderId="0"/>
    <xf numFmtId="0" fontId="17"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alignment vertical="top"/>
    </xf>
    <xf numFmtId="0" fontId="17" fillId="0" borderId="0"/>
    <xf numFmtId="0" fontId="90"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7" fillId="0" borderId="0"/>
    <xf numFmtId="0" fontId="65" fillId="0" borderId="0"/>
    <xf numFmtId="0" fontId="17" fillId="0" borderId="0"/>
    <xf numFmtId="0" fontId="6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alignment vertical="top"/>
    </xf>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90"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26" fillId="0" borderId="0"/>
    <xf numFmtId="0" fontId="17"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7" fillId="0" borderId="0"/>
    <xf numFmtId="0" fontId="71" fillId="0" borderId="0">
      <alignment vertical="top"/>
    </xf>
    <xf numFmtId="0" fontId="71" fillId="0" borderId="0">
      <alignment vertical="top"/>
    </xf>
    <xf numFmtId="0" fontId="25"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5"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5"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5"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5"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5" fillId="0" borderId="0"/>
    <xf numFmtId="0" fontId="71" fillId="0" borderId="0">
      <alignment vertical="top"/>
    </xf>
    <xf numFmtId="0" fontId="71" fillId="0" borderId="0">
      <alignment vertical="top"/>
    </xf>
    <xf numFmtId="0" fontId="71" fillId="0" borderId="0">
      <alignment vertical="top"/>
    </xf>
    <xf numFmtId="0" fontId="17" fillId="0" borderId="0"/>
    <xf numFmtId="0" fontId="71" fillId="0" borderId="0">
      <alignment vertical="top"/>
    </xf>
    <xf numFmtId="0" fontId="71" fillId="0" borderId="0">
      <alignment vertical="top"/>
    </xf>
    <xf numFmtId="0" fontId="17" fillId="0" borderId="0"/>
    <xf numFmtId="0" fontId="7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17" fillId="0" borderId="0"/>
    <xf numFmtId="0" fontId="71" fillId="0" borderId="0">
      <alignment vertical="top"/>
    </xf>
    <xf numFmtId="0" fontId="71" fillId="0" borderId="0">
      <alignment vertical="top"/>
    </xf>
    <xf numFmtId="0" fontId="25"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5"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7" fillId="77" borderId="1" applyNumberFormat="0" applyFont="0" applyBorder="0" applyAlignment="0" applyProtection="0"/>
    <xf numFmtId="0" fontId="127" fillId="78" borderId="32" applyNumberFormat="0" applyFont="0" applyAlignment="0" applyProtection="0"/>
    <xf numFmtId="0" fontId="59"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32"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196" fontId="128" fillId="69" borderId="24">
      <alignment horizontal="right"/>
    </xf>
    <xf numFmtId="49" fontId="129" fillId="79" borderId="0" applyFont="0" applyFill="0" applyBorder="0" applyAlignment="0">
      <alignment horizontal="right"/>
    </xf>
    <xf numFmtId="0" fontId="76" fillId="0" borderId="2" applyFill="0" applyProtection="0">
      <alignment horizontal="right" wrapText="1"/>
    </xf>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14" fontId="77" fillId="0" borderId="0">
      <alignment horizontal="center" wrapText="1"/>
      <protection locked="0"/>
    </xf>
    <xf numFmtId="0" fontId="74" fillId="0" borderId="0"/>
    <xf numFmtId="0" fontId="74" fillId="0" borderId="0"/>
    <xf numFmtId="180"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9" fontId="17" fillId="0" borderId="0" applyFont="0" applyFill="0" applyBorder="0" applyAlignment="0" applyProtection="0"/>
    <xf numFmtId="9" fontId="71"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8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67"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59" fillId="0" borderId="0" applyFont="0" applyFill="0" applyBorder="0" applyAlignment="0" applyProtection="0"/>
    <xf numFmtId="9" fontId="17" fillId="0" borderId="0" applyFont="0" applyFill="0" applyBorder="0" applyAlignment="0" applyProtection="0"/>
    <xf numFmtId="9" fontId="7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88"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65"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198" fontId="114" fillId="0" borderId="0" applyFont="0" applyFill="0" applyBorder="0" applyProtection="0">
      <alignment horizontal="center"/>
    </xf>
    <xf numFmtId="181" fontId="17" fillId="0" borderId="0" applyFill="0" applyBorder="0" applyAlignment="0"/>
    <xf numFmtId="174" fontId="17" fillId="0" borderId="0" applyFill="0" applyBorder="0" applyAlignment="0"/>
    <xf numFmtId="181" fontId="17" fillId="0" borderId="0" applyFill="0" applyBorder="0" applyAlignment="0"/>
    <xf numFmtId="182" fontId="17" fillId="0" borderId="0" applyFill="0" applyBorder="0" applyAlignment="0"/>
    <xf numFmtId="174" fontId="17" fillId="0" borderId="0" applyFill="0" applyBorder="0" applyAlignment="0"/>
    <xf numFmtId="0" fontId="102" fillId="0" borderId="0" applyFill="0" applyBorder="0">
      <alignment vertical="top"/>
    </xf>
    <xf numFmtId="0" fontId="17"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199" fontId="74" fillId="0" borderId="0" applyFont="0" applyFill="0" applyBorder="0" applyAlignment="0" applyProtection="0"/>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38" fontId="17" fillId="0" borderId="0" applyFill="0" applyBorder="0">
      <alignment horizontal="center" vertical="top"/>
    </xf>
    <xf numFmtId="38" fontId="17" fillId="0" borderId="0" applyFill="0" applyBorder="0">
      <alignment horizontal="center" vertical="top"/>
    </xf>
    <xf numFmtId="0" fontId="133" fillId="81" borderId="0" applyNumberFormat="0" applyFont="0" applyBorder="0" applyAlignment="0">
      <alignment horizontal="center"/>
    </xf>
    <xf numFmtId="0" fontId="134" fillId="0" borderId="0" applyNumberFormat="0" applyFill="0" applyBorder="0" applyAlignment="0" applyProtection="0">
      <alignment horizontal="left"/>
    </xf>
    <xf numFmtId="38" fontId="134" fillId="0" borderId="0"/>
    <xf numFmtId="0" fontId="97" fillId="0" borderId="0" applyFill="0" applyBorder="0" applyProtection="0">
      <alignment horizontal="left" wrapText="1"/>
    </xf>
    <xf numFmtId="3" fontId="76" fillId="68" borderId="7" applyNumberFormat="0" applyFill="0" applyBorder="0" applyProtection="0">
      <alignment horizontal="left"/>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5" fillId="62" borderId="0" applyAlignment="0"/>
    <xf numFmtId="0" fontId="136" fillId="0" borderId="0" applyNumberFormat="0" applyFill="0" applyBorder="0" applyAlignment="0">
      <alignment horizontal="center"/>
    </xf>
    <xf numFmtId="0" fontId="17" fillId="82" borderId="0"/>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37" fillId="0" borderId="1">
      <alignment horizontal="center"/>
    </xf>
    <xf numFmtId="0" fontId="68" fillId="0" borderId="0"/>
    <xf numFmtId="0" fontId="17" fillId="0" borderId="0"/>
    <xf numFmtId="0" fontId="17" fillId="0" borderId="0"/>
    <xf numFmtId="0" fontId="6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9" fillId="0" borderId="0"/>
    <xf numFmtId="0" fontId="69" fillId="0" borderId="0"/>
    <xf numFmtId="0" fontId="17" fillId="0" borderId="0"/>
    <xf numFmtId="0" fontId="69" fillId="0" borderId="0"/>
    <xf numFmtId="0" fontId="69" fillId="0" borderId="0"/>
    <xf numFmtId="0" fontId="137" fillId="0" borderId="0">
      <alignment horizontal="center" vertical="center"/>
    </xf>
    <xf numFmtId="0" fontId="138" fillId="84" borderId="0" applyNumberFormat="0" applyFill="0">
      <alignment horizontal="left" vertical="center"/>
    </xf>
    <xf numFmtId="0" fontId="139" fillId="0" borderId="22"/>
    <xf numFmtId="40" fontId="140" fillId="0" borderId="0" applyBorder="0">
      <alignment horizontal="right"/>
    </xf>
    <xf numFmtId="0" fontId="17" fillId="0" borderId="0"/>
    <xf numFmtId="0" fontId="84" fillId="73" borderId="1" applyNumberFormat="0" applyAlignment="0">
      <alignment horizontal="center"/>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49" fontId="71" fillId="0" borderId="0" applyFill="0" applyBorder="0" applyAlignment="0"/>
    <xf numFmtId="200" fontId="17" fillId="0" borderId="0" applyFill="0" applyBorder="0" applyAlignment="0"/>
    <xf numFmtId="201" fontId="17" fillId="0" borderId="0" applyFill="0" applyBorder="0" applyAlignment="0"/>
    <xf numFmtId="0" fontId="17" fillId="0" borderId="0" applyFont="0" applyFill="0" applyBorder="0" applyAlignment="0" applyProtection="0"/>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40" fontId="141" fillId="0" borderId="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3" fillId="85" borderId="0" applyNumberFormat="0" applyFont="0" applyBorder="0" applyAlignment="0">
      <alignment wrapText="1"/>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7" fillId="0" borderId="35" applyNumberFormat="0" applyFont="0" applyFill="0" applyAlignment="0" applyProtection="0"/>
    <xf numFmtId="0" fontId="17" fillId="0" borderId="35" applyNumberFormat="0" applyFon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7" fillId="0" borderId="35" applyNumberFormat="0" applyFont="0" applyFill="0" applyAlignment="0" applyProtection="0"/>
    <xf numFmtId="0" fontId="17" fillId="0" borderId="35" applyNumberFormat="0" applyFont="0" applyFill="0" applyAlignment="0" applyProtection="0"/>
    <xf numFmtId="0" fontId="17" fillId="0" borderId="35" applyNumberFormat="0" applyFont="0" applyFill="0" applyAlignment="0" applyProtection="0"/>
    <xf numFmtId="0" fontId="17" fillId="0" borderId="35" applyNumberFormat="0" applyFont="0" applyFill="0" applyAlignment="0" applyProtection="0"/>
    <xf numFmtId="203" fontId="117" fillId="0" borderId="0" applyFont="0" applyFill="0" applyBorder="0" applyAlignment="0" applyProtection="0"/>
    <xf numFmtId="204" fontId="146" fillId="0" borderId="0" applyFont="0" applyFill="0" applyBorder="0" applyAlignment="0" applyProtection="0"/>
    <xf numFmtId="0" fontId="147" fillId="86" borderId="0">
      <alignment horizontal="center"/>
    </xf>
    <xf numFmtId="205" fontId="146" fillId="0" borderId="0" applyFont="0" applyFill="0" applyBorder="0" applyAlignment="0" applyProtection="0"/>
    <xf numFmtId="206" fontId="146" fillId="0" borderId="0" applyFont="0" applyFill="0" applyBorder="0" applyAlignment="0" applyProtection="0"/>
    <xf numFmtId="207" fontId="17" fillId="0" borderId="0" applyFont="0" applyFill="0" applyBorder="0" applyAlignment="0" applyProtection="0"/>
    <xf numFmtId="208" fontId="17" fillId="0" borderId="0" applyFon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9" fillId="0" borderId="36" applyNumberFormat="0" applyBorder="0">
      <alignment wrapText="1"/>
    </xf>
    <xf numFmtId="1" fontId="17" fillId="0" borderId="0" applyFont="0" applyFill="0" applyBorder="0" applyAlignment="0" applyProtection="0"/>
    <xf numFmtId="209" fontId="150" fillId="79" borderId="0" applyFont="0" applyFill="0"/>
    <xf numFmtId="44" fontId="1" fillId="0" borderId="0" applyFont="0" applyFill="0" applyBorder="0" applyAlignment="0" applyProtection="0"/>
    <xf numFmtId="184" fontId="94" fillId="70" borderId="24">
      <alignment horizontal="right"/>
    </xf>
    <xf numFmtId="0" fontId="118" fillId="43" borderId="23" applyNumberFormat="0" applyAlignment="0" applyProtection="0"/>
    <xf numFmtId="0" fontId="118" fillId="43" borderId="23" applyNumberFormat="0" applyAlignment="0" applyProtection="0"/>
    <xf numFmtId="184" fontId="94" fillId="70" borderId="24">
      <alignment horizontal="right"/>
    </xf>
    <xf numFmtId="184" fontId="94" fillId="70" borderId="24">
      <alignment horizontal="right"/>
    </xf>
    <xf numFmtId="184" fontId="94" fillId="70"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118" fillId="43" borderId="23" applyNumberFormat="0" applyAlignment="0" applyProtection="0"/>
    <xf numFmtId="0" fontId="82" fillId="64" borderId="2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59"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32" applyNumberFormat="0" applyFont="0" applyAlignment="0" applyProtection="0"/>
    <xf numFmtId="0" fontId="127" fillId="78" borderId="32" applyNumberFormat="0" applyFon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17" fillId="78" borderId="32" applyNumberFormat="0" applyFon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7" fillId="0" borderId="0"/>
    <xf numFmtId="0" fontId="1" fillId="0" borderId="0"/>
    <xf numFmtId="0" fontId="151" fillId="0" borderId="0"/>
    <xf numFmtId="43" fontId="151" fillId="0" borderId="0" applyFont="0" applyFill="0" applyBorder="0" applyAlignment="0" applyProtection="0"/>
    <xf numFmtId="44" fontId="151" fillId="0" borderId="0" applyFont="0" applyFill="0" applyBorder="0" applyAlignment="0" applyProtection="0"/>
    <xf numFmtId="9" fontId="151" fillId="0" borderId="0" applyFont="0" applyFill="0" applyBorder="0" applyAlignment="0" applyProtection="0"/>
    <xf numFmtId="0" fontId="59" fillId="6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9"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9" fillId="7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9" fillId="6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9" fillId="6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9" fillId="75"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59" fillId="6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59"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40" fillId="17" borderId="0" applyNumberFormat="0" applyBorder="0" applyAlignment="0" applyProtection="0"/>
    <xf numFmtId="0" fontId="40" fillId="25" borderId="0" applyNumberFormat="0" applyBorder="0" applyAlignment="0" applyProtection="0"/>
    <xf numFmtId="0" fontId="40" fillId="29" borderId="0" applyNumberFormat="0" applyBorder="0" applyAlignment="0" applyProtection="0"/>
    <xf numFmtId="0" fontId="40" fillId="37" borderId="0" applyNumberFormat="0" applyBorder="0" applyAlignment="0" applyProtection="0"/>
    <xf numFmtId="0" fontId="40" fillId="1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75" fillId="54" borderId="0" applyNumberFormat="0" applyBorder="0" applyAlignment="0" applyProtection="0"/>
    <xf numFmtId="0" fontId="40" fillId="22"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40" fillId="26" borderId="0" applyNumberFormat="0" applyBorder="0" applyAlignment="0" applyProtection="0"/>
    <xf numFmtId="0" fontId="77" fillId="0" borderId="20" applyNumberFormat="0" applyFont="0" applyFill="0" applyAlignment="0" applyProtection="0"/>
    <xf numFmtId="188" fontId="17" fillId="0" borderId="37" applyNumberFormat="0" applyFill="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alignment wrapText="1"/>
    </xf>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0" fontId="77" fillId="0" borderId="0" applyFont="0" applyFill="0" applyBorder="0" applyAlignment="0" applyProtection="0">
      <protection locked="0"/>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6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169" fontId="17" fillId="0" borderId="0" applyFont="0" applyFill="0" applyBorder="0" applyAlignment="0" applyProtection="0"/>
    <xf numFmtId="0" fontId="153" fillId="0" borderId="26" applyNumberFormat="0" applyFill="0" applyAlignment="0" applyProtection="0"/>
    <xf numFmtId="0" fontId="153" fillId="0" borderId="26" applyNumberFormat="0" applyFill="0" applyAlignment="0" applyProtection="0"/>
    <xf numFmtId="0" fontId="153" fillId="0" borderId="26" applyNumberFormat="0" applyFill="0" applyAlignment="0" applyProtection="0"/>
    <xf numFmtId="0" fontId="153" fillId="0" borderId="26" applyNumberFormat="0" applyFill="0" applyAlignment="0" applyProtection="0"/>
    <xf numFmtId="0" fontId="106" fillId="0" borderId="26" applyNumberFormat="0" applyFill="0" applyAlignment="0" applyProtection="0"/>
    <xf numFmtId="0" fontId="28" fillId="0" borderId="11" applyNumberFormat="0" applyFill="0" applyAlignment="0" applyProtection="0"/>
    <xf numFmtId="0" fontId="154" fillId="0" borderId="38" applyNumberFormat="0" applyFill="0" applyAlignment="0" applyProtection="0"/>
    <xf numFmtId="0" fontId="153" fillId="0" borderId="26" applyNumberFormat="0" applyFill="0" applyAlignment="0" applyProtection="0"/>
    <xf numFmtId="0" fontId="153" fillId="0" borderId="26" applyNumberFormat="0" applyFill="0" applyAlignment="0" applyProtection="0"/>
    <xf numFmtId="0" fontId="153" fillId="0" borderId="26" applyNumberFormat="0" applyFill="0" applyAlignment="0" applyProtection="0"/>
    <xf numFmtId="0" fontId="153" fillId="0" borderId="26" applyNumberFormat="0" applyFill="0" applyAlignment="0" applyProtection="0"/>
    <xf numFmtId="0" fontId="153" fillId="0" borderId="26" applyNumberFormat="0" applyFill="0" applyAlignment="0" applyProtection="0"/>
    <xf numFmtId="0" fontId="153" fillId="0" borderId="26" applyNumberFormat="0" applyFill="0" applyAlignment="0" applyProtection="0"/>
    <xf numFmtId="0" fontId="30" fillId="0" borderId="13" applyNumberFormat="0" applyFill="0" applyAlignment="0" applyProtection="0"/>
    <xf numFmtId="0" fontId="30"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6"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7"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7"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211" fontId="159" fillId="0" borderId="0" applyFont="0" applyFill="0" applyBorder="0" applyProtection="0">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170" fontId="17"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9" fillId="0" borderId="0"/>
    <xf numFmtId="0" fontId="17" fillId="0" borderId="0">
      <alignment wrapText="1"/>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7"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40" fontId="160" fillId="5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40" fontId="160" fillId="5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0" fontId="161" fillId="87" borderId="0">
      <alignment horizontal="center"/>
    </xf>
    <xf numFmtId="0" fontId="162" fillId="56" borderId="0">
      <alignment horizontal="right"/>
    </xf>
    <xf numFmtId="0" fontId="162" fillId="56" borderId="0">
      <alignment horizontal="right"/>
    </xf>
    <xf numFmtId="0" fontId="150" fillId="88" borderId="10"/>
    <xf numFmtId="0" fontId="163" fillId="56" borderId="10"/>
    <xf numFmtId="0" fontId="163" fillId="56" borderId="10"/>
    <xf numFmtId="0" fontId="164" fillId="88" borderId="0" applyBorder="0">
      <alignment horizontal="centerContinuous"/>
    </xf>
    <xf numFmtId="0" fontId="165" fillId="0" borderId="0" applyFill="0" applyBorder="0" applyProtection="0">
      <alignment horizontal="left"/>
    </xf>
    <xf numFmtId="0" fontId="166" fillId="0" borderId="0" applyFill="0" applyBorder="0" applyProtection="0">
      <alignment horizontal="left"/>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7"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6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13" fontId="77" fillId="0" borderId="0" applyFont="0" applyFill="0" applyBorder="0" applyProtection="0">
      <alignment horizontal="right"/>
    </xf>
    <xf numFmtId="0" fontId="69" fillId="0" borderId="0" applyProtection="0"/>
    <xf numFmtId="0" fontId="117" fillId="89" borderId="0" applyNumberFormat="0" applyFont="0" applyBorder="0" applyAlignment="0" applyProtection="0"/>
    <xf numFmtId="0" fontId="167" fillId="0" borderId="0" applyFill="0" applyBorder="0" applyProtection="0">
      <alignment horizontal="center" vertical="center"/>
    </xf>
    <xf numFmtId="0" fontId="167" fillId="0" borderId="0" applyFill="0" applyBorder="0" applyProtection="0"/>
    <xf numFmtId="0" fontId="84" fillId="0" borderId="0" applyFill="0" applyBorder="0" applyProtection="0">
      <alignment horizontal="left"/>
    </xf>
    <xf numFmtId="0" fontId="168" fillId="0" borderId="0" applyFill="0" applyBorder="0" applyProtection="0">
      <alignment horizontal="left" vertical="top"/>
    </xf>
    <xf numFmtId="0" fontId="169" fillId="0" borderId="0" applyNumberFormat="0" applyFill="0" applyBorder="0" applyAlignment="0" applyProtection="0"/>
    <xf numFmtId="0" fontId="57" fillId="22" borderId="0" applyNumberFormat="0" applyBorder="0" applyAlignment="0" applyProtection="0"/>
    <xf numFmtId="0" fontId="69" fillId="0" borderId="0"/>
    <xf numFmtId="0" fontId="17" fillId="0" borderId="0"/>
    <xf numFmtId="0" fontId="59" fillId="64" borderId="0" applyNumberFormat="0" applyBorder="0" applyAlignment="0" applyProtection="0"/>
    <xf numFmtId="0" fontId="59" fillId="43" borderId="0" applyNumberFormat="0" applyBorder="0" applyAlignment="0" applyProtection="0"/>
    <xf numFmtId="0" fontId="59" fillId="78" borderId="0" applyNumberFormat="0" applyBorder="0" applyAlignment="0" applyProtection="0"/>
    <xf numFmtId="0" fontId="59" fillId="64" borderId="0" applyNumberFormat="0" applyBorder="0" applyAlignment="0" applyProtection="0"/>
    <xf numFmtId="0" fontId="59" fillId="64" borderId="0" applyNumberFormat="0" applyBorder="0" applyAlignment="0" applyProtection="0"/>
    <xf numFmtId="0" fontId="59" fillId="75" borderId="0" applyNumberFormat="0" applyBorder="0" applyAlignment="0" applyProtection="0"/>
    <xf numFmtId="0" fontId="59" fillId="64" borderId="0" applyNumberFormat="0" applyBorder="0" applyAlignment="0" applyProtection="0"/>
    <xf numFmtId="0" fontId="59" fillId="43"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57" fillId="54"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43" fontId="7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7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5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5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02" fillId="0" borderId="0" applyFont="0" applyFill="0" applyBorder="0" applyAlignment="0" applyProtection="0"/>
    <xf numFmtId="44" fontId="17"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4" fontId="170" fillId="63" borderId="0" applyProtection="0"/>
    <xf numFmtId="0" fontId="153" fillId="0" borderId="26" applyNumberFormat="0" applyFill="0" applyAlignment="0" applyProtection="0"/>
    <xf numFmtId="0" fontId="154" fillId="0" borderId="38" applyNumberFormat="0" applyFill="0" applyAlignment="0" applyProtection="0"/>
    <xf numFmtId="0" fontId="171" fillId="0" borderId="27" applyNumberFormat="0" applyFill="0" applyAlignment="0" applyProtection="0"/>
    <xf numFmtId="0" fontId="171" fillId="0" borderId="27" applyNumberFormat="0" applyFill="0" applyAlignment="0" applyProtection="0"/>
    <xf numFmtId="0" fontId="172" fillId="0" borderId="39" applyNumberFormat="0" applyFill="0" applyAlignment="0" applyProtection="0"/>
    <xf numFmtId="0" fontId="172" fillId="0" borderId="39" applyNumberFormat="0" applyFill="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applyNumberFormat="0" applyFont="0" applyFill="0" applyBorder="0" applyAlignment="0" applyProtection="0"/>
    <xf numFmtId="0" fontId="59" fillId="0" borderId="0"/>
    <xf numFmtId="0" fontId="74" fillId="0" borderId="0"/>
    <xf numFmtId="0" fontId="7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wrapText="1"/>
    </xf>
    <xf numFmtId="0" fontId="17" fillId="0" borderId="0"/>
    <xf numFmtId="0" fontId="17" fillId="0" borderId="0"/>
    <xf numFmtId="0" fontId="17" fillId="0" borderId="0"/>
    <xf numFmtId="0" fontId="17" fillId="0" borderId="0"/>
    <xf numFmtId="0" fontId="173" fillId="0" borderId="0"/>
    <xf numFmtId="0" fontId="173" fillId="0" borderId="0"/>
    <xf numFmtId="0" fontId="17" fillId="0" borderId="0"/>
    <xf numFmtId="0" fontId="17" fillId="0" borderId="0"/>
    <xf numFmtId="0" fontId="102" fillId="0" borderId="0"/>
    <xf numFmtId="0" fontId="151" fillId="0" borderId="0"/>
    <xf numFmtId="0" fontId="17" fillId="0" borderId="0"/>
    <xf numFmtId="0" fontId="1" fillId="0" borderId="0"/>
    <xf numFmtId="0" fontId="1" fillId="0" borderId="0"/>
    <xf numFmtId="0" fontId="17" fillId="0" borderId="0"/>
    <xf numFmtId="0" fontId="1" fillId="0" borderId="0"/>
    <xf numFmtId="0" fontId="17" fillId="0" borderId="0"/>
    <xf numFmtId="0" fontId="17" fillId="0" borderId="0"/>
    <xf numFmtId="0" fontId="151" fillId="0" borderId="0"/>
    <xf numFmtId="0" fontId="17" fillId="0" borderId="0" applyNumberFormat="0" applyFont="0" applyFill="0" applyBorder="0" applyAlignment="0" applyProtection="0"/>
    <xf numFmtId="0" fontId="24" fillId="0" borderId="0"/>
    <xf numFmtId="0" fontId="15" fillId="0" borderId="0"/>
    <xf numFmtId="0" fontId="42" fillId="0" borderId="0"/>
    <xf numFmtId="0" fontId="42" fillId="0" borderId="0"/>
    <xf numFmtId="0" fontId="17" fillId="0" borderId="0"/>
    <xf numFmtId="0" fontId="173" fillId="0" borderId="0"/>
    <xf numFmtId="0" fontId="173" fillId="0" borderId="0"/>
    <xf numFmtId="0" fontId="17" fillId="0" borderId="0"/>
    <xf numFmtId="0" fontId="17" fillId="0" borderId="0"/>
    <xf numFmtId="0" fontId="17" fillId="0" borderId="0"/>
    <xf numFmtId="0" fontId="17" fillId="0" borderId="0"/>
    <xf numFmtId="0" fontId="17" fillId="0" borderId="0"/>
    <xf numFmtId="0" fontId="7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NumberFormat="0" applyFont="0" applyFill="0" applyBorder="0" applyAlignment="0" applyProtection="0"/>
    <xf numFmtId="0" fontId="17" fillId="0" borderId="0"/>
    <xf numFmtId="0" fontId="17" fillId="0" borderId="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9" fontId="59"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7" fillId="0" borderId="0" applyFont="0" applyFill="0" applyBorder="0" applyAlignment="0" applyProtection="0"/>
    <xf numFmtId="9" fontId="102"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NumberFormat="0" applyFont="0" applyFill="0" applyBorder="0" applyAlignment="0" applyProtection="0"/>
    <xf numFmtId="9" fontId="15" fillId="0" borderId="0" applyFont="0" applyFill="0" applyBorder="0" applyAlignment="0" applyProtection="0"/>
    <xf numFmtId="49" fontId="17" fillId="0" borderId="0" applyFont="0" applyFill="0" applyBorder="0" applyAlignment="0" applyProtection="0"/>
    <xf numFmtId="0" fontId="169" fillId="0" borderId="0" applyNumberFormat="0" applyFill="0" applyBorder="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188" fontId="69" fillId="0" borderId="0">
      <alignment vertical="top" wrapText="1"/>
    </xf>
    <xf numFmtId="188" fontId="77" fillId="0" borderId="0" applyFont="0" applyFill="0" applyBorder="0" applyProtection="0">
      <alignment horizontal="right"/>
    </xf>
    <xf numFmtId="3" fontId="17" fillId="0" borderId="0" applyFont="0" applyFill="0" applyBorder="0" applyAlignment="0" applyProtection="0"/>
    <xf numFmtId="44" fontId="69" fillId="0" borderId="0" applyFont="0" applyFill="0" applyBorder="0" applyAlignment="0" applyProtection="0"/>
    <xf numFmtId="6" fontId="17" fillId="0" borderId="0" applyFont="0" applyFill="0" applyBorder="0" applyAlignment="0" applyProtection="0"/>
    <xf numFmtId="5" fontId="17" fillId="0" borderId="0" applyFont="0" applyFill="0" applyBorder="0" applyAlignment="0" applyProtection="0"/>
    <xf numFmtId="0" fontId="44" fillId="0" borderId="11" applyNumberFormat="0" applyFill="0" applyAlignment="0" applyProtection="0"/>
    <xf numFmtId="0" fontId="153" fillId="0" borderId="26" applyNumberFormat="0" applyFill="0" applyAlignment="0" applyProtection="0"/>
    <xf numFmtId="0" fontId="174" fillId="0" borderId="0"/>
    <xf numFmtId="0" fontId="27" fillId="0" borderId="0"/>
    <xf numFmtId="0" fontId="27" fillId="0" borderId="0"/>
    <xf numFmtId="38" fontId="17" fillId="0" borderId="0" applyFont="0" applyBorder="0" applyAlignment="0" applyProtection="0"/>
    <xf numFmtId="0" fontId="69" fillId="0" borderId="0"/>
    <xf numFmtId="0" fontId="71" fillId="0" borderId="0"/>
    <xf numFmtId="0" fontId="71" fillId="0" borderId="0"/>
    <xf numFmtId="0" fontId="71" fillId="0" borderId="0"/>
    <xf numFmtId="214" fontId="17" fillId="0" borderId="0"/>
    <xf numFmtId="9" fontId="17" fillId="0" borderId="0" applyFont="0" applyFill="0" applyBorder="0" applyAlignment="0" applyProtection="0">
      <alignment wrapText="1"/>
    </xf>
    <xf numFmtId="9" fontId="17" fillId="0" borderId="0" applyFont="0" applyFill="0" applyBorder="0" applyAlignment="0" applyProtection="0"/>
    <xf numFmtId="9" fontId="69" fillId="0" borderId="0" applyFont="0" applyFill="0" applyBorder="0" applyAlignment="0" applyProtection="0"/>
    <xf numFmtId="0" fontId="33" fillId="10" borderId="14" applyNumberFormat="0" applyAlignment="0" applyProtection="0"/>
    <xf numFmtId="43" fontId="1"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 fillId="13" borderId="18"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4" fontId="17" fillId="0" borderId="0" applyFont="0" applyFill="0" applyBorder="0" applyAlignment="0" applyProtection="0"/>
    <xf numFmtId="169" fontId="60" fillId="0" borderId="0" applyFont="0" applyFill="0" applyBorder="0" applyAlignment="0" applyProtection="0"/>
    <xf numFmtId="14" fontId="170" fillId="63" borderId="0" applyProtection="0"/>
    <xf numFmtId="0" fontId="17" fillId="0" borderId="0"/>
    <xf numFmtId="0" fontId="17" fillId="0" borderId="0"/>
    <xf numFmtId="0" fontId="17" fillId="0" borderId="0"/>
    <xf numFmtId="0" fontId="155" fillId="0" borderId="0" applyNumberFormat="0" applyFill="0" applyBorder="0" applyAlignment="0" applyProtection="0"/>
    <xf numFmtId="0" fontId="17" fillId="0" borderId="0"/>
    <xf numFmtId="0" fontId="17" fillId="0" borderId="0" applyNumberFormat="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0" borderId="0"/>
    <xf numFmtId="0" fontId="17" fillId="0" borderId="0"/>
    <xf numFmtId="0" fontId="155" fillId="0" borderId="0" applyNumberFormat="0" applyFill="0" applyBorder="0" applyAlignment="0" applyProtection="0"/>
    <xf numFmtId="0" fontId="17" fillId="0" borderId="0"/>
    <xf numFmtId="0" fontId="155" fillId="0" borderId="0" applyNumberFormat="0" applyFill="0" applyBorder="0" applyAlignment="0" applyProtection="0"/>
    <xf numFmtId="9" fontId="102"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3" fontId="1" fillId="0" borderId="0" applyFont="0" applyFill="0" applyBorder="0" applyAlignment="0" applyProtection="0"/>
    <xf numFmtId="43" fontId="69"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3" fontId="1"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9" fontId="1"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 fillId="20" borderId="0" applyNumberFormat="0" applyBorder="0" applyAlignment="0" applyProtection="0"/>
    <xf numFmtId="0" fontId="155" fillId="0" borderId="0" applyNumberFormat="0" applyFill="0" applyBorder="0" applyAlignment="0" applyProtection="0"/>
    <xf numFmtId="0" fontId="1" fillId="31" borderId="0" applyNumberFormat="0" applyBorder="0" applyAlignment="0" applyProtection="0"/>
    <xf numFmtId="0" fontId="1" fillId="32" borderId="0" applyNumberFormat="0" applyBorder="0" applyAlignment="0" applyProtection="0"/>
    <xf numFmtId="0" fontId="155" fillId="0" borderId="0" applyNumberFormat="0" applyFill="0" applyBorder="0" applyAlignment="0" applyProtection="0"/>
    <xf numFmtId="0" fontId="1" fillId="35" borderId="0" applyNumberFormat="0" applyBorder="0" applyAlignment="0" applyProtection="0"/>
    <xf numFmtId="43" fontId="1"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 fillId="13" borderId="18"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 fillId="0" borderId="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24" fillId="0" borderId="0"/>
    <xf numFmtId="43" fontId="69" fillId="0" borderId="0" applyFont="0" applyFill="0" applyBorder="0" applyAlignment="0" applyProtection="0"/>
    <xf numFmtId="0" fontId="69" fillId="0" borderId="0"/>
    <xf numFmtId="44" fontId="69" fillId="0" borderId="0" applyFont="0" applyFill="0" applyBorder="0" applyAlignment="0" applyProtection="0"/>
    <xf numFmtId="0" fontId="1" fillId="0" borderId="0"/>
    <xf numFmtId="0" fontId="1" fillId="0" borderId="0"/>
    <xf numFmtId="0" fontId="1" fillId="0" borderId="0"/>
    <xf numFmtId="0" fontId="1" fillId="0" borderId="0"/>
    <xf numFmtId="43" fontId="69"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2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55"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4" fontId="170" fillId="63" borderId="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33" fillId="10" borderId="14"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3" fontId="17"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69" fillId="0" borderId="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4" fontId="69"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alignment wrapText="1"/>
    </xf>
    <xf numFmtId="44" fontId="17" fillId="0" borderId="0" applyFont="0" applyFill="0" applyBorder="0" applyAlignment="0" applyProtection="0"/>
    <xf numFmtId="0" fontId="17" fillId="0" borderId="0">
      <alignment wrapText="1"/>
    </xf>
    <xf numFmtId="44" fontId="17" fillId="0" borderId="0" applyFont="0" applyFill="0" applyBorder="0" applyAlignment="0" applyProtection="0"/>
    <xf numFmtId="0" fontId="116" fillId="43" borderId="23" applyNumberFormat="0" applyAlignment="0" applyProtection="0"/>
    <xf numFmtId="0" fontId="82" fillId="64" borderId="23" applyNumberFormat="0" applyAlignment="0" applyProtection="0"/>
    <xf numFmtId="0" fontId="144" fillId="0" borderId="41" applyNumberFormat="0" applyFill="0" applyAlignment="0" applyProtection="0"/>
    <xf numFmtId="0" fontId="144" fillId="0" borderId="34" applyNumberFormat="0" applyFill="0" applyAlignment="0" applyProtection="0"/>
    <xf numFmtId="0" fontId="59" fillId="78" borderId="40" applyNumberFormat="0" applyFont="0" applyAlignment="0" applyProtection="0"/>
    <xf numFmtId="0" fontId="144" fillId="0" borderId="41" applyNumberFormat="0" applyFill="0" applyAlignment="0" applyProtection="0"/>
    <xf numFmtId="0" fontId="133" fillId="1" borderId="6" applyNumberFormat="0" applyFont="0" applyAlignment="0">
      <alignment horizontal="center"/>
    </xf>
    <xf numFmtId="184" fontId="17" fillId="56" borderId="24">
      <alignment horizontal="right"/>
    </xf>
    <xf numFmtId="0" fontId="17" fillId="62" borderId="42" applyBorder="0"/>
    <xf numFmtId="0" fontId="17" fillId="62" borderId="42" applyBorder="0"/>
    <xf numFmtId="0" fontId="116" fillId="43" borderId="23" applyNumberFormat="0" applyAlignment="0" applyProtection="0"/>
    <xf numFmtId="0" fontId="59" fillId="78" borderId="40" applyNumberFormat="0" applyFont="0" applyAlignment="0" applyProtection="0"/>
    <xf numFmtId="0" fontId="116" fillId="43" borderId="23" applyNumberFormat="0" applyAlignment="0" applyProtection="0"/>
    <xf numFmtId="0" fontId="81" fillId="64" borderId="23" applyNumberFormat="0" applyAlignment="0" applyProtection="0"/>
    <xf numFmtId="0" fontId="116" fillId="43" borderId="23" applyNumberFormat="0" applyAlignment="0" applyProtection="0"/>
    <xf numFmtId="0" fontId="17" fillId="62" borderId="42" applyBorder="0"/>
    <xf numFmtId="0" fontId="81" fillId="64" borderId="23" applyNumberFormat="0" applyAlignment="0" applyProtection="0"/>
    <xf numFmtId="0" fontId="144" fillId="0" borderId="34" applyNumberFormat="0" applyFill="0" applyAlignment="0" applyProtection="0"/>
    <xf numFmtId="0" fontId="144" fillId="0" borderId="34" applyNumberFormat="0" applyFill="0" applyAlignment="0" applyProtection="0"/>
    <xf numFmtId="0" fontId="130" fillId="64" borderId="33" applyNumberFormat="0" applyAlignment="0" applyProtection="0"/>
    <xf numFmtId="202" fontId="83" fillId="75" borderId="24">
      <alignment horizontal="right"/>
    </xf>
    <xf numFmtId="202" fontId="83" fillId="75" borderId="24">
      <alignment horizontal="right"/>
    </xf>
    <xf numFmtId="202" fontId="83" fillId="75" borderId="24">
      <alignment horizontal="right"/>
    </xf>
    <xf numFmtId="0" fontId="130" fillId="64" borderId="33" applyNumberFormat="0" applyAlignment="0" applyProtection="0"/>
    <xf numFmtId="0" fontId="17" fillId="78" borderId="32" applyNumberFormat="0" applyFont="0" applyAlignment="0" applyProtection="0"/>
    <xf numFmtId="0" fontId="144" fillId="0" borderId="34" applyNumberFormat="0" applyFill="0" applyAlignment="0" applyProtection="0"/>
    <xf numFmtId="0" fontId="17" fillId="78" borderId="32" applyNumberFormat="0" applyFont="0" applyAlignment="0" applyProtection="0"/>
    <xf numFmtId="0" fontId="17" fillId="78" borderId="32" applyNumberFormat="0" applyFont="0" applyAlignment="0" applyProtection="0"/>
    <xf numFmtId="0" fontId="133" fillId="1" borderId="6" applyNumberFormat="0" applyFont="0" applyAlignment="0">
      <alignment horizontal="center"/>
    </xf>
    <xf numFmtId="0" fontId="145" fillId="0" borderId="34" applyNumberFormat="0" applyFill="0" applyAlignment="0" applyProtection="0"/>
    <xf numFmtId="0" fontId="145" fillId="0" borderId="34" applyNumberFormat="0" applyFill="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31" fillId="64" borderId="33" applyNumberFormat="0" applyAlignment="0" applyProtection="0"/>
    <xf numFmtId="0" fontId="81" fillId="86"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86" borderId="23" applyNumberFormat="0" applyAlignment="0" applyProtection="0"/>
    <xf numFmtId="184" fontId="96" fillId="71" borderId="24">
      <alignment horizontal="right"/>
    </xf>
    <xf numFmtId="0" fontId="144" fillId="0" borderId="41" applyNumberFormat="0" applyFill="0" applyAlignment="0" applyProtection="0"/>
    <xf numFmtId="0" fontId="81" fillId="64" borderId="23" applyNumberFormat="0" applyAlignment="0" applyProtection="0"/>
    <xf numFmtId="0" fontId="116" fillId="43" borderId="23" applyNumberFormat="0" applyAlignment="0" applyProtection="0"/>
    <xf numFmtId="184" fontId="83" fillId="69" borderId="24">
      <alignment horizontal="right"/>
    </xf>
    <xf numFmtId="184" fontId="94" fillId="70" borderId="24">
      <alignment horizontal="right"/>
    </xf>
    <xf numFmtId="0" fontId="17" fillId="62" borderId="42" applyBorder="0"/>
    <xf numFmtId="0" fontId="116" fillId="43" borderId="23" applyNumberFormat="0" applyAlignment="0" applyProtection="0"/>
    <xf numFmtId="0" fontId="83" fillId="75" borderId="24">
      <alignment horizontal="right"/>
    </xf>
    <xf numFmtId="0" fontId="118" fillId="43"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202" fontId="83" fillId="75" borderId="24">
      <alignment horizontal="right"/>
    </xf>
    <xf numFmtId="0" fontId="116" fillId="43" borderId="23" applyNumberFormat="0" applyAlignment="0" applyProtection="0"/>
    <xf numFmtId="0" fontId="116"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33" fillId="1" borderId="6" applyNumberFormat="0" applyFont="0" applyAlignment="0">
      <alignment horizontal="center"/>
    </xf>
    <xf numFmtId="0" fontId="71" fillId="64" borderId="24">
      <alignment horizontal="left"/>
    </xf>
    <xf numFmtId="0" fontId="17" fillId="78" borderId="32" applyNumberFormat="0" applyFont="0" applyAlignment="0" applyProtection="0"/>
    <xf numFmtId="0" fontId="116" fillId="43" borderId="23" applyNumberFormat="0" applyAlignment="0" applyProtection="0"/>
    <xf numFmtId="0" fontId="81" fillId="64" borderId="23" applyNumberFormat="0" applyAlignment="0" applyProtection="0"/>
    <xf numFmtId="0" fontId="133" fillId="1" borderId="6" applyNumberFormat="0" applyFont="0" applyAlignment="0">
      <alignment horizontal="center"/>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71" fillId="64" borderId="24">
      <alignment horizontal="left"/>
    </xf>
    <xf numFmtId="184" fontId="94" fillId="70" borderId="24">
      <alignment horizontal="right"/>
    </xf>
    <xf numFmtId="184" fontId="17" fillId="56" borderId="24">
      <alignment horizontal="right"/>
    </xf>
    <xf numFmtId="0" fontId="17" fillId="62" borderId="42" applyBorder="0"/>
    <xf numFmtId="0" fontId="17" fillId="62" borderId="42" applyBorder="0"/>
    <xf numFmtId="0" fontId="116" fillId="43" borderId="23" applyNumberFormat="0" applyAlignment="0" applyProtection="0"/>
    <xf numFmtId="0" fontId="81" fillId="64" borderId="23" applyNumberFormat="0" applyAlignment="0" applyProtection="0"/>
    <xf numFmtId="0" fontId="116" fillId="43" borderId="23" applyNumberFormat="0" applyAlignment="0" applyProtection="0"/>
    <xf numFmtId="0" fontId="81" fillId="64" borderId="23" applyNumberFormat="0" applyAlignment="0" applyProtection="0"/>
    <xf numFmtId="0" fontId="116" fillId="43" borderId="23" applyNumberFormat="0" applyAlignment="0" applyProtection="0"/>
    <xf numFmtId="0" fontId="17" fillId="62" borderId="42" applyBorder="0"/>
    <xf numFmtId="0" fontId="81" fillId="64" borderId="23" applyNumberFormat="0" applyAlignment="0" applyProtection="0"/>
    <xf numFmtId="0" fontId="144" fillId="0" borderId="41" applyNumberFormat="0" applyFill="0" applyAlignment="0" applyProtection="0"/>
    <xf numFmtId="0" fontId="144" fillId="0" borderId="34" applyNumberFormat="0" applyFill="0" applyAlignment="0" applyProtection="0"/>
    <xf numFmtId="0" fontId="130" fillId="64" borderId="33" applyNumberFormat="0" applyAlignment="0" applyProtection="0"/>
    <xf numFmtId="202" fontId="83" fillId="75" borderId="24">
      <alignment horizontal="right"/>
    </xf>
    <xf numFmtId="202" fontId="83" fillId="75" borderId="24">
      <alignment horizontal="right"/>
    </xf>
    <xf numFmtId="202" fontId="83" fillId="75" borderId="24">
      <alignment horizontal="right"/>
    </xf>
    <xf numFmtId="0" fontId="130" fillId="64" borderId="33" applyNumberFormat="0" applyAlignment="0" applyProtection="0"/>
    <xf numFmtId="0" fontId="144" fillId="0" borderId="34" applyNumberFormat="0" applyFill="0" applyAlignment="0" applyProtection="0"/>
    <xf numFmtId="0" fontId="17" fillId="78" borderId="32" applyNumberFormat="0" applyFont="0" applyAlignment="0" applyProtection="0"/>
    <xf numFmtId="0" fontId="144" fillId="0" borderId="34" applyNumberFormat="0" applyFill="0" applyAlignment="0" applyProtection="0"/>
    <xf numFmtId="0" fontId="17" fillId="78" borderId="32" applyNumberFormat="0" applyFont="0" applyAlignment="0" applyProtection="0"/>
    <xf numFmtId="0" fontId="17" fillId="78" borderId="32" applyNumberFormat="0" applyFont="0" applyAlignment="0" applyProtection="0"/>
    <xf numFmtId="0" fontId="145" fillId="0" borderId="34" applyNumberFormat="0" applyFill="0" applyAlignment="0" applyProtection="0"/>
    <xf numFmtId="0" fontId="17" fillId="78" borderId="32" applyNumberFormat="0" applyFont="0" applyAlignment="0" applyProtection="0"/>
    <xf numFmtId="4" fontId="17" fillId="83" borderId="24">
      <alignment horizontal="right"/>
    </xf>
    <xf numFmtId="4" fontId="17" fillId="83" borderId="24">
      <alignment horizontal="right"/>
    </xf>
    <xf numFmtId="0" fontId="71" fillId="64" borderId="24">
      <alignment horizontal="left"/>
    </xf>
    <xf numFmtId="184" fontId="17" fillId="56" borderId="24">
      <alignment horizontal="right"/>
    </xf>
    <xf numFmtId="184" fontId="17" fillId="56" borderId="24">
      <alignment horizontal="right"/>
    </xf>
    <xf numFmtId="0" fontId="17" fillId="62" borderId="42" applyBorder="0"/>
    <xf numFmtId="0" fontId="17" fillId="62" borderId="42" applyBorder="0"/>
    <xf numFmtId="0" fontId="116" fillId="43" borderId="23" applyNumberFormat="0" applyAlignment="0" applyProtection="0"/>
    <xf numFmtId="0" fontId="81" fillId="64" borderId="23" applyNumberFormat="0" applyAlignment="0" applyProtection="0"/>
    <xf numFmtId="0" fontId="116" fillId="43" borderId="23" applyNumberFormat="0" applyAlignment="0" applyProtection="0"/>
    <xf numFmtId="0" fontId="81" fillId="64" borderId="23" applyNumberFormat="0" applyAlignment="0" applyProtection="0"/>
    <xf numFmtId="0" fontId="116" fillId="43" borderId="23" applyNumberFormat="0" applyAlignment="0" applyProtection="0"/>
    <xf numFmtId="184" fontId="83" fillId="69" borderId="24">
      <alignment horizontal="right"/>
    </xf>
    <xf numFmtId="0" fontId="81" fillId="64" borderId="23" applyNumberFormat="0" applyAlignment="0" applyProtection="0"/>
    <xf numFmtId="0" fontId="144" fillId="0" borderId="34" applyNumberFormat="0" applyFill="0" applyAlignment="0" applyProtection="0"/>
    <xf numFmtId="202" fontId="83" fillId="75" borderId="24">
      <alignment horizontal="right"/>
    </xf>
    <xf numFmtId="202" fontId="83" fillId="75" borderId="24">
      <alignment horizontal="right"/>
    </xf>
    <xf numFmtId="0" fontId="130" fillId="64" borderId="33" applyNumberFormat="0" applyAlignment="0" applyProtection="0"/>
    <xf numFmtId="202" fontId="83" fillId="75" borderId="24">
      <alignment horizontal="right"/>
    </xf>
    <xf numFmtId="0" fontId="130" fillId="64" borderId="33" applyNumberFormat="0" applyAlignment="0" applyProtection="0"/>
    <xf numFmtId="0" fontId="144" fillId="0" borderId="34" applyNumberFormat="0" applyFill="0" applyAlignment="0" applyProtection="0"/>
    <xf numFmtId="0" fontId="17" fillId="78" borderId="32" applyNumberFormat="0" applyFont="0" applyAlignment="0" applyProtection="0"/>
    <xf numFmtId="0" fontId="17" fillId="78" borderId="32" applyNumberFormat="0" applyFont="0" applyAlignment="0" applyProtection="0"/>
    <xf numFmtId="0" fontId="133" fillId="1" borderId="6" applyNumberFormat="0" applyFont="0" applyAlignment="0">
      <alignment horizontal="center"/>
    </xf>
    <xf numFmtId="0" fontId="145" fillId="0" borderId="34" applyNumberFormat="0" applyFill="0" applyAlignment="0" applyProtection="0"/>
    <xf numFmtId="0" fontId="17" fillId="78" borderId="32" applyNumberFormat="0" applyFont="0" applyAlignment="0" applyProtection="0"/>
    <xf numFmtId="0" fontId="130" fillId="64" borderId="33" applyNumberFormat="0" applyAlignment="0" applyProtection="0"/>
    <xf numFmtId="0" fontId="144" fillId="0" borderId="34" applyNumberFormat="0" applyFill="0" applyAlignment="0" applyProtection="0"/>
    <xf numFmtId="0" fontId="81" fillId="64" borderId="23" applyNumberFormat="0" applyAlignment="0" applyProtection="0"/>
    <xf numFmtId="0" fontId="81" fillId="86" borderId="23" applyNumberFormat="0" applyAlignment="0" applyProtection="0"/>
    <xf numFmtId="0" fontId="116" fillId="43" borderId="23" applyNumberFormat="0" applyAlignment="0" applyProtection="0"/>
    <xf numFmtId="184" fontId="83" fillId="69" borderId="24">
      <alignment horizontal="right"/>
    </xf>
    <xf numFmtId="184" fontId="94" fillId="70" borderId="24">
      <alignment horizontal="right"/>
    </xf>
    <xf numFmtId="0" fontId="17" fillId="62" borderId="42" applyBorder="0"/>
    <xf numFmtId="0" fontId="17" fillId="78" borderId="32" applyNumberFormat="0" applyFont="0" applyAlignment="0" applyProtection="0"/>
    <xf numFmtId="0" fontId="155" fillId="0" borderId="0" applyNumberFormat="0" applyFill="0" applyBorder="0" applyAlignment="0" applyProtection="0"/>
    <xf numFmtId="0" fontId="17" fillId="78" borderId="32" applyNumberFormat="0" applyFont="0" applyAlignment="0" applyProtection="0"/>
    <xf numFmtId="4" fontId="17" fillId="83" borderId="24">
      <alignment horizontal="right"/>
    </xf>
    <xf numFmtId="0" fontId="116" fillId="43" borderId="23" applyNumberFormat="0" applyAlignment="0" applyProtection="0"/>
    <xf numFmtId="3" fontId="84" fillId="66" borderId="24">
      <alignment horizontal="right"/>
    </xf>
    <xf numFmtId="0" fontId="116" fillId="43" borderId="23" applyNumberFormat="0" applyAlignment="0" applyProtection="0"/>
    <xf numFmtId="4" fontId="17" fillId="83" borderId="24">
      <alignment horizontal="right"/>
    </xf>
    <xf numFmtId="184" fontId="94" fillId="70" borderId="24">
      <alignment horizontal="right"/>
    </xf>
    <xf numFmtId="0" fontId="81" fillId="64" borderId="23" applyNumberFormat="0" applyAlignment="0" applyProtection="0"/>
    <xf numFmtId="0" fontId="81" fillId="64" borderId="23" applyNumberFormat="0" applyAlignment="0" applyProtection="0"/>
    <xf numFmtId="184" fontId="83" fillId="69" borderId="24">
      <alignment horizontal="right"/>
    </xf>
    <xf numFmtId="0" fontId="17" fillId="62" borderId="42" applyBorder="0"/>
    <xf numFmtId="0" fontId="17" fillId="62" borderId="42" applyBorder="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18" fillId="43" borderId="23" applyNumberFormat="0" applyAlignment="0" applyProtection="0"/>
    <xf numFmtId="0" fontId="71" fillId="64" borderId="24">
      <alignment horizontal="left"/>
    </xf>
    <xf numFmtId="0" fontId="71" fillId="64" borderId="24">
      <alignment horizontal="left"/>
    </xf>
    <xf numFmtId="0" fontId="81" fillId="86"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83" fillId="75" borderId="24">
      <alignment horizontal="right"/>
    </xf>
    <xf numFmtId="0" fontId="116" fillId="43" borderId="23" applyNumberFormat="0" applyAlignment="0" applyProtection="0"/>
    <xf numFmtId="0" fontId="82" fillId="64" borderId="23" applyNumberFormat="0" applyAlignment="0" applyProtection="0"/>
    <xf numFmtId="0" fontId="81" fillId="64" borderId="23" applyNumberFormat="0" applyAlignment="0" applyProtection="0"/>
    <xf numFmtId="0" fontId="155" fillId="0" borderId="0" applyNumberFormat="0" applyFill="0" applyBorder="0" applyAlignment="0" applyProtection="0"/>
    <xf numFmtId="0" fontId="144" fillId="0" borderId="41" applyNumberFormat="0" applyFill="0" applyAlignment="0" applyProtection="0"/>
    <xf numFmtId="0" fontId="155" fillId="0" borderId="0" applyNumberFormat="0" applyFill="0" applyBorder="0" applyAlignment="0" applyProtection="0"/>
    <xf numFmtId="0" fontId="118" fillId="43" borderId="23" applyNumberFormat="0" applyAlignment="0" applyProtection="0"/>
    <xf numFmtId="0" fontId="81" fillId="64" borderId="23" applyNumberFormat="0" applyAlignment="0" applyProtection="0"/>
    <xf numFmtId="0" fontId="133" fillId="1" borderId="6" applyNumberFormat="0" applyFont="0" applyAlignment="0">
      <alignment horizontal="center"/>
    </xf>
    <xf numFmtId="184" fontId="17" fillId="56" borderId="24">
      <alignment horizontal="right"/>
    </xf>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71" fillId="64" borderId="24">
      <alignment horizontal="lef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33" fillId="1" borderId="6" applyNumberFormat="0" applyFont="0" applyAlignment="0">
      <alignment horizontal="center"/>
    </xf>
    <xf numFmtId="0" fontId="71" fillId="64" borderId="24">
      <alignment horizontal="left"/>
    </xf>
    <xf numFmtId="0" fontId="71" fillId="64" borderId="24">
      <alignment horizontal="lef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81" fillId="64" borderId="23" applyNumberFormat="0" applyAlignment="0" applyProtection="0"/>
    <xf numFmtId="0" fontId="82" fillId="64" borderId="2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59" fillId="78" borderId="32" applyNumberFormat="0" applyFont="0" applyAlignment="0" applyProtection="0"/>
    <xf numFmtId="0" fontId="83" fillId="75" borderId="24">
      <alignment horizontal="right"/>
    </xf>
    <xf numFmtId="0" fontId="116" fillId="43"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96" fillId="71"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0" fontId="81" fillId="64" borderId="23" applyNumberFormat="0" applyAlignment="0" applyProtection="0"/>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81" fillId="64"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41" fillId="0" borderId="6">
      <alignment horizontal="left" vertical="center"/>
    </xf>
    <xf numFmtId="184" fontId="96" fillId="71" borderId="24">
      <alignment horizontal="right"/>
    </xf>
    <xf numFmtId="0" fontId="17" fillId="62" borderId="42" applyBorder="0"/>
    <xf numFmtId="184" fontId="96" fillId="71" borderId="24">
      <alignment horizontal="right"/>
    </xf>
    <xf numFmtId="0" fontId="59" fillId="78" borderId="40" applyNumberFormat="0" applyFont="0" applyAlignment="0" applyProtection="0"/>
    <xf numFmtId="0" fontId="116" fillId="43" borderId="23" applyNumberFormat="0" applyAlignment="0" applyProtection="0"/>
    <xf numFmtId="184" fontId="96" fillId="71" borderId="24">
      <alignment horizontal="right"/>
    </xf>
    <xf numFmtId="0" fontId="41" fillId="0" borderId="6">
      <alignment horizontal="left" vertical="center"/>
    </xf>
    <xf numFmtId="0" fontId="17" fillId="78" borderId="32" applyNumberFormat="0" applyFont="0" applyAlignment="0" applyProtection="0"/>
    <xf numFmtId="3" fontId="84" fillId="66" borderId="24">
      <alignment horizontal="right"/>
    </xf>
    <xf numFmtId="3" fontId="84" fillId="66" borderId="24">
      <alignment horizontal="right"/>
    </xf>
    <xf numFmtId="184" fontId="83" fillId="69" borderId="24">
      <alignment horizontal="right"/>
    </xf>
    <xf numFmtId="184" fontId="17" fillId="56" borderId="24">
      <alignment horizontal="right"/>
    </xf>
    <xf numFmtId="184" fontId="94" fillId="70" borderId="24">
      <alignment horizontal="right"/>
    </xf>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41" fillId="0" borderId="6">
      <alignment horizontal="left" vertical="center"/>
    </xf>
    <xf numFmtId="0" fontId="41" fillId="0" borderId="6">
      <alignment horizontal="left" vertical="center"/>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41" fillId="0" borderId="6">
      <alignment horizontal="left" vertical="center"/>
    </xf>
    <xf numFmtId="0" fontId="17" fillId="62" borderId="42" applyBorder="0"/>
    <xf numFmtId="0" fontId="17" fillId="62" borderId="42" applyBorder="0"/>
    <xf numFmtId="184" fontId="83" fillId="69" borderId="24">
      <alignment horizontal="right"/>
    </xf>
    <xf numFmtId="184" fontId="94" fillId="70" borderId="24">
      <alignment horizontal="right"/>
    </xf>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62" borderId="42" applyBorder="0"/>
    <xf numFmtId="184" fontId="96" fillId="71" borderId="24">
      <alignment horizontal="right"/>
    </xf>
    <xf numFmtId="184" fontId="17" fillId="56"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62" borderId="42" applyBorder="0"/>
    <xf numFmtId="0" fontId="17" fillId="78" borderId="32" applyNumberFormat="0" applyFon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6" fillId="43" borderId="23" applyNumberFormat="0" applyAlignment="0" applyProtection="0"/>
    <xf numFmtId="0" fontId="59" fillId="78" borderId="40" applyNumberFormat="0" applyFon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202" fontId="83" fillId="75" borderId="24">
      <alignment horizontal="right"/>
    </xf>
    <xf numFmtId="0" fontId="71" fillId="64" borderId="24">
      <alignment horizontal="left"/>
    </xf>
    <xf numFmtId="0" fontId="71" fillId="64" borderId="24">
      <alignment horizontal="lef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184" fontId="17" fillId="56"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7" fillId="78" borderId="32"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82" fillId="64"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82" fillId="64"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2" fillId="64" borderId="23" applyNumberFormat="0" applyAlignment="0" applyProtection="0"/>
    <xf numFmtId="0" fontId="82" fillId="64"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2" fillId="64"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2" fillId="64"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2" fillId="64"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81" fillId="64" borderId="23" applyNumberFormat="0" applyAlignment="0" applyProtection="0"/>
    <xf numFmtId="0" fontId="144" fillId="0" borderId="41" applyNumberFormat="0" applyFill="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16" fillId="43" borderId="23" applyNumberFormat="0" applyAlignment="0" applyProtection="0"/>
    <xf numFmtId="0" fontId="17" fillId="78" borderId="32" applyNumberFormat="0" applyFont="0" applyAlignment="0" applyProtection="0"/>
    <xf numFmtId="0" fontId="144" fillId="0" borderId="34" applyNumberFormat="0" applyFill="0" applyAlignment="0" applyProtection="0"/>
    <xf numFmtId="0" fontId="59" fillId="78" borderId="40" applyNumberFormat="0" applyFont="0" applyAlignment="0" applyProtection="0"/>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3" fillId="75" borderId="24">
      <alignment horizontal="right"/>
    </xf>
    <xf numFmtId="0" fontId="71" fillId="64" borderId="24">
      <alignment horizontal="left"/>
    </xf>
    <xf numFmtId="0" fontId="41" fillId="0" borderId="6">
      <alignment horizontal="left" vertical="center"/>
    </xf>
    <xf numFmtId="184" fontId="96" fillId="71" borderId="24">
      <alignment horizontal="right"/>
    </xf>
    <xf numFmtId="0" fontId="83" fillId="75" borderId="24">
      <alignment horizontal="right"/>
    </xf>
    <xf numFmtId="0" fontId="17" fillId="62" borderId="42" applyBorder="0"/>
    <xf numFmtId="0" fontId="17" fillId="62" borderId="42" applyBorder="0"/>
    <xf numFmtId="0" fontId="17" fillId="62" borderId="42" applyBorder="0"/>
    <xf numFmtId="0" fontId="17" fillId="62" borderId="42" applyBorder="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7" fillId="78" borderId="32" applyNumberFormat="0" applyFont="0" applyAlignment="0" applyProtection="0"/>
    <xf numFmtId="0" fontId="116" fillId="43" borderId="23" applyNumberFormat="0" applyAlignment="0" applyProtection="0"/>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64" borderId="33" applyNumberFormat="0" applyAlignment="0" applyProtection="0"/>
    <xf numFmtId="0" fontId="59" fillId="78" borderId="40" applyNumberFormat="0" applyFont="0" applyAlignment="0" applyProtection="0"/>
    <xf numFmtId="0" fontId="130" fillId="86" borderId="33" applyNumberFormat="0" applyAlignment="0" applyProtection="0"/>
    <xf numFmtId="0" fontId="130" fillId="86" borderId="33" applyNumberFormat="0" applyAlignment="0" applyProtection="0"/>
    <xf numFmtId="0" fontId="144" fillId="0" borderId="41" applyNumberFormat="0" applyFill="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5" fillId="0" borderId="34" applyNumberFormat="0" applyFill="0" applyAlignment="0" applyProtection="0"/>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81" fillId="64" borderId="2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81" fillId="64" borderId="23" applyNumberFormat="0" applyAlignment="0" applyProtection="0"/>
    <xf numFmtId="0" fontId="145" fillId="0" borderId="34" applyNumberFormat="0" applyFill="0" applyAlignment="0" applyProtection="0"/>
    <xf numFmtId="3" fontId="84" fillId="66" borderId="24">
      <alignment horizontal="right"/>
    </xf>
    <xf numFmtId="0" fontId="118" fillId="43" borderId="23" applyNumberFormat="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202" fontId="83" fillId="75" borderId="24">
      <alignment horizontal="right"/>
    </xf>
    <xf numFmtId="0" fontId="145"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184" fontId="96" fillId="71" borderId="24">
      <alignment horizontal="right"/>
    </xf>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7" fillId="62" borderId="42" applyBorder="0"/>
    <xf numFmtId="0" fontId="17" fillId="62" borderId="42" applyBorder="0"/>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44" fillId="0" borderId="41" applyNumberFormat="0" applyFill="0" applyAlignment="0" applyProtection="0"/>
    <xf numFmtId="0" fontId="144" fillId="0" borderId="41" applyNumberFormat="0" applyFill="0" applyAlignment="0" applyProtection="0"/>
    <xf numFmtId="3" fontId="84" fillId="66"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45" fillId="0" borderId="34" applyNumberFormat="0" applyFill="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78" borderId="32" applyNumberFormat="0" applyFon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27" fillId="78" borderId="32" applyNumberFormat="0" applyFont="0" applyAlignment="0" applyProtection="0"/>
    <xf numFmtId="0" fontId="59"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32" applyNumberFormat="0" applyFont="0" applyAlignment="0" applyProtection="0"/>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3" fontId="84" fillId="66" borderId="24">
      <alignment horizontal="right"/>
    </xf>
    <xf numFmtId="0" fontId="81" fillId="64"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3" fontId="84" fillId="66" borderId="24">
      <alignment horizontal="right"/>
    </xf>
    <xf numFmtId="0" fontId="17" fillId="78" borderId="32" applyNumberFormat="0" applyFont="0" applyAlignment="0" applyProtection="0"/>
    <xf numFmtId="4" fontId="17" fillId="83" borderId="24">
      <alignment horizontal="right"/>
    </xf>
    <xf numFmtId="202" fontId="83" fillId="75" borderId="24">
      <alignment horizontal="right"/>
    </xf>
    <xf numFmtId="0" fontId="145"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7" fillId="78" borderId="32" applyNumberFormat="0" applyFont="0" applyAlignment="0" applyProtection="0"/>
    <xf numFmtId="0" fontId="17" fillId="78" borderId="32"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0" fillId="64" borderId="33" applyNumberFormat="0" applyAlignment="0" applyProtection="0"/>
    <xf numFmtId="0" fontId="155" fillId="0" borderId="0" applyNumberFormat="0" applyFill="0" applyBorder="0" applyAlignment="0" applyProtection="0"/>
    <xf numFmtId="0" fontId="118" fillId="43" borderId="23" applyNumberFormat="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2" fillId="64" borderId="23" applyNumberFormat="0" applyAlignment="0" applyProtection="0"/>
    <xf numFmtId="0" fontId="81" fillId="64" borderId="23" applyNumberFormat="0" applyAlignment="0" applyProtection="0"/>
    <xf numFmtId="0" fontId="116" fillId="43" borderId="23" applyNumberFormat="0" applyAlignment="0" applyProtection="0"/>
    <xf numFmtId="0" fontId="118" fillId="43" borderId="23" applyNumberFormat="0" applyAlignment="0" applyProtection="0"/>
    <xf numFmtId="184" fontId="17" fillId="56"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5" fillId="70" borderId="24">
      <alignment horizontal="right"/>
    </xf>
    <xf numFmtId="184" fontId="95" fillId="70" borderId="24">
      <alignment horizontal="right"/>
    </xf>
    <xf numFmtId="3" fontId="84" fillId="66" borderId="24">
      <alignment horizontal="right"/>
    </xf>
    <xf numFmtId="3" fontId="84" fillId="66" borderId="24">
      <alignment horizontal="right"/>
    </xf>
    <xf numFmtId="0" fontId="155" fillId="0" borderId="0" applyNumberFormat="0" applyFill="0" applyBorder="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17" fillId="62" borderId="42" applyBorder="0"/>
    <xf numFmtId="0" fontId="17" fillId="62" borderId="42" applyBorder="0"/>
    <xf numFmtId="184" fontId="95" fillId="70" borderId="24">
      <alignment horizontal="right"/>
    </xf>
    <xf numFmtId="0" fontId="116" fillId="43" borderId="23" applyNumberFormat="0" applyAlignment="0" applyProtection="0"/>
    <xf numFmtId="0" fontId="130" fillId="86" borderId="33" applyNumberFormat="0" applyAlignment="0" applyProtection="0"/>
    <xf numFmtId="184" fontId="95" fillId="70" borderId="24">
      <alignment horizontal="right"/>
    </xf>
    <xf numFmtId="0" fontId="116" fillId="43" borderId="23" applyNumberFormat="0" applyAlignment="0" applyProtection="0"/>
    <xf numFmtId="0" fontId="116" fillId="43" borderId="23" applyNumberFormat="0" applyAlignment="0" applyProtection="0"/>
    <xf numFmtId="0" fontId="144" fillId="0" borderId="41" applyNumberFormat="0" applyFill="0" applyAlignment="0" applyProtection="0"/>
    <xf numFmtId="0" fontId="144" fillId="0" borderId="41" applyNumberFormat="0" applyFill="0" applyAlignment="0" applyProtection="0"/>
    <xf numFmtId="202" fontId="83" fillId="75" borderId="24">
      <alignment horizontal="right"/>
    </xf>
    <xf numFmtId="0" fontId="144" fillId="0" borderId="34" applyNumberFormat="0" applyFill="0" applyAlignment="0" applyProtection="0"/>
    <xf numFmtId="0" fontId="144" fillId="0" borderId="41" applyNumberFormat="0" applyFill="0" applyAlignment="0" applyProtection="0"/>
    <xf numFmtId="0" fontId="118" fillId="43" borderId="2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3" fontId="84" fillId="66" borderId="24">
      <alignment horizontal="right"/>
    </xf>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184" fontId="96" fillId="71" borderId="24">
      <alignment horizontal="right"/>
    </xf>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184" fontId="96" fillId="71" borderId="24">
      <alignment horizontal="right"/>
    </xf>
    <xf numFmtId="0" fontId="155" fillId="0" borderId="0" applyNumberFormat="0" applyFill="0" applyBorder="0" applyAlignment="0" applyProtection="0"/>
    <xf numFmtId="0" fontId="144" fillId="0" borderId="34" applyNumberFormat="0" applyFill="0" applyAlignment="0" applyProtection="0"/>
    <xf numFmtId="184" fontId="83" fillId="69"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83" fillId="69" borderId="24">
      <alignment horizontal="right"/>
    </xf>
    <xf numFmtId="0" fontId="17" fillId="62" borderId="42" applyBorder="0"/>
    <xf numFmtId="0" fontId="17" fillId="62" borderId="42" applyBorder="0"/>
    <xf numFmtId="0" fontId="17" fillId="62" borderId="42" applyBorder="0"/>
    <xf numFmtId="0" fontId="17" fillId="62" borderId="42" applyBorder="0"/>
    <xf numFmtId="0" fontId="116" fillId="43" borderId="23" applyNumberFormat="0" applyAlignment="0" applyProtection="0"/>
    <xf numFmtId="184" fontId="95" fillId="70" borderId="24">
      <alignment horizontal="right"/>
    </xf>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3" fontId="84" fillId="66" borderId="24">
      <alignment horizontal="right"/>
    </xf>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44" fillId="0" borderId="34"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44" fillId="0" borderId="34" applyNumberFormat="0" applyFill="0" applyAlignment="0" applyProtection="0"/>
    <xf numFmtId="184" fontId="83" fillId="69" borderId="24">
      <alignment horizontal="right"/>
    </xf>
    <xf numFmtId="184" fontId="83" fillId="69" borderId="24">
      <alignment horizontal="right"/>
    </xf>
    <xf numFmtId="0" fontId="116" fillId="43" borderId="23" applyNumberFormat="0" applyAlignment="0" applyProtection="0"/>
    <xf numFmtId="0" fontId="116" fillId="43" borderId="23" applyNumberFormat="0" applyAlignment="0" applyProtection="0"/>
    <xf numFmtId="184" fontId="83" fillId="69" borderId="24">
      <alignment horizontal="right"/>
    </xf>
    <xf numFmtId="0" fontId="82" fillId="64" borderId="23" applyNumberFormat="0" applyAlignment="0" applyProtection="0"/>
    <xf numFmtId="184" fontId="96" fillId="71" borderId="24">
      <alignment horizontal="right"/>
    </xf>
    <xf numFmtId="0" fontId="41" fillId="0" borderId="6">
      <alignment horizontal="left" vertical="center"/>
    </xf>
    <xf numFmtId="184" fontId="83" fillId="69" borderId="24">
      <alignment horizontal="right"/>
    </xf>
    <xf numFmtId="0" fontId="17" fillId="62" borderId="42" applyBorder="0"/>
    <xf numFmtId="0" fontId="17" fillId="62" borderId="42" applyBorder="0"/>
    <xf numFmtId="0" fontId="17" fillId="62" borderId="42" applyBorder="0"/>
    <xf numFmtId="0" fontId="17" fillId="62" borderId="42" applyBorder="0"/>
    <xf numFmtId="0" fontId="116" fillId="43" borderId="23" applyNumberFormat="0" applyAlignment="0" applyProtection="0"/>
    <xf numFmtId="0" fontId="41" fillId="0" borderId="6">
      <alignment horizontal="left" vertical="center"/>
    </xf>
    <xf numFmtId="0" fontId="118" fillId="43" borderId="23" applyNumberFormat="0" applyAlignment="0" applyProtection="0"/>
    <xf numFmtId="184" fontId="83" fillId="69" borderId="24">
      <alignment horizontal="right"/>
    </xf>
    <xf numFmtId="0" fontId="82" fillId="64" borderId="23" applyNumberFormat="0" applyAlignment="0" applyProtection="0"/>
    <xf numFmtId="0" fontId="81" fillId="64"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78" borderId="32" applyNumberFormat="0" applyFon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0" fillId="64" borderId="33" applyNumberFormat="0" applyAlignment="0" applyProtection="0"/>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30" fillId="64" borderId="33" applyNumberFormat="0" applyAlignment="0" applyProtection="0"/>
    <xf numFmtId="0" fontId="116" fillId="43" borderId="23" applyNumberFormat="0" applyAlignment="0" applyProtection="0"/>
    <xf numFmtId="184" fontId="83" fillId="69" borderId="24">
      <alignment horizontal="right"/>
    </xf>
    <xf numFmtId="0" fontId="81" fillId="64" borderId="23" applyNumberFormat="0" applyAlignment="0" applyProtection="0"/>
    <xf numFmtId="0" fontId="59" fillId="78" borderId="40" applyNumberFormat="0" applyFont="0" applyAlignment="0" applyProtection="0"/>
    <xf numFmtId="0" fontId="144" fillId="0" borderId="41" applyNumberFormat="0" applyFill="0" applyAlignment="0" applyProtection="0"/>
    <xf numFmtId="0" fontId="144" fillId="0" borderId="41" applyNumberFormat="0" applyFill="0" applyAlignment="0" applyProtection="0"/>
    <xf numFmtId="0" fontId="41" fillId="0" borderId="6">
      <alignment horizontal="left" vertical="center"/>
    </xf>
    <xf numFmtId="0" fontId="144" fillId="0" borderId="34" applyNumberFormat="0" applyFill="0" applyAlignment="0" applyProtection="0"/>
    <xf numFmtId="202" fontId="83" fillId="75" borderId="24">
      <alignment horizontal="right"/>
    </xf>
    <xf numFmtId="0" fontId="130" fillId="64" borderId="33" applyNumberFormat="0" applyAlignment="0" applyProtection="0"/>
    <xf numFmtId="0" fontId="17" fillId="62" borderId="42" applyBorder="0"/>
    <xf numFmtId="0" fontId="17" fillId="62" borderId="42" applyBorder="0"/>
    <xf numFmtId="0" fontId="17" fillId="62" borderId="42" applyBorder="0"/>
    <xf numFmtId="0" fontId="118" fillId="43" borderId="23" applyNumberFormat="0" applyAlignment="0" applyProtection="0"/>
    <xf numFmtId="0" fontId="118" fillId="43" borderId="23" applyNumberFormat="0" applyAlignment="0" applyProtection="0"/>
    <xf numFmtId="0" fontId="17" fillId="62" borderId="42" applyBorder="0"/>
    <xf numFmtId="0" fontId="144" fillId="0" borderId="41" applyNumberFormat="0" applyFill="0" applyAlignment="0" applyProtection="0"/>
    <xf numFmtId="0" fontId="118" fillId="43" borderId="23" applyNumberFormat="0" applyAlignment="0" applyProtection="0"/>
    <xf numFmtId="0" fontId="17" fillId="62" borderId="42" applyBorder="0"/>
    <xf numFmtId="4" fontId="17" fillId="83" borderId="24">
      <alignment horizontal="right"/>
    </xf>
    <xf numFmtId="0" fontId="144" fillId="0" borderId="41" applyNumberFormat="0" applyFill="0" applyAlignment="0" applyProtection="0"/>
    <xf numFmtId="0" fontId="144" fillId="0" borderId="41" applyNumberFormat="0" applyFill="0" applyAlignment="0" applyProtection="0"/>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144" fillId="0" borderId="41" applyNumberFormat="0" applyFill="0" applyAlignment="0" applyProtection="0"/>
    <xf numFmtId="0" fontId="144" fillId="0" borderId="41" applyNumberFormat="0" applyFill="0" applyAlignment="0" applyProtection="0"/>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41" applyNumberFormat="0" applyFill="0" applyAlignment="0" applyProtection="0"/>
    <xf numFmtId="0" fontId="155" fillId="0" borderId="0" applyNumberFormat="0" applyFill="0" applyBorder="0" applyAlignment="0" applyProtection="0"/>
    <xf numFmtId="0" fontId="144" fillId="0" borderId="41" applyNumberFormat="0" applyFill="0" applyAlignment="0" applyProtection="0"/>
    <xf numFmtId="0" fontId="155" fillId="0" borderId="0" applyNumberFormat="0" applyFill="0" applyBorder="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184" fontId="83" fillId="69" borderId="24">
      <alignment horizontal="right"/>
    </xf>
    <xf numFmtId="184" fontId="83" fillId="69" borderId="24">
      <alignment horizontal="right"/>
    </xf>
    <xf numFmtId="0" fontId="116" fillId="43" borderId="23" applyNumberFormat="0" applyAlignment="0" applyProtection="0"/>
    <xf numFmtId="0" fontId="116" fillId="43" borderId="23" applyNumberFormat="0" applyAlignment="0" applyProtection="0"/>
    <xf numFmtId="184" fontId="83" fillId="69" borderId="24">
      <alignment horizontal="right"/>
    </xf>
    <xf numFmtId="184" fontId="96" fillId="71" borderId="24">
      <alignment horizontal="right"/>
    </xf>
    <xf numFmtId="0" fontId="41" fillId="0" borderId="6">
      <alignment horizontal="left" vertical="center"/>
    </xf>
    <xf numFmtId="184" fontId="83" fillId="69" borderId="24">
      <alignment horizontal="right"/>
    </xf>
    <xf numFmtId="0" fontId="17" fillId="62" borderId="42" applyBorder="0"/>
    <xf numFmtId="0" fontId="17" fillId="62" borderId="42" applyBorder="0"/>
    <xf numFmtId="0" fontId="41" fillId="0" borderId="6">
      <alignment horizontal="left" vertical="center"/>
    </xf>
    <xf numFmtId="0" fontId="17" fillId="78" borderId="32" applyNumberFormat="0" applyFont="0" applyAlignment="0" applyProtection="0"/>
    <xf numFmtId="0" fontId="118" fillId="43" borderId="23" applyNumberFormat="0" applyAlignment="0" applyProtection="0"/>
    <xf numFmtId="0" fontId="116" fillId="43" borderId="23" applyNumberFormat="0" applyAlignment="0" applyProtection="0"/>
    <xf numFmtId="0" fontId="130" fillId="86" borderId="33" applyNumberFormat="0" applyAlignment="0" applyProtection="0"/>
    <xf numFmtId="184" fontId="94" fillId="70" borderId="24">
      <alignment horizontal="right"/>
    </xf>
    <xf numFmtId="0" fontId="118" fillId="43" borderId="23" applyNumberFormat="0" applyAlignment="0" applyProtection="0"/>
    <xf numFmtId="0" fontId="118" fillId="43" borderId="23" applyNumberFormat="0" applyAlignment="0" applyProtection="0"/>
    <xf numFmtId="184" fontId="94" fillId="70" borderId="24">
      <alignment horizontal="right"/>
    </xf>
    <xf numFmtId="184" fontId="94" fillId="70" borderId="24">
      <alignment horizontal="right"/>
    </xf>
    <xf numFmtId="184" fontId="94" fillId="70"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118" fillId="43" borderId="23" applyNumberFormat="0" applyAlignment="0" applyProtection="0"/>
    <xf numFmtId="0" fontId="82" fillId="64" borderId="2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59"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32" applyNumberFormat="0" applyFont="0" applyAlignment="0" applyProtection="0"/>
    <xf numFmtId="0" fontId="127" fillId="78" borderId="32" applyNumberFormat="0" applyFon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17" fillId="78" borderId="32" applyNumberFormat="0" applyFon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18" fillId="43" borderId="23" applyNumberFormat="0" applyAlignment="0" applyProtection="0"/>
    <xf numFmtId="0" fontId="130" fillId="86" borderId="33" applyNumberFormat="0" applyAlignment="0" applyProtection="0"/>
    <xf numFmtId="0" fontId="155" fillId="0" borderId="0" applyNumberFormat="0" applyFill="0" applyBorder="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184" fontId="94" fillId="70" borderId="24">
      <alignment horizontal="right"/>
    </xf>
    <xf numFmtId="184" fontId="94" fillId="70" borderId="24">
      <alignment horizontal="right"/>
    </xf>
    <xf numFmtId="184" fontId="94" fillId="70"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62" borderId="42" applyBorder="0"/>
    <xf numFmtId="0" fontId="17" fillId="62" borderId="42" applyBorder="0"/>
    <xf numFmtId="184" fontId="96" fillId="71" borderId="24">
      <alignment horizontal="right"/>
    </xf>
    <xf numFmtId="184" fontId="95" fillId="70"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44" fillId="0" borderId="41" applyNumberFormat="0" applyFill="0" applyAlignment="0" applyProtection="0"/>
    <xf numFmtId="184" fontId="96" fillId="71" borderId="24">
      <alignment horizontal="right"/>
    </xf>
    <xf numFmtId="0" fontId="41" fillId="0" borderId="6">
      <alignment horizontal="left" vertical="center"/>
    </xf>
    <xf numFmtId="0" fontId="144" fillId="0" borderId="41" applyNumberFormat="0" applyFill="0" applyAlignment="0" applyProtection="0"/>
    <xf numFmtId="0" fontId="116" fillId="43"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0" fontId="81" fillId="64" borderId="23" applyNumberFormat="0" applyAlignment="0" applyProtection="0"/>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3" fontId="84" fillId="6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62" borderId="42" applyBorder="0"/>
    <xf numFmtId="0" fontId="17" fillId="78" borderId="32" applyNumberFormat="0" applyFont="0" applyAlignment="0" applyProtection="0"/>
    <xf numFmtId="184" fontId="94" fillId="70" borderId="24">
      <alignment horizontal="right"/>
    </xf>
    <xf numFmtId="3" fontId="84" fillId="66" borderId="24">
      <alignment horizontal="right"/>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83" fillId="69"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82"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6" fillId="43" borderId="23" applyNumberFormat="0" applyAlignment="0" applyProtection="0"/>
    <xf numFmtId="0" fontId="83" fillId="75" borderId="24">
      <alignment horizontal="right"/>
    </xf>
    <xf numFmtId="0" fontId="83" fillId="75" borderId="24">
      <alignment horizontal="right"/>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17" fillId="78" borderId="32" applyNumberFormat="0" applyFont="0" applyAlignment="0" applyProtection="0"/>
    <xf numFmtId="0" fontId="59" fillId="78" borderId="40" applyNumberFormat="0" applyFont="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17" fillId="62" borderId="42" applyBorder="0"/>
    <xf numFmtId="0" fontId="17" fillId="62" borderId="42" applyBorder="0"/>
    <xf numFmtId="0" fontId="17" fillId="62" borderId="42" applyBorder="0"/>
    <xf numFmtId="0" fontId="130" fillId="64" borderId="33" applyNumberFormat="0" applyAlignment="0" applyProtection="0"/>
    <xf numFmtId="0" fontId="17" fillId="78" borderId="32" applyNumberFormat="0" applyFont="0" applyAlignment="0" applyProtection="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144" fillId="0" borderId="34" applyNumberFormat="0" applyFill="0" applyAlignment="0" applyProtection="0"/>
    <xf numFmtId="0" fontId="144" fillId="0" borderId="34" applyNumberFormat="0" applyFill="0" applyAlignment="0" applyProtection="0"/>
    <xf numFmtId="0" fontId="130" fillId="64" borderId="3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17" fillId="62" borderId="42" applyBorder="0"/>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4" fontId="17" fillId="83" borderId="24">
      <alignment horizontal="right"/>
    </xf>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116" fillId="43" borderId="23" applyNumberFormat="0" applyAlignment="0" applyProtection="0"/>
    <xf numFmtId="0" fontId="116" fillId="43" borderId="23" applyNumberFormat="0" applyAlignment="0" applyProtection="0"/>
    <xf numFmtId="0" fontId="41" fillId="0" borderId="6">
      <alignment horizontal="left" vertical="center"/>
    </xf>
    <xf numFmtId="4" fontId="17" fillId="83" borderId="24">
      <alignment horizontal="right"/>
    </xf>
    <xf numFmtId="0" fontId="144" fillId="0" borderId="34" applyNumberFormat="0" applyFill="0" applyAlignment="0" applyProtection="0"/>
    <xf numFmtId="0" fontId="144" fillId="0" borderId="34" applyNumberFormat="0" applyFill="0" applyAlignment="0" applyProtection="0"/>
    <xf numFmtId="0" fontId="17" fillId="62" borderId="42" applyBorder="0"/>
    <xf numFmtId="0" fontId="17" fillId="62" borderId="42" applyBorder="0"/>
    <xf numFmtId="0" fontId="17" fillId="62" borderId="42" applyBorder="0"/>
    <xf numFmtId="184" fontId="94" fillId="70" borderId="24">
      <alignment horizontal="right"/>
    </xf>
    <xf numFmtId="0" fontId="118" fillId="43" borderId="23" applyNumberFormat="0" applyAlignment="0" applyProtection="0"/>
    <xf numFmtId="0" fontId="133" fillId="1" borderId="6" applyNumberFormat="0" applyFont="0" applyAlignment="0">
      <alignment horizontal="center"/>
    </xf>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7" fillId="78" borderId="32" applyNumberFormat="0" applyFon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8" fillId="43" borderId="23" applyNumberFormat="0" applyAlignment="0" applyProtection="0"/>
    <xf numFmtId="0" fontId="116" fillId="43" borderId="23" applyNumberFormat="0" applyAlignment="0" applyProtection="0"/>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71" fillId="64" borderId="24">
      <alignment horizontal="left"/>
    </xf>
    <xf numFmtId="202" fontId="83" fillId="75" borderId="24">
      <alignment horizontal="right"/>
    </xf>
    <xf numFmtId="0" fontId="145" fillId="0" borderId="34" applyNumberFormat="0" applyFill="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81" fillId="64" borderId="23" applyNumberFormat="0" applyAlignment="0" applyProtection="0"/>
    <xf numFmtId="0" fontId="81" fillId="64" borderId="23" applyNumberFormat="0" applyAlignment="0" applyProtection="0"/>
    <xf numFmtId="3" fontId="84" fillId="66"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44" fillId="0" borderId="34" applyNumberFormat="0" applyFill="0" applyAlignment="0" applyProtection="0"/>
    <xf numFmtId="0" fontId="118" fillId="43" borderId="23" applyNumberFormat="0" applyAlignment="0" applyProtection="0"/>
    <xf numFmtId="0" fontId="71" fillId="64" borderId="24">
      <alignment horizontal="left"/>
    </xf>
    <xf numFmtId="0" fontId="118" fillId="43" borderId="23" applyNumberFormat="0" applyAlignment="0" applyProtection="0"/>
    <xf numFmtId="0" fontId="145" fillId="0" borderId="34" applyNumberFormat="0" applyFill="0" applyAlignment="0" applyProtection="0"/>
    <xf numFmtId="0" fontId="144" fillId="0" borderId="41" applyNumberFormat="0" applyFill="0" applyAlignment="0" applyProtection="0"/>
    <xf numFmtId="202" fontId="83" fillId="75" borderId="24">
      <alignment horizontal="right"/>
    </xf>
    <xf numFmtId="184" fontId="96" fillId="71" borderId="24">
      <alignment horizontal="right"/>
    </xf>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33" fillId="1" borderId="6" applyNumberFormat="0" applyFont="0" applyAlignment="0">
      <alignment horizontal="center"/>
    </xf>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7" fillId="62" borderId="42" applyBorder="0"/>
    <xf numFmtId="184" fontId="94" fillId="70"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7" fillId="78" borderId="32" applyNumberFormat="0" applyFont="0" applyAlignment="0" applyProtection="0"/>
    <xf numFmtId="0" fontId="17" fillId="78" borderId="32" applyNumberFormat="0" applyFont="0" applyAlignment="0" applyProtection="0"/>
    <xf numFmtId="0" fontId="145"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83" fillId="69" borderId="24">
      <alignment horizontal="right"/>
    </xf>
    <xf numFmtId="0" fontId="81" fillId="64" borderId="23" applyNumberFormat="0" applyAlignment="0" applyProtection="0"/>
    <xf numFmtId="0" fontId="81" fillId="64" borderId="23" applyNumberFormat="0" applyAlignment="0" applyProtection="0"/>
    <xf numFmtId="0" fontId="131" fillId="64" borderId="3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81" fillId="64" borderId="23" applyNumberFormat="0" applyAlignment="0" applyProtection="0"/>
    <xf numFmtId="0" fontId="69" fillId="0" borderId="0"/>
    <xf numFmtId="0" fontId="133" fillId="1" borderId="6" applyNumberFormat="0" applyFont="0" applyAlignment="0">
      <alignment horizontal="center"/>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18" fillId="43" borderId="23" applyNumberFormat="0" applyAlignment="0" applyProtection="0"/>
    <xf numFmtId="0" fontId="130" fillId="64" borderId="33" applyNumberFormat="0" applyAlignment="0" applyProtection="0"/>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44" fillId="0" borderId="41" applyNumberFormat="0" applyFill="0" applyAlignment="0" applyProtection="0"/>
    <xf numFmtId="0" fontId="118" fillId="43" borderId="23" applyNumberFormat="0" applyAlignment="0" applyProtection="0"/>
    <xf numFmtId="0" fontId="83" fillId="75" borderId="24">
      <alignment horizontal="right"/>
    </xf>
    <xf numFmtId="3" fontId="84" fillId="66" borderId="24">
      <alignment horizontal="right"/>
    </xf>
    <xf numFmtId="0" fontId="81" fillId="64" borderId="23" applyNumberFormat="0" applyAlignment="0" applyProtection="0"/>
    <xf numFmtId="184" fontId="83" fillId="69" borderId="24">
      <alignment horizontal="right"/>
    </xf>
    <xf numFmtId="0" fontId="17" fillId="62" borderId="42" applyBorder="0"/>
    <xf numFmtId="184" fontId="95" fillId="70"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133" fillId="1" borderId="6" applyNumberFormat="0" applyFont="0" applyAlignment="0">
      <alignment horizontal="center"/>
    </xf>
    <xf numFmtId="0" fontId="71" fillId="64" borderId="24">
      <alignment horizontal="left"/>
    </xf>
    <xf numFmtId="202" fontId="83" fillId="75"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83" fillId="75" borderId="24">
      <alignment horizontal="right"/>
    </xf>
    <xf numFmtId="0" fontId="144" fillId="0" borderId="34" applyNumberFormat="0" applyFill="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71" fillId="64" borderId="24">
      <alignment horizontal="left"/>
    </xf>
    <xf numFmtId="0" fontId="81" fillId="64" borderId="23" applyNumberFormat="0" applyAlignment="0" applyProtection="0"/>
    <xf numFmtId="0" fontId="116" fillId="43" borderId="23" applyNumberFormat="0" applyAlignment="0" applyProtection="0"/>
    <xf numFmtId="184" fontId="95" fillId="70"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3" fontId="84" fillId="66" borderId="24">
      <alignment horizontal="right"/>
    </xf>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133" fillId="1" borderId="6" applyNumberFormat="0" applyFont="0" applyAlignment="0">
      <alignment horizontal="center"/>
    </xf>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16" fillId="43" borderId="2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41" fillId="0" borderId="6">
      <alignment horizontal="left" vertical="center"/>
    </xf>
    <xf numFmtId="0" fontId="144" fillId="0" borderId="41" applyNumberFormat="0" applyFill="0" applyAlignment="0" applyProtection="0"/>
    <xf numFmtId="0" fontId="17" fillId="78" borderId="32" applyNumberFormat="0" applyFont="0" applyAlignment="0" applyProtection="0"/>
    <xf numFmtId="0" fontId="155" fillId="0" borderId="0" applyNumberFormat="0" applyFill="0" applyBorder="0" applyAlignment="0" applyProtection="0"/>
    <xf numFmtId="184" fontId="94" fillId="70" borderId="24">
      <alignment horizontal="right"/>
    </xf>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16" fillId="43" borderId="23" applyNumberFormat="0" applyAlignment="0" applyProtection="0"/>
    <xf numFmtId="0" fontId="59" fillId="78" borderId="40" applyNumberFormat="0" applyFont="0" applyAlignment="0" applyProtection="0"/>
    <xf numFmtId="0" fontId="144" fillId="0" borderId="34" applyNumberFormat="0" applyFill="0" applyAlignment="0" applyProtection="0"/>
    <xf numFmtId="184" fontId="94" fillId="70" borderId="24">
      <alignment horizontal="right"/>
    </xf>
    <xf numFmtId="0" fontId="17" fillId="62" borderId="42" applyBorder="0"/>
    <xf numFmtId="0" fontId="81" fillId="64" borderId="23" applyNumberFormat="0" applyAlignment="0" applyProtection="0"/>
    <xf numFmtId="0" fontId="116" fillId="43" borderId="23" applyNumberFormat="0" applyAlignment="0" applyProtection="0"/>
    <xf numFmtId="0" fontId="82"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59" fillId="78" borderId="40" applyNumberFormat="0" applyFont="0" applyAlignment="0" applyProtection="0"/>
    <xf numFmtId="0" fontId="59" fillId="78" borderId="40"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3" fontId="84" fillId="66" borderId="24">
      <alignment horizontal="right"/>
    </xf>
    <xf numFmtId="0" fontId="81" fillId="64" borderId="23" applyNumberFormat="0" applyAlignment="0" applyProtection="0"/>
    <xf numFmtId="0" fontId="116" fillId="43" borderId="23" applyNumberFormat="0" applyAlignment="0" applyProtection="0"/>
    <xf numFmtId="0" fontId="83" fillId="75" borderId="24">
      <alignment horizontal="right"/>
    </xf>
    <xf numFmtId="0" fontId="155" fillId="0" borderId="0" applyNumberFormat="0" applyFill="0" applyBorder="0" applyAlignment="0" applyProtection="0"/>
    <xf numFmtId="0" fontId="116" fillId="43" borderId="23" applyNumberFormat="0" applyAlignment="0" applyProtection="0"/>
    <xf numFmtId="0" fontId="144"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17" fillId="78" borderId="32" applyNumberFormat="0" applyFont="0" applyAlignment="0" applyProtection="0"/>
    <xf numFmtId="0" fontId="155" fillId="0" borderId="0" applyNumberFormat="0" applyFill="0" applyBorder="0" applyAlignment="0" applyProtection="0"/>
    <xf numFmtId="0" fontId="82" fillId="64" borderId="23" applyNumberFormat="0" applyAlignment="0" applyProtection="0"/>
    <xf numFmtId="0" fontId="155" fillId="0" borderId="0" applyNumberFormat="0" applyFill="0" applyBorder="0" applyAlignment="0" applyProtection="0"/>
    <xf numFmtId="0" fontId="41" fillId="0" borderId="6">
      <alignment horizontal="left" vertical="center"/>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78" borderId="32" applyNumberFormat="0" applyFont="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78" borderId="32" applyNumberFormat="0" applyFont="0" applyAlignment="0" applyProtection="0"/>
    <xf numFmtId="0" fontId="133" fillId="1" borderId="6" applyNumberFormat="0" applyFont="0" applyAlignment="0">
      <alignment horizontal="center"/>
    </xf>
    <xf numFmtId="0" fontId="155" fillId="0" borderId="0" applyNumberFormat="0" applyFill="0" applyBorder="0" applyAlignment="0" applyProtection="0"/>
    <xf numFmtId="0" fontId="131" fillId="64" borderId="33" applyNumberFormat="0" applyAlignment="0" applyProtection="0"/>
    <xf numFmtId="0" fontId="59" fillId="78" borderId="40"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116"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33" fillId="1" borderId="6" applyNumberFormat="0" applyFont="0" applyAlignment="0">
      <alignment horizontal="center"/>
    </xf>
    <xf numFmtId="0" fontId="130" fillId="64" borderId="3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81" fillId="64" borderId="23" applyNumberFormat="0" applyAlignment="0" applyProtection="0"/>
    <xf numFmtId="0" fontId="17" fillId="78" borderId="32" applyNumberFormat="0" applyFont="0" applyAlignment="0" applyProtection="0"/>
    <xf numFmtId="0" fontId="130" fillId="64" borderId="33" applyNumberFormat="0" applyAlignment="0" applyProtection="0"/>
    <xf numFmtId="0" fontId="133" fillId="1" borderId="6" applyNumberFormat="0" applyFont="0" applyAlignment="0">
      <alignment horizontal="center"/>
    </xf>
    <xf numFmtId="0" fontId="83" fillId="75" borderId="24">
      <alignment horizontal="right"/>
    </xf>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59" fillId="78" borderId="40"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69" fillId="0" borderId="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86" borderId="23" applyNumberFormat="0" applyAlignment="0" applyProtection="0"/>
    <xf numFmtId="0" fontId="59" fillId="78" borderId="40" applyNumberFormat="0" applyFont="0" applyAlignment="0" applyProtection="0"/>
    <xf numFmtId="0" fontId="155" fillId="0" borderId="0" applyNumberFormat="0" applyFill="0" applyBorder="0" applyAlignment="0" applyProtection="0"/>
    <xf numFmtId="0" fontId="17" fillId="0" borderId="0">
      <alignment wrapText="1"/>
    </xf>
    <xf numFmtId="0" fontId="17" fillId="0" borderId="0">
      <alignment wrapText="1"/>
    </xf>
    <xf numFmtId="0" fontId="59" fillId="78" borderId="40" applyNumberFormat="0" applyFon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81" fillId="64" borderId="23" applyNumberFormat="0" applyAlignment="0" applyProtection="0"/>
    <xf numFmtId="0" fontId="17" fillId="78" borderId="32" applyNumberFormat="0" applyFon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4" fontId="17" fillId="83" borderId="24">
      <alignment horizontal="right"/>
    </xf>
    <xf numFmtId="0" fontId="130" fillId="86" borderId="3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8" fillId="43" borderId="23" applyNumberFormat="0" applyAlignment="0" applyProtection="0"/>
    <xf numFmtId="0" fontId="130" fillId="64" borderId="33" applyNumberFormat="0" applyAlignment="0" applyProtection="0"/>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184" fontId="94" fillId="70" borderId="24">
      <alignment horizontal="right"/>
    </xf>
    <xf numFmtId="0" fontId="71" fillId="64" borderId="24">
      <alignment horizontal="lef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83" fillId="75" borderId="24">
      <alignment horizontal="right"/>
    </xf>
    <xf numFmtId="0" fontId="116" fillId="43" borderId="23" applyNumberFormat="0" applyAlignment="0" applyProtection="0"/>
    <xf numFmtId="0" fontId="116" fillId="43" borderId="23" applyNumberFormat="0" applyAlignment="0" applyProtection="0"/>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33" fillId="1" borderId="6" applyNumberFormat="0" applyFont="0" applyAlignment="0">
      <alignment horizontal="center"/>
    </xf>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202" fontId="83" fillId="75" borderId="24">
      <alignment horizontal="right"/>
    </xf>
    <xf numFmtId="202" fontId="83" fillId="75" borderId="24">
      <alignment horizontal="right"/>
    </xf>
    <xf numFmtId="202" fontId="83" fillId="75"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17" fillId="62" borderId="42" applyBorder="0"/>
    <xf numFmtId="0" fontId="144" fillId="0" borderId="34" applyNumberFormat="0" applyFill="0" applyAlignment="0" applyProtection="0"/>
    <xf numFmtId="0" fontId="144" fillId="0" borderId="41" applyNumberFormat="0" applyFill="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71" fillId="64" borderId="24">
      <alignment horizontal="left"/>
    </xf>
    <xf numFmtId="4" fontId="17" fillId="83" borderId="24">
      <alignment horizontal="right"/>
    </xf>
    <xf numFmtId="4" fontId="17" fillId="83" borderId="24">
      <alignment horizontal="right"/>
    </xf>
    <xf numFmtId="0" fontId="41" fillId="0" borderId="6">
      <alignment horizontal="left" vertical="center"/>
    </xf>
    <xf numFmtId="0" fontId="41" fillId="0" borderId="6">
      <alignment horizontal="left" vertical="center"/>
    </xf>
    <xf numFmtId="0" fontId="41" fillId="0" borderId="6">
      <alignment horizontal="left" vertical="center"/>
    </xf>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83" fillId="75" borderId="24">
      <alignment horizontal="right"/>
    </xf>
    <xf numFmtId="0" fontId="17" fillId="78" borderId="32" applyNumberFormat="0" applyFont="0" applyAlignment="0" applyProtection="0"/>
    <xf numFmtId="0" fontId="17" fillId="62" borderId="42" applyBorder="0"/>
    <xf numFmtId="0" fontId="17" fillId="62" borderId="42" applyBorder="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0" fontId="144" fillId="0" borderId="41" applyNumberFormat="0" applyFill="0" applyAlignment="0" applyProtection="0"/>
    <xf numFmtId="0" fontId="17" fillId="62" borderId="42" applyBorder="0"/>
    <xf numFmtId="0" fontId="81" fillId="86" borderId="23" applyNumberFormat="0" applyAlignment="0" applyProtection="0"/>
    <xf numFmtId="0" fontId="81" fillId="64" borderId="23" applyNumberFormat="0" applyAlignment="0" applyProtection="0"/>
    <xf numFmtId="184" fontId="96" fillId="71" borderId="24">
      <alignment horizontal="right"/>
    </xf>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41" fillId="0" borderId="6">
      <alignment horizontal="left" vertical="center"/>
    </xf>
    <xf numFmtId="0" fontId="118" fillId="43" borderId="23" applyNumberFormat="0" applyAlignment="0" applyProtection="0"/>
    <xf numFmtId="184" fontId="95" fillId="70" borderId="24">
      <alignment horizontal="right"/>
    </xf>
    <xf numFmtId="184" fontId="95" fillId="70" borderId="24">
      <alignment horizontal="right"/>
    </xf>
    <xf numFmtId="0" fontId="116" fillId="43" borderId="23" applyNumberFormat="0" applyAlignment="0" applyProtection="0"/>
    <xf numFmtId="0" fontId="118" fillId="43" borderId="23" applyNumberFormat="0" applyAlignment="0" applyProtection="0"/>
    <xf numFmtId="0" fontId="144" fillId="0" borderId="34" applyNumberFormat="0" applyFill="0" applyAlignment="0" applyProtection="0"/>
    <xf numFmtId="184" fontId="96" fillId="71" borderId="24">
      <alignment horizontal="right"/>
    </xf>
    <xf numFmtId="184" fontId="95" fillId="70" borderId="24">
      <alignment horizontal="right"/>
    </xf>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7" fillId="62" borderId="42" applyBorder="0"/>
    <xf numFmtId="0" fontId="130" fillId="86" borderId="33" applyNumberFormat="0" applyAlignment="0" applyProtection="0"/>
    <xf numFmtId="0" fontId="41" fillId="0" borderId="6">
      <alignment horizontal="left" vertical="center"/>
    </xf>
    <xf numFmtId="0" fontId="144" fillId="0" borderId="34" applyNumberFormat="0" applyFill="0" applyAlignment="0" applyProtection="0"/>
    <xf numFmtId="0" fontId="41" fillId="0" borderId="6">
      <alignment horizontal="left" vertical="center"/>
    </xf>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17" fillId="62" borderId="42" applyBorder="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2" fillId="64" borderId="23" applyNumberFormat="0" applyAlignment="0" applyProtection="0"/>
    <xf numFmtId="0" fontId="133" fillId="1" borderId="6" applyNumberFormat="0" applyFont="0" applyAlignment="0">
      <alignment horizontal="center"/>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94" fillId="70" borderId="24">
      <alignment horizontal="right"/>
    </xf>
    <xf numFmtId="184" fontId="83" fillId="69" borderId="24">
      <alignment horizontal="right"/>
    </xf>
    <xf numFmtId="184" fontId="94" fillId="70" borderId="24">
      <alignment horizontal="right"/>
    </xf>
    <xf numFmtId="184" fontId="95" fillId="70" borderId="24">
      <alignment horizontal="right"/>
    </xf>
    <xf numFmtId="184" fontId="95" fillId="70" borderId="24">
      <alignment horizontal="right"/>
    </xf>
    <xf numFmtId="0" fontId="116" fillId="43" borderId="23" applyNumberFormat="0" applyAlignment="0" applyProtection="0"/>
    <xf numFmtId="0" fontId="116"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41" fillId="0" borderId="6">
      <alignment horizontal="left" vertical="center"/>
    </xf>
    <xf numFmtId="0" fontId="118" fillId="43" borderId="23" applyNumberFormat="0" applyAlignment="0" applyProtection="0"/>
    <xf numFmtId="0" fontId="41" fillId="0" borderId="6">
      <alignment horizontal="left" vertical="center"/>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44" fillId="0" borderId="34" applyNumberFormat="0" applyFill="0" applyAlignment="0" applyProtection="0"/>
    <xf numFmtId="0" fontId="144" fillId="0" borderId="34" applyNumberFormat="0" applyFill="0" applyAlignment="0" applyProtection="0"/>
    <xf numFmtId="0" fontId="118" fillId="43" borderId="23" applyNumberFormat="0" applyAlignment="0" applyProtection="0"/>
    <xf numFmtId="202" fontId="83" fillId="75" borderId="24">
      <alignment horizontal="right"/>
    </xf>
    <xf numFmtId="0" fontId="144" fillId="0" borderId="34" applyNumberFormat="0" applyFill="0" applyAlignment="0" applyProtection="0"/>
    <xf numFmtId="202" fontId="83" fillId="75" borderId="24">
      <alignment horizontal="right"/>
    </xf>
    <xf numFmtId="202" fontId="83" fillId="75" borderId="24">
      <alignment horizontal="right"/>
    </xf>
    <xf numFmtId="202" fontId="83" fillId="75" borderId="24">
      <alignment horizontal="right"/>
    </xf>
    <xf numFmtId="0" fontId="118" fillId="43" borderId="23" applyNumberFormat="0" applyAlignment="0" applyProtection="0"/>
    <xf numFmtId="0" fontId="71" fillId="64" borderId="24">
      <alignment horizontal="left"/>
    </xf>
    <xf numFmtId="184" fontId="94" fillId="70"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71" fillId="64" borderId="24">
      <alignment horizontal="left"/>
    </xf>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44" fillId="0" borderId="41" applyNumberFormat="0" applyFill="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59" fillId="78" borderId="40" applyNumberFormat="0" applyFont="0" applyAlignment="0" applyProtection="0"/>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33" fillId="1" borderId="6" applyNumberFormat="0" applyFont="0" applyAlignment="0">
      <alignment horizontal="center"/>
    </xf>
    <xf numFmtId="4" fontId="17" fillId="83" borderId="24">
      <alignment horizontal="right"/>
    </xf>
    <xf numFmtId="4" fontId="17" fillId="83" borderId="24">
      <alignment horizontal="right"/>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4" fontId="17" fillId="83"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3" fontId="84" fillId="66" borderId="24">
      <alignment horizontal="right"/>
    </xf>
    <xf numFmtId="3" fontId="84" fillId="66" borderId="24">
      <alignment horizontal="right"/>
    </xf>
    <xf numFmtId="184" fontId="17" fillId="5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184" fontId="83" fillId="69" borderId="24">
      <alignment horizontal="right"/>
    </xf>
    <xf numFmtId="3" fontId="84" fillId="66" borderId="24">
      <alignment horizontal="right"/>
    </xf>
    <xf numFmtId="3" fontId="84" fillId="6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41" fillId="0" borderId="6">
      <alignment horizontal="left" vertical="center"/>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18" fillId="43" borderId="2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30" fillId="86" borderId="33" applyNumberFormat="0" applyAlignment="0" applyProtection="0"/>
    <xf numFmtId="0" fontId="116" fillId="43" borderId="23" applyNumberFormat="0" applyAlignment="0" applyProtection="0"/>
    <xf numFmtId="0" fontId="144" fillId="0" borderId="41" applyNumberFormat="0" applyFill="0" applyAlignment="0" applyProtection="0"/>
    <xf numFmtId="184" fontId="96" fillId="71" borderId="24">
      <alignment horizontal="right"/>
    </xf>
    <xf numFmtId="0" fontId="144" fillId="0" borderId="41" applyNumberFormat="0" applyFill="0" applyAlignment="0" applyProtection="0"/>
    <xf numFmtId="184" fontId="96" fillId="71" borderId="24">
      <alignment horizontal="right"/>
    </xf>
    <xf numFmtId="0" fontId="130" fillId="86" borderId="33" applyNumberFormat="0" applyAlignment="0" applyProtection="0"/>
    <xf numFmtId="4" fontId="17" fillId="83"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94" fillId="70" borderId="24">
      <alignment horizontal="right"/>
    </xf>
    <xf numFmtId="184" fontId="17" fillId="56" borderId="24">
      <alignment horizontal="right"/>
    </xf>
    <xf numFmtId="184" fontId="83" fillId="69" borderId="24">
      <alignment horizontal="right"/>
    </xf>
    <xf numFmtId="184" fontId="17" fillId="56" borderId="24">
      <alignment horizontal="right"/>
    </xf>
    <xf numFmtId="184" fontId="83" fillId="69" borderId="24">
      <alignment horizontal="right"/>
    </xf>
    <xf numFmtId="3" fontId="84" fillId="66" borderId="24">
      <alignment horizontal="right"/>
    </xf>
    <xf numFmtId="184" fontId="83" fillId="69" borderId="24">
      <alignment horizontal="right"/>
    </xf>
    <xf numFmtId="3" fontId="84" fillId="66" borderId="24">
      <alignment horizontal="right"/>
    </xf>
    <xf numFmtId="0" fontId="81" fillId="64" borderId="23" applyNumberFormat="0" applyAlignment="0" applyProtection="0"/>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94" fillId="70"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95" fillId="70" borderId="24">
      <alignment horizontal="right"/>
    </xf>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81" fillId="86"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7" fillId="78" borderId="32" applyNumberFormat="0" applyFon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30" fillId="86" borderId="3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30" fillId="86" borderId="33" applyNumberFormat="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7" fillId="62" borderId="42" applyBorder="0"/>
    <xf numFmtId="184" fontId="96" fillId="71" borderId="24">
      <alignment horizontal="right"/>
    </xf>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59" fillId="78" borderId="40" applyNumberFormat="0" applyFont="0" applyAlignment="0" applyProtection="0"/>
    <xf numFmtId="0" fontId="130" fillId="86" borderId="33" applyNumberFormat="0" applyAlignment="0" applyProtection="0"/>
    <xf numFmtId="184" fontId="96" fillId="71" borderId="24">
      <alignment horizontal="right"/>
    </xf>
    <xf numFmtId="0" fontId="59" fillId="78" borderId="40" applyNumberFormat="0" applyFont="0" applyAlignment="0" applyProtection="0"/>
    <xf numFmtId="0" fontId="41" fillId="0" borderId="6">
      <alignment horizontal="left" vertical="center"/>
    </xf>
    <xf numFmtId="0" fontId="17" fillId="78" borderId="32" applyNumberFormat="0" applyFont="0" applyAlignment="0" applyProtection="0"/>
    <xf numFmtId="0" fontId="17" fillId="78" borderId="32" applyNumberFormat="0" applyFont="0" applyAlignment="0" applyProtection="0"/>
    <xf numFmtId="0" fontId="83" fillId="75" borderId="24">
      <alignment horizontal="right"/>
    </xf>
    <xf numFmtId="0" fontId="17" fillId="78" borderId="32" applyNumberFormat="0" applyFont="0" applyAlignment="0" applyProtection="0"/>
    <xf numFmtId="0" fontId="83" fillId="75" borderId="24">
      <alignment horizontal="right"/>
    </xf>
    <xf numFmtId="0" fontId="130" fillId="86" borderId="33" applyNumberFormat="0" applyAlignment="0" applyProtection="0"/>
    <xf numFmtId="0" fontId="81" fillId="86" borderId="23" applyNumberFormat="0" applyAlignment="0" applyProtection="0"/>
    <xf numFmtId="0" fontId="116" fillId="43"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3" fontId="84" fillId="66" borderId="24">
      <alignment horizontal="right"/>
    </xf>
    <xf numFmtId="3" fontId="84" fillId="66" borderId="24">
      <alignment horizontal="right"/>
    </xf>
    <xf numFmtId="3" fontId="84" fillId="6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94" fillId="70" borderId="24">
      <alignment horizontal="right"/>
    </xf>
    <xf numFmtId="184" fontId="94" fillId="70" borderId="24">
      <alignment horizontal="right"/>
    </xf>
    <xf numFmtId="184" fontId="17" fillId="56" borderId="24">
      <alignment horizontal="right"/>
    </xf>
    <xf numFmtId="0" fontId="81" fillId="64" borderId="23" applyNumberFormat="0" applyAlignment="0" applyProtection="0"/>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6" fillId="71" borderId="24">
      <alignment horizontal="right"/>
    </xf>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5" fillId="70"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41" fillId="0" borderId="6">
      <alignment horizontal="left" vertical="center"/>
    </xf>
    <xf numFmtId="0" fontId="41" fillId="0" borderId="6">
      <alignment horizontal="left" vertical="center"/>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0" fontId="116"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184" fontId="94" fillId="70" borderId="24">
      <alignment horizontal="right"/>
    </xf>
    <xf numFmtId="0" fontId="17" fillId="62" borderId="42" applyBorder="0"/>
    <xf numFmtId="0" fontId="17" fillId="62" borderId="42" applyBorder="0"/>
    <xf numFmtId="0" fontId="81" fillId="64" borderId="23" applyNumberFormat="0" applyAlignment="0" applyProtection="0"/>
    <xf numFmtId="0" fontId="17" fillId="62" borderId="42" applyBorder="0"/>
    <xf numFmtId="3" fontId="84" fillId="66" borderId="24">
      <alignment horizontal="right"/>
    </xf>
    <xf numFmtId="3" fontId="84" fillId="6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202" fontId="83" fillId="75"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4" fontId="17" fillId="83" borderId="24">
      <alignment horizontal="right"/>
    </xf>
    <xf numFmtId="0" fontId="71" fillId="64" borderId="24">
      <alignment horizontal="left"/>
    </xf>
    <xf numFmtId="202" fontId="83" fillId="75"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33" fillId="1" borderId="6" applyNumberFormat="0" applyFont="0" applyAlignment="0">
      <alignment horizontal="center"/>
    </xf>
    <xf numFmtId="4" fontId="17" fillId="83" borderId="24">
      <alignment horizontal="right"/>
    </xf>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18" fillId="43" borderId="23" applyNumberFormat="0" applyAlignment="0" applyProtection="0"/>
    <xf numFmtId="0" fontId="130" fillId="64" borderId="33" applyNumberForma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86"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86"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17" fillId="56" borderId="24">
      <alignment horizontal="right"/>
    </xf>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16" fillId="43" borderId="23" applyNumberFormat="0" applyAlignment="0" applyProtection="0"/>
    <xf numFmtId="0" fontId="17" fillId="78" borderId="32" applyNumberFormat="0" applyFont="0" applyAlignment="0" applyProtection="0"/>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0" fontId="17" fillId="78" borderId="32" applyNumberFormat="0" applyFont="0" applyAlignment="0" applyProtection="0"/>
    <xf numFmtId="184" fontId="94" fillId="70" borderId="24">
      <alignment horizontal="right"/>
    </xf>
    <xf numFmtId="184" fontId="96" fillId="71"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83" fillId="69" borderId="24">
      <alignment horizontal="right"/>
    </xf>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7" fillId="78" borderId="32" applyNumberFormat="0" applyFon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81" fillId="64" borderId="23" applyNumberFormat="0" applyAlignment="0" applyProtection="0"/>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116" fillId="43"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118" fillId="43" borderId="23" applyNumberFormat="0" applyAlignment="0" applyProtection="0"/>
    <xf numFmtId="0" fontId="82" fillId="64"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78" borderId="32" applyNumberFormat="0" applyFon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81" fillId="64" borderId="23" applyNumberForma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71" fillId="64" borderId="24">
      <alignment horizontal="left"/>
    </xf>
    <xf numFmtId="0" fontId="41" fillId="0" borderId="6">
      <alignment horizontal="left" vertical="center"/>
    </xf>
    <xf numFmtId="4" fontId="17" fillId="83" borderId="24">
      <alignment horizontal="right"/>
    </xf>
    <xf numFmtId="0" fontId="83" fillId="75" borderId="24">
      <alignment horizontal="right"/>
    </xf>
    <xf numFmtId="0" fontId="116" fillId="43" borderId="23" applyNumberFormat="0" applyAlignment="0" applyProtection="0"/>
    <xf numFmtId="0" fontId="127" fillId="78" borderId="32" applyNumberFormat="0" applyFont="0" applyAlignment="0" applyProtection="0"/>
    <xf numFmtId="0" fontId="83" fillId="75" borderId="24">
      <alignment horizontal="right"/>
    </xf>
    <xf numFmtId="0" fontId="83" fillId="75" borderId="24">
      <alignment horizontal="right"/>
    </xf>
    <xf numFmtId="0" fontId="81" fillId="86"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64" borderId="23" applyNumberFormat="0" applyAlignment="0" applyProtection="0"/>
    <xf numFmtId="0" fontId="81" fillId="86"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81" fillId="86" borderId="23" applyNumberFormat="0" applyAlignment="0" applyProtection="0"/>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62" borderId="42" applyBorder="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44" fillId="0" borderId="34" applyNumberFormat="0" applyFill="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82" fillId="64" borderId="23" applyNumberFormat="0" applyAlignment="0" applyProtection="0"/>
    <xf numFmtId="0" fontId="81" fillId="64" borderId="23" applyNumberFormat="0" applyAlignment="0" applyProtection="0"/>
    <xf numFmtId="0" fontId="130" fillId="64" borderId="33" applyNumberFormat="0" applyAlignment="0" applyProtection="0"/>
    <xf numFmtId="0" fontId="81" fillId="64" borderId="23" applyNumberFormat="0" applyAlignment="0" applyProtection="0"/>
    <xf numFmtId="3" fontId="84" fillId="66" borderId="24">
      <alignment horizontal="right"/>
    </xf>
    <xf numFmtId="0" fontId="81" fillId="64" borderId="23" applyNumberFormat="0" applyAlignment="0" applyProtection="0"/>
    <xf numFmtId="184" fontId="94" fillId="70"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18" fillId="43" borderId="23" applyNumberFormat="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18" fillId="43" borderId="23" applyNumberFormat="0" applyAlignment="0" applyProtection="0"/>
    <xf numFmtId="0" fontId="144" fillId="0" borderId="34" applyNumberFormat="0" applyFill="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30" fillId="64" borderId="33" applyNumberFormat="0" applyAlignment="0" applyProtection="0"/>
    <xf numFmtId="0" fontId="12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7" fillId="78" borderId="32" applyNumberFormat="0" applyFont="0" applyAlignment="0" applyProtection="0"/>
    <xf numFmtId="0" fontId="131"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62" borderId="42" applyBorder="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116" fillId="43" borderId="23" applyNumberFormat="0" applyAlignment="0" applyProtection="0"/>
    <xf numFmtId="0" fontId="83" fillId="75" borderId="24">
      <alignment horizontal="right"/>
    </xf>
    <xf numFmtId="0" fontId="83" fillId="75" borderId="24">
      <alignment horizontal="right"/>
    </xf>
    <xf numFmtId="0" fontId="17" fillId="62" borderId="42" applyBorder="0"/>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44" fillId="0" borderId="41" applyNumberFormat="0" applyFill="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4" fontId="17" fillId="83" borderId="24">
      <alignment horizontal="right"/>
    </xf>
    <xf numFmtId="0" fontId="41" fillId="0" borderId="6">
      <alignment horizontal="left" vertical="center"/>
    </xf>
    <xf numFmtId="202" fontId="83" fillId="75" borderId="24">
      <alignment horizontal="right"/>
    </xf>
    <xf numFmtId="0" fontId="144" fillId="0" borderId="34" applyNumberFormat="0" applyFill="0" applyAlignment="0" applyProtection="0"/>
    <xf numFmtId="202" fontId="83" fillId="75" borderId="24">
      <alignment horizontal="right"/>
    </xf>
    <xf numFmtId="0" fontId="17" fillId="62" borderId="42" applyBorder="0"/>
    <xf numFmtId="0" fontId="17" fillId="62" borderId="42" applyBorder="0"/>
    <xf numFmtId="0" fontId="144" fillId="0" borderId="41" applyNumberFormat="0" applyFill="0" applyAlignment="0" applyProtection="0"/>
    <xf numFmtId="0" fontId="116" fillId="43" borderId="23" applyNumberFormat="0" applyAlignment="0" applyProtection="0"/>
    <xf numFmtId="0" fontId="118" fillId="43" borderId="23" applyNumberFormat="0" applyAlignment="0" applyProtection="0"/>
    <xf numFmtId="0" fontId="81" fillId="64" borderId="23" applyNumberFormat="0" applyAlignment="0" applyProtection="0"/>
    <xf numFmtId="0" fontId="130"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130" fillId="64" borderId="33" applyNumberFormat="0" applyAlignment="0" applyProtection="0"/>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145" fillId="0" borderId="34" applyNumberFormat="0" applyFill="0" applyAlignment="0" applyProtection="0"/>
    <xf numFmtId="0" fontId="145" fillId="0" borderId="34" applyNumberFormat="0" applyFill="0" applyAlignment="0" applyProtection="0"/>
    <xf numFmtId="0" fontId="130" fillId="64" borderId="33" applyNumberFormat="0" applyAlignment="0" applyProtection="0"/>
    <xf numFmtId="0" fontId="131" fillId="64" borderId="33" applyNumberFormat="0" applyAlignment="0" applyProtection="0"/>
    <xf numFmtId="0" fontId="17" fillId="62" borderId="42" applyBorder="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59"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78" borderId="32" applyNumberFormat="0" applyFont="0" applyAlignment="0" applyProtection="0"/>
    <xf numFmtId="0" fontId="116" fillId="43" borderId="23" applyNumberFormat="0" applyAlignment="0" applyProtection="0"/>
    <xf numFmtId="0" fontId="17" fillId="62" borderId="42" applyBorder="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184" fontId="95" fillId="70" borderId="24">
      <alignment horizontal="right"/>
    </xf>
    <xf numFmtId="0" fontId="17" fillId="78" borderId="32" applyNumberFormat="0" applyFont="0" applyAlignment="0" applyProtection="0"/>
    <xf numFmtId="0" fontId="17" fillId="78" borderId="32" applyNumberFormat="0" applyFont="0" applyAlignment="0" applyProtection="0"/>
    <xf numFmtId="0" fontId="116" fillId="43" borderId="23" applyNumberForma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16" fillId="43" borderId="23" applyNumberFormat="0" applyAlignment="0" applyProtection="0"/>
    <xf numFmtId="0" fontId="41" fillId="0" borderId="6">
      <alignment horizontal="left" vertical="center"/>
    </xf>
    <xf numFmtId="0" fontId="118" fillId="43" borderId="23" applyNumberFormat="0" applyAlignment="0" applyProtection="0"/>
    <xf numFmtId="0" fontId="83" fillId="75" borderId="24">
      <alignment horizontal="right"/>
    </xf>
    <xf numFmtId="0" fontId="83" fillId="75" borderId="24">
      <alignment horizontal="right"/>
    </xf>
    <xf numFmtId="0" fontId="83" fillId="75" borderId="24">
      <alignment horizontal="right"/>
    </xf>
    <xf numFmtId="0" fontId="17" fillId="62" borderId="42" applyBorder="0"/>
    <xf numFmtId="0" fontId="17" fillId="62" borderId="42" applyBorder="0"/>
    <xf numFmtId="0" fontId="17" fillId="62" borderId="42" applyBorder="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5" fillId="70"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83" fillId="69"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0" fontId="116" fillId="43" borderId="23" applyNumberFormat="0" applyAlignment="0" applyProtection="0"/>
    <xf numFmtId="184" fontId="95" fillId="70" borderId="24">
      <alignment horizontal="right"/>
    </xf>
    <xf numFmtId="0" fontId="118" fillId="43" borderId="23" applyNumberFormat="0" applyAlignment="0" applyProtection="0"/>
    <xf numFmtId="184" fontId="95" fillId="70" borderId="24">
      <alignment horizontal="right"/>
    </xf>
    <xf numFmtId="0" fontId="59" fillId="78" borderId="40" applyNumberFormat="0" applyFont="0" applyAlignment="0" applyProtection="0"/>
    <xf numFmtId="0" fontId="130" fillId="64" borderId="33" applyNumberFormat="0" applyAlignment="0" applyProtection="0"/>
    <xf numFmtId="0" fontId="116" fillId="43" borderId="23" applyNumberFormat="0" applyAlignment="0" applyProtection="0"/>
    <xf numFmtId="184" fontId="96" fillId="71" borderId="24">
      <alignment horizontal="right"/>
    </xf>
    <xf numFmtId="0" fontId="116" fillId="43" borderId="23" applyNumberFormat="0" applyAlignment="0" applyProtection="0"/>
    <xf numFmtId="0" fontId="133" fillId="1" borderId="6" applyNumberFormat="0" applyFont="0" applyAlignment="0">
      <alignment horizontal="center"/>
    </xf>
    <xf numFmtId="0" fontId="59" fillId="78" borderId="40" applyNumberFormat="0" applyFont="0" applyAlignment="0" applyProtection="0"/>
    <xf numFmtId="0" fontId="116" fillId="43" borderId="23" applyNumberFormat="0" applyAlignment="0" applyProtection="0"/>
    <xf numFmtId="0" fontId="17" fillId="62" borderId="42" applyBorder="0"/>
    <xf numFmtId="0" fontId="59" fillId="78" borderId="40"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5" fillId="70"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41" fillId="0" borderId="6">
      <alignment horizontal="left" vertical="center"/>
    </xf>
    <xf numFmtId="0" fontId="17" fillId="62" borderId="42" applyBorder="0"/>
    <xf numFmtId="0" fontId="144" fillId="0" borderId="41" applyNumberFormat="0" applyFill="0" applyAlignment="0" applyProtection="0"/>
    <xf numFmtId="0" fontId="81" fillId="64" borderId="23" applyNumberFormat="0" applyAlignment="0" applyProtection="0"/>
    <xf numFmtId="0" fontId="116" fillId="43" borderId="23" applyNumberFormat="0" applyAlignment="0" applyProtection="0"/>
    <xf numFmtId="0" fontId="17" fillId="62" borderId="42" applyBorder="0"/>
    <xf numFmtId="0" fontId="144" fillId="0" borderId="41" applyNumberFormat="0" applyFill="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4" fontId="17" fillId="83" borderId="24">
      <alignment horizontal="right"/>
    </xf>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59" fillId="78" borderId="40" applyNumberFormat="0" applyFont="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83" fillId="75"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62" borderId="42" applyBorder="0"/>
    <xf numFmtId="0" fontId="145" fillId="0" borderId="34" applyNumberFormat="0" applyFill="0" applyAlignment="0" applyProtection="0"/>
    <xf numFmtId="0" fontId="116" fillId="43" borderId="23" applyNumberFormat="0" applyAlignment="0" applyProtection="0"/>
    <xf numFmtId="0" fontId="116" fillId="43" borderId="23" applyNumberFormat="0" applyAlignment="0" applyProtection="0"/>
    <xf numFmtId="0" fontId="41" fillId="0" borderId="6">
      <alignment horizontal="left" vertical="center"/>
    </xf>
    <xf numFmtId="184" fontId="96" fillId="71" borderId="24">
      <alignment horizontal="right"/>
    </xf>
    <xf numFmtId="0" fontId="116" fillId="43" borderId="23" applyNumberFormat="0" applyAlignment="0" applyProtection="0"/>
    <xf numFmtId="0" fontId="59" fillId="78" borderId="40" applyNumberFormat="0" applyFont="0" applyAlignment="0" applyProtection="0"/>
    <xf numFmtId="0" fontId="17" fillId="78" borderId="32" applyNumberFormat="0" applyFont="0" applyAlignment="0" applyProtection="0"/>
    <xf numFmtId="0" fontId="17" fillId="62" borderId="42" applyBorder="0"/>
    <xf numFmtId="0" fontId="155" fillId="0" borderId="0" applyNumberFormat="0" applyFill="0" applyBorder="0" applyAlignment="0" applyProtection="0"/>
    <xf numFmtId="184" fontId="96" fillId="71" borderId="24">
      <alignment horizontal="right"/>
    </xf>
    <xf numFmtId="0" fontId="41" fillId="0" borderId="6">
      <alignment horizontal="left" vertical="center"/>
    </xf>
    <xf numFmtId="0" fontId="41" fillId="0" borderId="6">
      <alignment horizontal="left" vertical="center"/>
    </xf>
    <xf numFmtId="0" fontId="41" fillId="0" borderId="6">
      <alignment horizontal="left" vertical="center"/>
    </xf>
    <xf numFmtId="0" fontId="17" fillId="78" borderId="32" applyNumberFormat="0" applyFont="0" applyAlignment="0" applyProtection="0"/>
    <xf numFmtId="184" fontId="17" fillId="56" borderId="24">
      <alignment horizontal="right"/>
    </xf>
    <xf numFmtId="0" fontId="59" fillId="78" borderId="40" applyNumberFormat="0" applyFon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41" fillId="0" borderId="6">
      <alignment horizontal="left" vertical="center"/>
    </xf>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30" fillId="86" borderId="33" applyNumberFormat="0" applyAlignment="0" applyProtection="0"/>
    <xf numFmtId="0" fontId="144" fillId="0" borderId="41" applyNumberFormat="0" applyFill="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62" borderId="42" applyBorder="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83" fillId="75" borderId="24">
      <alignment horizontal="right"/>
    </xf>
    <xf numFmtId="0" fontId="116" fillId="43" borderId="23" applyNumberFormat="0" applyAlignment="0" applyProtection="0"/>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5" fillId="70" borderId="24">
      <alignment horizontal="right"/>
    </xf>
    <xf numFmtId="0" fontId="116" fillId="43" borderId="23" applyNumberFormat="0" applyAlignment="0" applyProtection="0"/>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184" fontId="96" fillId="71" borderId="24">
      <alignment horizontal="right"/>
    </xf>
    <xf numFmtId="0" fontId="144" fillId="0" borderId="41" applyNumberFormat="0" applyFill="0" applyAlignment="0" applyProtection="0"/>
    <xf numFmtId="0" fontId="130" fillId="86" borderId="33" applyNumberFormat="0" applyAlignment="0" applyProtection="0"/>
    <xf numFmtId="0" fontId="130" fillId="86" borderId="33" applyNumberFormat="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0" fontId="17" fillId="62" borderId="42" applyBorder="0"/>
    <xf numFmtId="0" fontId="81" fillId="86" borderId="23" applyNumberFormat="0" applyAlignment="0" applyProtection="0"/>
    <xf numFmtId="0" fontId="17" fillId="78" borderId="32" applyNumberFormat="0" applyFont="0" applyAlignment="0" applyProtection="0"/>
    <xf numFmtId="0" fontId="81" fillId="64" borderId="23" applyNumberFormat="0" applyAlignment="0" applyProtection="0"/>
    <xf numFmtId="3" fontId="84" fillId="66" borderId="24">
      <alignment horizontal="right"/>
    </xf>
    <xf numFmtId="0" fontId="17" fillId="62" borderId="42" applyBorder="0"/>
    <xf numFmtId="184" fontId="96" fillId="71" borderId="24">
      <alignment horizontal="right"/>
    </xf>
    <xf numFmtId="0" fontId="17" fillId="62" borderId="42" applyBorder="0"/>
    <xf numFmtId="0" fontId="116" fillId="43" borderId="23" applyNumberFormat="0" applyAlignment="0" applyProtection="0"/>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184" fontId="83" fillId="69" borderId="24">
      <alignment horizontal="right"/>
    </xf>
    <xf numFmtId="184" fontId="94" fillId="70" borderId="24">
      <alignment horizontal="right"/>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184" fontId="83" fillId="69" borderId="24">
      <alignment horizontal="right"/>
    </xf>
    <xf numFmtId="184" fontId="83" fillId="69" borderId="24">
      <alignment horizontal="right"/>
    </xf>
    <xf numFmtId="184" fontId="83" fillId="69"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184" fontId="83" fillId="69" borderId="24">
      <alignment horizontal="right"/>
    </xf>
    <xf numFmtId="0" fontId="144" fillId="0" borderId="34" applyNumberFormat="0" applyFill="0" applyAlignment="0" applyProtection="0"/>
    <xf numFmtId="0" fontId="130" fillId="64" borderId="33" applyNumberFormat="0" applyAlignment="0" applyProtection="0"/>
    <xf numFmtId="184" fontId="94" fillId="70" borderId="24">
      <alignment horizontal="right"/>
    </xf>
    <xf numFmtId="0" fontId="155" fillId="0" borderId="0" applyNumberFormat="0" applyFill="0" applyBorder="0" applyAlignment="0" applyProtection="0"/>
    <xf numFmtId="0" fontId="144" fillId="0" borderId="34" applyNumberFormat="0" applyFill="0" applyAlignment="0" applyProtection="0"/>
    <xf numFmtId="0" fontId="17" fillId="78" borderId="32"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71" fillId="64" borderId="24">
      <alignment horizontal="left"/>
    </xf>
    <xf numFmtId="0" fontId="71" fillId="64" borderId="24">
      <alignment horizontal="left"/>
    </xf>
    <xf numFmtId="0" fontId="71" fillId="64" borderId="24">
      <alignment horizontal="left"/>
    </xf>
    <xf numFmtId="4" fontId="17" fillId="83" borderId="24">
      <alignment horizontal="right"/>
    </xf>
    <xf numFmtId="4" fontId="17" fillId="83" borderId="24">
      <alignment horizontal="right"/>
    </xf>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1" fillId="64" borderId="33" applyNumberFormat="0" applyAlignment="0" applyProtection="0"/>
    <xf numFmtId="0" fontId="59" fillId="78" borderId="40" applyNumberFormat="0" applyFon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7" fillId="62" borderId="42" applyBorder="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81" fillId="64" borderId="23" applyNumberFormat="0" applyAlignment="0" applyProtection="0"/>
    <xf numFmtId="0" fontId="116" fillId="43" borderId="2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4" fontId="17" fillId="83" borderId="24">
      <alignment horizontal="right"/>
    </xf>
    <xf numFmtId="0" fontId="41" fillId="0" borderId="6">
      <alignment horizontal="left" vertical="center"/>
    </xf>
    <xf numFmtId="0" fontId="41" fillId="0" borderId="6">
      <alignment horizontal="left" vertical="center"/>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4" fontId="17" fillId="83" borderId="24">
      <alignment horizontal="right"/>
    </xf>
    <xf numFmtId="0" fontId="130" fillId="64" borderId="33" applyNumberFormat="0" applyAlignment="0" applyProtection="0"/>
    <xf numFmtId="0" fontId="116" fillId="43" borderId="23" applyNumberFormat="0" applyAlignment="0" applyProtection="0"/>
    <xf numFmtId="0" fontId="130" fillId="86"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184" fontId="95" fillId="70" borderId="24">
      <alignment horizontal="right"/>
    </xf>
    <xf numFmtId="184" fontId="95" fillId="70" borderId="24">
      <alignment horizontal="right"/>
    </xf>
    <xf numFmtId="184" fontId="95" fillId="70" borderId="24">
      <alignment horizontal="right"/>
    </xf>
    <xf numFmtId="0" fontId="116" fillId="43" borderId="23" applyNumberFormat="0" applyAlignment="0" applyProtection="0"/>
    <xf numFmtId="0" fontId="116" fillId="43" borderId="23" applyNumberFormat="0" applyAlignment="0" applyProtection="0"/>
    <xf numFmtId="0" fontId="17" fillId="62" borderId="42" applyBorder="0"/>
    <xf numFmtId="0" fontId="116" fillId="43" borderId="23" applyNumberFormat="0" applyAlignment="0" applyProtection="0"/>
    <xf numFmtId="0" fontId="82" fillId="64" borderId="23" applyNumberFormat="0" applyAlignment="0" applyProtection="0"/>
    <xf numFmtId="0" fontId="71" fillId="64" borderId="24">
      <alignment horizontal="lef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33" fillId="1" borderId="6" applyNumberFormat="0" applyFont="0" applyAlignment="0">
      <alignment horizontal="center"/>
    </xf>
    <xf numFmtId="4" fontId="17" fillId="83" borderId="24">
      <alignment horizontal="right"/>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7" fillId="62" borderId="42" applyBorder="0"/>
    <xf numFmtId="0" fontId="41" fillId="0" borderId="6">
      <alignment horizontal="left" vertical="center"/>
    </xf>
    <xf numFmtId="0" fontId="17" fillId="62" borderId="42" applyBorder="0"/>
    <xf numFmtId="0" fontId="17" fillId="62" borderId="42" applyBorder="0"/>
    <xf numFmtId="0" fontId="17" fillId="62" borderId="42" applyBorder="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41" fillId="0" borderId="6">
      <alignment horizontal="left" vertical="center"/>
    </xf>
    <xf numFmtId="0" fontId="41" fillId="0" borderId="6">
      <alignment horizontal="left" vertical="center"/>
    </xf>
    <xf numFmtId="0" fontId="41" fillId="0" borderId="6">
      <alignment horizontal="left" vertical="center"/>
    </xf>
    <xf numFmtId="0" fontId="130" fillId="86" borderId="33" applyNumberFormat="0" applyAlignment="0" applyProtection="0"/>
    <xf numFmtId="0" fontId="130" fillId="86" borderId="33" applyNumberForma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95" fillId="70" borderId="24">
      <alignment horizontal="right"/>
    </xf>
    <xf numFmtId="184" fontId="94" fillId="70"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3" fontId="84" fillId="66" borderId="24">
      <alignment horizontal="right"/>
    </xf>
    <xf numFmtId="0" fontId="130" fillId="64" borderId="33" applyNumberFormat="0" applyAlignment="0" applyProtection="0"/>
    <xf numFmtId="0" fontId="133" fillId="1" borderId="6" applyNumberFormat="0" applyFont="0" applyAlignment="0">
      <alignment horizontal="center"/>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184" fontId="96" fillId="71" borderId="24">
      <alignment horizontal="right"/>
    </xf>
    <xf numFmtId="184" fontId="96" fillId="71" borderId="24">
      <alignment horizontal="right"/>
    </xf>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184" fontId="83" fillId="69" borderId="24">
      <alignment horizontal="right"/>
    </xf>
    <xf numFmtId="0" fontId="130" fillId="86" borderId="33" applyNumberFormat="0" applyAlignment="0" applyProtection="0"/>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17" fillId="56"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144" fillId="0" borderId="41" applyNumberFormat="0" applyFill="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18" fillId="43" borderId="2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78" borderId="32" applyNumberFormat="0" applyFont="0" applyAlignment="0" applyProtection="0"/>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59" fillId="78" borderId="40" applyNumberFormat="0" applyFon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184" fontId="94" fillId="70"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7" fillId="62" borderId="42" applyBorder="0"/>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16" fillId="43" borderId="23" applyNumberFormat="0" applyAlignment="0" applyProtection="0"/>
    <xf numFmtId="202"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41" fillId="0" borderId="6">
      <alignment horizontal="left" vertical="center"/>
    </xf>
    <xf numFmtId="0" fontId="118"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184" fontId="95" fillId="70"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17" fillId="62" borderId="42" applyBorder="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0" fontId="17" fillId="62" borderId="42" applyBorder="0"/>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4" fontId="17" fillId="83" borderId="24">
      <alignment horizontal="right"/>
    </xf>
    <xf numFmtId="0" fontId="41" fillId="0" borderId="6">
      <alignment horizontal="left" vertical="center"/>
    </xf>
    <xf numFmtId="3" fontId="84" fillId="66" borderId="24">
      <alignment horizontal="right"/>
    </xf>
    <xf numFmtId="0" fontId="83" fillId="75" borderId="24">
      <alignment horizontal="right"/>
    </xf>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184" fontId="96" fillId="71"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0" fillId="64" borderId="33" applyNumberFormat="0" applyAlignment="0" applyProtection="0"/>
    <xf numFmtId="184" fontId="95" fillId="70" borderId="24">
      <alignment horizontal="right"/>
    </xf>
    <xf numFmtId="0" fontId="144" fillId="0" borderId="34" applyNumberFormat="0" applyFill="0" applyAlignment="0" applyProtection="0"/>
    <xf numFmtId="0" fontId="145" fillId="0" borderId="34" applyNumberFormat="0" applyFill="0" applyAlignment="0" applyProtection="0"/>
    <xf numFmtId="0" fontId="133" fillId="1" borderId="6" applyNumberFormat="0" applyFont="0" applyAlignment="0">
      <alignment horizontal="center"/>
    </xf>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4" fillId="70" borderId="24">
      <alignment horizontal="right"/>
    </xf>
    <xf numFmtId="184" fontId="94" fillId="70" borderId="24">
      <alignment horizontal="right"/>
    </xf>
    <xf numFmtId="0" fontId="144" fillId="0" borderId="41" applyNumberFormat="0" applyFill="0" applyAlignment="0" applyProtection="0"/>
    <xf numFmtId="0" fontId="144" fillId="0" borderId="41" applyNumberFormat="0" applyFill="0" applyAlignment="0" applyProtection="0"/>
    <xf numFmtId="0" fontId="71" fillId="64" borderId="24">
      <alignment horizontal="left"/>
    </xf>
    <xf numFmtId="0" fontId="145" fillId="0" borderId="34" applyNumberFormat="0" applyFill="0" applyAlignment="0" applyProtection="0"/>
    <xf numFmtId="0" fontId="71" fillId="64" borderId="24">
      <alignment horizontal="left"/>
    </xf>
    <xf numFmtId="0" fontId="130" fillId="64" borderId="33" applyNumberFormat="0" applyAlignment="0" applyProtection="0"/>
    <xf numFmtId="0" fontId="118" fillId="43" borderId="23" applyNumberFormat="0" applyAlignment="0" applyProtection="0"/>
    <xf numFmtId="0" fontId="17" fillId="62" borderId="42" applyBorder="0"/>
    <xf numFmtId="184" fontId="94" fillId="70" borderId="24">
      <alignment horizontal="right"/>
    </xf>
    <xf numFmtId="0" fontId="130" fillId="64" borderId="33" applyNumberFormat="0" applyAlignment="0" applyProtection="0"/>
    <xf numFmtId="0" fontId="144" fillId="0" borderId="41"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0" fillId="86" borderId="33" applyNumberFormat="0" applyAlignment="0" applyProtection="0"/>
    <xf numFmtId="184" fontId="95" fillId="70" borderId="24">
      <alignment horizontal="right"/>
    </xf>
    <xf numFmtId="0" fontId="81" fillId="64" borderId="23" applyNumberFormat="0" applyAlignment="0" applyProtection="0"/>
    <xf numFmtId="0" fontId="144" fillId="0" borderId="34" applyNumberFormat="0" applyFill="0" applyAlignment="0" applyProtection="0"/>
    <xf numFmtId="0" fontId="133" fillId="1" borderId="6" applyNumberFormat="0" applyFont="0" applyAlignment="0">
      <alignment horizontal="center"/>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184" fontId="95" fillId="70" borderId="24">
      <alignment horizontal="right"/>
    </xf>
    <xf numFmtId="0" fontId="144" fillId="0" borderId="41" applyNumberFormat="0" applyFill="0" applyAlignment="0" applyProtection="0"/>
    <xf numFmtId="0" fontId="17" fillId="62" borderId="42" applyBorder="0"/>
    <xf numFmtId="0" fontId="145" fillId="0" borderId="34" applyNumberFormat="0" applyFill="0" applyAlignment="0" applyProtection="0"/>
    <xf numFmtId="0" fontId="71" fillId="64" borderId="24">
      <alignment horizontal="left"/>
    </xf>
    <xf numFmtId="0" fontId="71" fillId="64" borderId="24">
      <alignment horizontal="left"/>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44" fillId="0" borderId="34" applyNumberFormat="0" applyFill="0" applyAlignment="0" applyProtection="0"/>
    <xf numFmtId="4" fontId="17" fillId="83" borderId="24">
      <alignment horizontal="right"/>
    </xf>
    <xf numFmtId="0" fontId="116" fillId="43" borderId="23" applyNumberFormat="0" applyAlignment="0" applyProtection="0"/>
    <xf numFmtId="0" fontId="155" fillId="0" borderId="0" applyNumberFormat="0" applyFill="0" applyBorder="0" applyAlignment="0" applyProtection="0"/>
    <xf numFmtId="0" fontId="130" fillId="86" borderId="33" applyNumberFormat="0" applyAlignment="0" applyProtection="0"/>
    <xf numFmtId="184" fontId="95" fillId="70" borderId="24">
      <alignment horizontal="right"/>
    </xf>
    <xf numFmtId="0" fontId="41" fillId="0" borderId="6">
      <alignment horizontal="left" vertical="center"/>
    </xf>
    <xf numFmtId="0" fontId="118" fillId="43" borderId="23" applyNumberFormat="0" applyAlignment="0" applyProtection="0"/>
    <xf numFmtId="0" fontId="116" fillId="43" borderId="23" applyNumberFormat="0" applyAlignment="0" applyProtection="0"/>
    <xf numFmtId="184" fontId="95" fillId="70" borderId="24">
      <alignment horizontal="right"/>
    </xf>
    <xf numFmtId="202" fontId="83" fillId="75" borderId="24">
      <alignment horizontal="right"/>
    </xf>
    <xf numFmtId="0" fontId="59" fillId="78" borderId="40" applyNumberFormat="0" applyFont="0" applyAlignment="0" applyProtection="0"/>
    <xf numFmtId="0" fontId="17" fillId="62" borderId="42" applyBorder="0"/>
    <xf numFmtId="0" fontId="17" fillId="62" borderId="42" applyBorder="0"/>
    <xf numFmtId="0" fontId="116" fillId="43" borderId="23" applyNumberFormat="0" applyAlignment="0" applyProtection="0"/>
    <xf numFmtId="184" fontId="17" fillId="56" borderId="24">
      <alignment horizontal="right"/>
    </xf>
    <xf numFmtId="184" fontId="96" fillId="71" borderId="24">
      <alignment horizontal="right"/>
    </xf>
    <xf numFmtId="0" fontId="118" fillId="43" borderId="23" applyNumberFormat="0" applyAlignment="0" applyProtection="0"/>
    <xf numFmtId="0" fontId="82" fillId="64" borderId="23" applyNumberFormat="0" applyAlignment="0" applyProtection="0"/>
    <xf numFmtId="0" fontId="144"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83" fillId="69"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59" fillId="78" borderId="40" applyNumberFormat="0" applyFont="0" applyAlignment="0" applyProtection="0"/>
    <xf numFmtId="0" fontId="81" fillId="64" borderId="23" applyNumberFormat="0" applyAlignment="0" applyProtection="0"/>
    <xf numFmtId="0" fontId="116" fillId="43" borderId="23" applyNumberFormat="0" applyAlignment="0" applyProtection="0"/>
    <xf numFmtId="0" fontId="130" fillId="64" borderId="33" applyNumberFormat="0" applyAlignment="0" applyProtection="0"/>
    <xf numFmtId="0" fontId="130" fillId="64" borderId="3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55" fillId="0" borderId="0" applyNumberFormat="0" applyFill="0" applyBorder="0" applyAlignment="0" applyProtection="0"/>
    <xf numFmtId="202" fontId="83" fillId="75" borderId="24">
      <alignment horizontal="right"/>
    </xf>
    <xf numFmtId="0" fontId="144"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4" fillId="70"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8"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3" fontId="84" fillId="66" borderId="24">
      <alignment horizontal="right"/>
    </xf>
    <xf numFmtId="3" fontId="84" fillId="66" borderId="24">
      <alignment horizontal="right"/>
    </xf>
    <xf numFmtId="3" fontId="84" fillId="66"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44" fillId="0" borderId="41" applyNumberFormat="0" applyFill="0" applyAlignment="0" applyProtection="0"/>
    <xf numFmtId="0" fontId="155" fillId="0" borderId="0" applyNumberFormat="0" applyFill="0" applyBorder="0" applyAlignment="0" applyProtection="0"/>
    <xf numFmtId="0" fontId="81" fillId="64" borderId="23" applyNumberFormat="0" applyAlignment="0" applyProtection="0"/>
    <xf numFmtId="0" fontId="144" fillId="0" borderId="41" applyNumberFormat="0" applyFill="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55" fillId="0" borderId="0" applyNumberFormat="0" applyFill="0" applyBorder="0" applyAlignment="0" applyProtection="0"/>
    <xf numFmtId="0" fontId="41" fillId="0" borderId="6">
      <alignment horizontal="left" vertical="center"/>
    </xf>
    <xf numFmtId="0" fontId="41" fillId="0" borderId="6">
      <alignment horizontal="left" vertical="center"/>
    </xf>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62" borderId="42" applyBorder="0"/>
    <xf numFmtId="0" fontId="17" fillId="62" borderId="42" applyBorder="0"/>
    <xf numFmtId="0" fontId="155" fillId="0" borderId="0" applyNumberFormat="0" applyFill="0" applyBorder="0" applyAlignment="0" applyProtection="0"/>
    <xf numFmtId="0" fontId="155" fillId="0" borderId="0" applyNumberFormat="0" applyFill="0" applyBorder="0" applyAlignment="0" applyProtection="0"/>
    <xf numFmtId="0" fontId="17" fillId="62" borderId="42" applyBorder="0"/>
    <xf numFmtId="0" fontId="59" fillId="78" borderId="40" applyNumberFormat="0" applyFont="0" applyAlignment="0" applyProtection="0"/>
    <xf numFmtId="0" fontId="81" fillId="64" borderId="23" applyNumberFormat="0" applyAlignment="0" applyProtection="0"/>
    <xf numFmtId="184" fontId="95" fillId="70" borderId="24">
      <alignment horizontal="right"/>
    </xf>
    <xf numFmtId="0" fontId="17" fillId="62" borderId="42" applyBorder="0"/>
    <xf numFmtId="184" fontId="95" fillId="70" borderId="24">
      <alignment horizontal="right"/>
    </xf>
    <xf numFmtId="0" fontId="118" fillId="43" borderId="23" applyNumberFormat="0" applyAlignment="0" applyProtection="0"/>
    <xf numFmtId="0" fontId="130" fillId="86" borderId="3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 fontId="17" fillId="83" borderId="24">
      <alignment horizontal="right"/>
    </xf>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59" fillId="78" borderId="40" applyNumberFormat="0" applyFon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2"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0" fillId="64" borderId="3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59" fillId="78" borderId="40" applyNumberFormat="0" applyFont="0" applyAlignment="0" applyProtection="0"/>
    <xf numFmtId="0" fontId="130" fillId="64"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130" fillId="64" borderId="3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5"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41" fillId="0" borderId="6">
      <alignment horizontal="left" vertical="center"/>
    </xf>
    <xf numFmtId="0" fontId="17" fillId="62" borderId="42" applyBorder="0"/>
    <xf numFmtId="0" fontId="145"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3" fontId="84" fillId="66" borderId="24">
      <alignment horizontal="right"/>
    </xf>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 fontId="17" fillId="83" borderId="24">
      <alignment horizontal="right"/>
    </xf>
    <xf numFmtId="0" fontId="81" fillId="64" borderId="23" applyNumberFormat="0" applyAlignment="0" applyProtection="0"/>
    <xf numFmtId="3" fontId="84" fillId="66" borderId="24">
      <alignment horizontal="right"/>
    </xf>
    <xf numFmtId="184" fontId="17" fillId="56" borderId="24">
      <alignment horizontal="right"/>
    </xf>
    <xf numFmtId="0" fontId="81" fillId="64"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0" fontId="17" fillId="62" borderId="42" applyBorder="0"/>
    <xf numFmtId="0" fontId="17" fillId="62" borderId="42" applyBorder="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59" fillId="78" borderId="40"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4" fillId="70"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62" borderId="42" applyBorder="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3" fillId="1" borderId="6" applyNumberFormat="0" applyFont="0" applyAlignment="0">
      <alignment horizontal="center"/>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62" borderId="42" applyBorder="0"/>
    <xf numFmtId="0" fontId="145" fillId="0" borderId="34" applyNumberFormat="0" applyFill="0" applyAlignment="0" applyProtection="0"/>
    <xf numFmtId="0" fontId="116" fillId="43" borderId="23" applyNumberFormat="0" applyAlignment="0" applyProtection="0"/>
    <xf numFmtId="0" fontId="116" fillId="43" borderId="23" applyNumberFormat="0" applyAlignment="0" applyProtection="0"/>
    <xf numFmtId="0" fontId="17" fillId="62" borderId="42" applyBorder="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34" applyNumberFormat="0" applyFill="0" applyAlignment="0" applyProtection="0"/>
    <xf numFmtId="0" fontId="155" fillId="0" borderId="0" applyNumberFormat="0" applyFill="0" applyBorder="0" applyAlignment="0" applyProtection="0"/>
    <xf numFmtId="0" fontId="144" fillId="0" borderId="41"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 fontId="17" fillId="83"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64" borderId="2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83" fillId="69" borderId="24">
      <alignment horizontal="right"/>
    </xf>
    <xf numFmtId="184" fontId="94" fillId="70" borderId="24">
      <alignment horizontal="right"/>
    </xf>
    <xf numFmtId="184" fontId="95" fillId="70" borderId="24">
      <alignment horizontal="right"/>
    </xf>
    <xf numFmtId="184" fontId="17" fillId="56" borderId="24">
      <alignment horizontal="right"/>
    </xf>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62" borderId="42" applyBorder="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 fontId="17" fillId="83" borderId="24">
      <alignment horizontal="right"/>
    </xf>
    <xf numFmtId="0" fontId="81" fillId="64" borderId="23" applyNumberFormat="0" applyAlignment="0" applyProtection="0"/>
    <xf numFmtId="4" fontId="17" fillId="83"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8" fillId="0" borderId="0" applyNumberFormat="0" applyFill="0" applyBorder="0" applyAlignment="0" applyProtection="0"/>
    <xf numFmtId="0" fontId="28" fillId="0" borderId="11" applyNumberFormat="0" applyFill="0" applyAlignment="0" applyProtection="0"/>
    <xf numFmtId="0" fontId="29" fillId="0" borderId="12" applyNumberFormat="0" applyFill="0" applyAlignment="0" applyProtection="0"/>
    <xf numFmtId="0" fontId="30" fillId="0" borderId="13"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10" borderId="14" applyNumberFormat="0" applyAlignment="0" applyProtection="0"/>
    <xf numFmtId="0" fontId="34" fillId="11" borderId="15" applyNumberFormat="0" applyAlignment="0" applyProtection="0"/>
    <xf numFmtId="0" fontId="35" fillId="11" borderId="14" applyNumberFormat="0" applyAlignment="0" applyProtection="0"/>
    <xf numFmtId="0" fontId="36" fillId="0" borderId="16" applyNumberFormat="0" applyFill="0" applyAlignment="0" applyProtection="0"/>
    <xf numFmtId="0" fontId="37" fillId="12" borderId="17"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0" fillId="0" borderId="19" applyNumberFormat="0" applyFill="0" applyAlignment="0" applyProtection="0"/>
    <xf numFmtId="0" fontId="4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4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0"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44" fontId="1" fillId="0" borderId="0" applyFont="0" applyFill="0" applyBorder="0" applyAlignment="0" applyProtection="0"/>
    <xf numFmtId="43" fontId="59" fillId="0" borderId="0" applyFont="0" applyFill="0" applyBorder="0" applyAlignment="0" applyProtection="0"/>
    <xf numFmtId="44" fontId="59" fillId="0" borderId="0" applyFont="0" applyFill="0" applyBorder="0" applyAlignment="0" applyProtection="0"/>
    <xf numFmtId="0" fontId="43" fillId="0" borderId="0" applyNumberFormat="0" applyFill="0" applyBorder="0" applyAlignment="0" applyProtection="0"/>
    <xf numFmtId="0" fontId="24" fillId="0" borderId="0"/>
    <xf numFmtId="0" fontId="17" fillId="0" borderId="0">
      <alignment wrapText="1"/>
    </xf>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44" fontId="17" fillId="0" borderId="0" applyFont="0" applyFill="0" applyBorder="0" applyAlignment="0" applyProtection="0">
      <alignment wrapText="1"/>
    </xf>
    <xf numFmtId="0" fontId="42" fillId="0" borderId="0"/>
    <xf numFmtId="0" fontId="45" fillId="0" borderId="12" applyNumberFormat="0" applyFill="0" applyAlignment="0" applyProtection="0"/>
    <xf numFmtId="0" fontId="46" fillId="0" borderId="13" applyNumberFormat="0" applyFill="0" applyAlignment="0" applyProtection="0"/>
    <xf numFmtId="0" fontId="46" fillId="0" borderId="0" applyNumberFormat="0" applyFill="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14" applyNumberFormat="0" applyAlignment="0" applyProtection="0"/>
    <xf numFmtId="0" fontId="51" fillId="11" borderId="15" applyNumberFormat="0" applyAlignment="0" applyProtection="0"/>
    <xf numFmtId="0" fontId="52" fillId="11" borderId="14" applyNumberFormat="0" applyAlignment="0" applyProtection="0"/>
    <xf numFmtId="0" fontId="53" fillId="0" borderId="16" applyNumberFormat="0" applyFill="0" applyAlignment="0" applyProtection="0"/>
    <xf numFmtId="0" fontId="54" fillId="12" borderId="17" applyNumberFormat="0" applyAlignment="0" applyProtection="0"/>
    <xf numFmtId="0" fontId="26" fillId="0" borderId="0" applyNumberFormat="0" applyFill="0" applyBorder="0" applyAlignment="0" applyProtection="0"/>
    <xf numFmtId="0" fontId="55" fillId="0" borderId="0" applyNumberFormat="0" applyFill="0" applyBorder="0" applyAlignment="0" applyProtection="0"/>
    <xf numFmtId="0" fontId="56" fillId="0" borderId="19" applyNumberFormat="0" applyFill="0" applyAlignment="0" applyProtection="0"/>
    <xf numFmtId="0" fontId="57"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57" fillId="21"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57" fillId="33" borderId="0" applyNumberFormat="0" applyBorder="0" applyAlignment="0" applyProtection="0"/>
    <xf numFmtId="0" fontId="57" fillId="34" borderId="0" applyNumberFormat="0" applyBorder="0" applyAlignment="0" applyProtection="0"/>
    <xf numFmtId="0" fontId="42" fillId="35" borderId="0" applyNumberFormat="0" applyBorder="0" applyAlignment="0" applyProtection="0"/>
    <xf numFmtId="0" fontId="42" fillId="36" borderId="0" applyNumberFormat="0" applyBorder="0" applyAlignment="0" applyProtection="0"/>
    <xf numFmtId="0" fontId="57" fillId="37"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3" borderId="18" applyNumberFormat="0" applyFont="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4" fontId="17" fillId="0" borderId="0" applyFont="0" applyFill="0" applyBorder="0" applyAlignment="0" applyProtection="0">
      <alignment wrapText="1"/>
    </xf>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5" borderId="0" applyNumberFormat="0" applyBorder="0" applyAlignment="0" applyProtection="0"/>
    <xf numFmtId="0" fontId="1" fillId="20" borderId="0" applyNumberFormat="0" applyBorder="0" applyAlignment="0" applyProtection="0"/>
    <xf numFmtId="0" fontId="1" fillId="32" borderId="0" applyNumberFormat="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13" borderId="18" applyNumberFormat="0" applyFont="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78" fillId="0" borderId="0" applyNumberFormat="0" applyFill="0" applyBorder="0" applyAlignment="0" applyProtection="0"/>
    <xf numFmtId="0" fontId="1" fillId="0" borderId="0"/>
    <xf numFmtId="0" fontId="1" fillId="0" borderId="0"/>
    <xf numFmtId="0" fontId="1" fillId="13" borderId="18" applyNumberFormat="0" applyFont="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38" borderId="0" applyNumberFormat="0" applyBorder="0" applyAlignment="0" applyProtection="0"/>
    <xf numFmtId="0" fontId="59" fillId="39" borderId="0" applyNumberFormat="0" applyBorder="0" applyAlignment="0" applyProtection="0"/>
    <xf numFmtId="0" fontId="59" fillId="40" borderId="0" applyNumberFormat="0" applyBorder="0" applyAlignment="0" applyProtection="0"/>
    <xf numFmtId="0" fontId="59" fillId="41" borderId="0" applyNumberFormat="0" applyBorder="0" applyAlignment="0" applyProtection="0"/>
    <xf numFmtId="0" fontId="59" fillId="42" borderId="0" applyNumberFormat="0" applyBorder="0" applyAlignment="0" applyProtection="0"/>
    <xf numFmtId="0" fontId="59" fillId="43" borderId="0" applyNumberFormat="0" applyBorder="0" applyAlignment="0" applyProtection="0"/>
    <xf numFmtId="0" fontId="59" fillId="44" borderId="0" applyNumberFormat="0" applyBorder="0" applyAlignment="0" applyProtection="0"/>
    <xf numFmtId="0" fontId="59" fillId="45" borderId="0" applyNumberFormat="0" applyBorder="0" applyAlignment="0" applyProtection="0"/>
    <xf numFmtId="0" fontId="59" fillId="46" borderId="0" applyNumberFormat="0" applyBorder="0" applyAlignment="0" applyProtection="0"/>
    <xf numFmtId="0" fontId="59" fillId="41" borderId="0" applyNumberFormat="0" applyBorder="0" applyAlignment="0" applyProtection="0"/>
    <xf numFmtId="0" fontId="59" fillId="44" borderId="0" applyNumberFormat="0" applyBorder="0" applyAlignment="0" applyProtection="0"/>
    <xf numFmtId="0" fontId="59" fillId="47" borderId="0" applyNumberFormat="0" applyBorder="0" applyAlignment="0" applyProtection="0"/>
    <xf numFmtId="0" fontId="75" fillId="48" borderId="0" applyNumberFormat="0" applyBorder="0" applyAlignment="0" applyProtection="0"/>
    <xf numFmtId="0" fontId="40" fillId="17" borderId="0" applyNumberFormat="0" applyBorder="0" applyAlignment="0" applyProtection="0"/>
    <xf numFmtId="0" fontId="40" fillId="21" borderId="0" applyNumberFormat="0" applyBorder="0" applyAlignment="0" applyProtection="0"/>
    <xf numFmtId="0" fontId="75" fillId="46" borderId="0" applyNumberFormat="0" applyBorder="0" applyAlignment="0" applyProtection="0"/>
    <xf numFmtId="0" fontId="40" fillId="25" borderId="0" applyNumberFormat="0" applyBorder="0" applyAlignment="0" applyProtection="0"/>
    <xf numFmtId="0" fontId="75" fillId="49" borderId="0" applyNumberFormat="0" applyBorder="0" applyAlignment="0" applyProtection="0"/>
    <xf numFmtId="0" fontId="40" fillId="29" borderId="0" applyNumberFormat="0" applyBorder="0" applyAlignment="0" applyProtection="0"/>
    <xf numFmtId="0" fontId="40" fillId="33" borderId="0" applyNumberFormat="0" applyBorder="0" applyAlignment="0" applyProtection="0"/>
    <xf numFmtId="0" fontId="75" fillId="51" borderId="0" applyNumberFormat="0" applyBorder="0" applyAlignment="0" applyProtection="0"/>
    <xf numFmtId="0" fontId="40" fillId="37" borderId="0" applyNumberFormat="0" applyBorder="0" applyAlignment="0" applyProtection="0"/>
    <xf numFmtId="0" fontId="75" fillId="52" borderId="0" applyNumberFormat="0" applyBorder="0" applyAlignment="0" applyProtection="0"/>
    <xf numFmtId="0" fontId="40" fillId="14" borderId="0" applyNumberFormat="0" applyBorder="0" applyAlignment="0" applyProtection="0"/>
    <xf numFmtId="0" fontId="40" fillId="18" borderId="0" applyNumberFormat="0" applyBorder="0" applyAlignment="0" applyProtection="0"/>
    <xf numFmtId="0" fontId="75" fillId="54" borderId="0" applyNumberFormat="0" applyBorder="0" applyAlignment="0" applyProtection="0"/>
    <xf numFmtId="0" fontId="40" fillId="22" borderId="0" applyNumberFormat="0" applyBorder="0" applyAlignment="0" applyProtection="0"/>
    <xf numFmtId="0" fontId="75" fillId="49"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40" fillId="34" borderId="0" applyNumberFormat="0" applyBorder="0" applyAlignment="0" applyProtection="0"/>
    <xf numFmtId="0" fontId="32" fillId="8" borderId="0" applyNumberFormat="0" applyBorder="0" applyAlignment="0" applyProtection="0"/>
    <xf numFmtId="0" fontId="81" fillId="64" borderId="43" applyNumberFormat="0" applyAlignment="0" applyProtection="0"/>
    <xf numFmtId="0" fontId="35" fillId="11" borderId="14" applyNumberFormat="0" applyAlignment="0" applyProtection="0"/>
    <xf numFmtId="0" fontId="37" fillId="12" borderId="17" applyNumberFormat="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219" fontId="17" fillId="0" borderId="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6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219" fontId="17" fillId="0" borderId="0" applyFill="0" applyBorder="0" applyAlignment="0" applyProtection="0"/>
    <xf numFmtId="219" fontId="17" fillId="0" borderId="0" applyFill="0" applyBorder="0" applyAlignment="0" applyProtection="0"/>
    <xf numFmtId="43" fontId="59" fillId="0" borderId="0" applyFont="0" applyFill="0" applyBorder="0" applyAlignment="0" applyProtection="0"/>
    <xf numFmtId="219" fontId="17" fillId="0" borderId="0" applyFill="0" applyBorder="0" applyAlignment="0" applyProtection="0"/>
    <xf numFmtId="219" fontId="17" fillId="0" borderId="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2"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220" fontId="17" fillId="0" borderId="0" applyFill="0" applyBorder="0" applyAlignment="0" applyProtection="0"/>
    <xf numFmtId="6" fontId="17" fillId="0" borderId="0" applyFont="0" applyFill="0" applyBorder="0" applyAlignment="0" applyProtection="0"/>
    <xf numFmtId="44" fontId="59" fillId="0" borderId="0" applyFont="0" applyFill="0" applyBorder="0" applyAlignment="0" applyProtection="0"/>
    <xf numFmtId="220" fontId="17" fillId="0" borderId="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220" fontId="17" fillId="0" borderId="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220" fontId="17" fillId="0" borderId="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59" fillId="0" borderId="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3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216" fontId="179" fillId="0" borderId="0"/>
    <xf numFmtId="216" fontId="179" fillId="0" borderId="0"/>
    <xf numFmtId="218" fontId="179" fillId="0" borderId="0"/>
    <xf numFmtId="218" fontId="179" fillId="0" borderId="0"/>
    <xf numFmtId="217" fontId="179" fillId="0" borderId="0"/>
    <xf numFmtId="217" fontId="179" fillId="0" borderId="0"/>
    <xf numFmtId="0" fontId="31" fillId="7" borderId="0" applyNumberFormat="0" applyBorder="0" applyAlignment="0" applyProtection="0"/>
    <xf numFmtId="0" fontId="28" fillId="0" borderId="11" applyNumberFormat="0" applyFill="0" applyAlignment="0" applyProtection="0"/>
    <xf numFmtId="0" fontId="29" fillId="0" borderId="12" applyNumberFormat="0" applyFill="0" applyAlignment="0" applyProtection="0"/>
    <xf numFmtId="0" fontId="110" fillId="0" borderId="28" applyNumberFormat="0" applyFill="0" applyAlignment="0" applyProtection="0"/>
    <xf numFmtId="0" fontId="30" fillId="0" borderId="13" applyNumberFormat="0" applyFill="0" applyAlignment="0" applyProtection="0"/>
    <xf numFmtId="0" fontId="110" fillId="0" borderId="0" applyNumberFormat="0" applyFill="0" applyBorder="0" applyAlignment="0" applyProtection="0"/>
    <xf numFmtId="0" fontId="30" fillId="0" borderId="0" applyNumberFormat="0" applyFill="0" applyBorder="0" applyAlignment="0" applyProtection="0"/>
    <xf numFmtId="0" fontId="116" fillId="43" borderId="43" applyNumberFormat="0" applyAlignment="0" applyProtection="0"/>
    <xf numFmtId="0" fontId="33" fillId="10" borderId="14" applyNumberFormat="0" applyAlignment="0" applyProtection="0"/>
    <xf numFmtId="0" fontId="36" fillId="0" borderId="16" applyNumberFormat="0" applyFill="0" applyAlignment="0" applyProtection="0"/>
    <xf numFmtId="0" fontId="58" fillId="9" borderId="0" applyNumberFormat="0" applyBorder="0" applyAlignment="0" applyProtection="0"/>
    <xf numFmtId="0" fontId="124" fillId="0" borderId="0"/>
    <xf numFmtId="0" fontId="27" fillId="0" borderId="0"/>
    <xf numFmtId="0" fontId="17" fillId="0" borderId="0"/>
    <xf numFmtId="0" fontId="17" fillId="0" borderId="0">
      <alignment wrapText="1"/>
    </xf>
    <xf numFmtId="0" fontId="27" fillId="0" borderId="0"/>
    <xf numFmtId="0" fontId="69" fillId="0" borderId="0"/>
    <xf numFmtId="0" fontId="17" fillId="0" borderId="0"/>
    <xf numFmtId="0" fontId="17" fillId="0" borderId="0"/>
    <xf numFmtId="0" fontId="17" fillId="0" borderId="0"/>
    <xf numFmtId="0" fontId="71" fillId="0" borderId="0">
      <alignment vertical="top"/>
    </xf>
    <xf numFmtId="0" fontId="182" fillId="0" borderId="0"/>
    <xf numFmtId="0" fontId="182" fillId="0" borderId="0"/>
    <xf numFmtId="0" fontId="182" fillId="0" borderId="0"/>
    <xf numFmtId="0" fontId="179" fillId="0" borderId="0"/>
    <xf numFmtId="38" fontId="17" fillId="0" borderId="0" applyFont="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7"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79" fillId="0" borderId="0"/>
    <xf numFmtId="0" fontId="69" fillId="0" borderId="0"/>
    <xf numFmtId="0" fontId="59" fillId="78" borderId="44" applyNumberFormat="0" applyFont="0" applyAlignment="0" applyProtection="0"/>
    <xf numFmtId="0" fontId="130" fillId="64" borderId="45" applyNumberFormat="0" applyAlignment="0" applyProtection="0"/>
    <xf numFmtId="0" fontId="34" fillId="11" borderId="15" applyNumberFormat="0" applyAlignment="0" applyProtection="0"/>
    <xf numFmtId="9" fontId="69" fillId="0" borderId="0" applyFont="0" applyFill="0" applyBorder="0" applyAlignment="0" applyProtection="0"/>
    <xf numFmtId="9" fontId="17" fillId="0" borderId="0" applyFont="0" applyFill="0" applyBorder="0" applyAlignment="0" applyProtection="0"/>
    <xf numFmtId="9" fontId="59" fillId="0" borderId="0" applyFont="0" applyFill="0" applyBorder="0" applyAlignment="0" applyProtection="0"/>
    <xf numFmtId="9" fontId="17" fillId="0" borderId="0" applyFont="0" applyFill="0" applyBorder="0" applyAlignment="0" applyProtection="0"/>
    <xf numFmtId="0" fontId="179" fillId="0" borderId="0"/>
    <xf numFmtId="0" fontId="179" fillId="0" borderId="0"/>
    <xf numFmtId="0" fontId="180" fillId="0" borderId="0"/>
    <xf numFmtId="0" fontId="181" fillId="0" borderId="0"/>
    <xf numFmtId="0" fontId="179" fillId="0" borderId="0"/>
    <xf numFmtId="0" fontId="179" fillId="0" borderId="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43"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20" fillId="0" borderId="19"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38" fillId="0" borderId="0" applyNumberForma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3" fillId="0" borderId="0" applyNumberFormat="0" applyFill="0" applyBorder="0" applyAlignment="0" applyProtection="0"/>
    <xf numFmtId="0" fontId="186" fillId="0" borderId="0" applyFill="0" applyBorder="0">
      <alignment vertical="center"/>
    </xf>
    <xf numFmtId="0" fontId="187" fillId="0" borderId="53" applyNumberFormat="0" applyFill="0" applyAlignment="0" applyProtection="0"/>
    <xf numFmtId="0" fontId="188" fillId="0" borderId="0" applyNumberFormat="0" applyFill="0" applyBorder="0" applyAlignment="0" applyProtection="0"/>
    <xf numFmtId="44" fontId="186" fillId="0" borderId="0" applyFont="0" applyFill="0" applyBorder="0" applyAlignment="0" applyProtection="0"/>
    <xf numFmtId="43" fontId="186" fillId="0" borderId="0" applyFont="0" applyFill="0" applyBorder="0" applyAlignment="0" applyProtection="0"/>
    <xf numFmtId="44" fontId="1" fillId="0" borderId="0" applyFont="0" applyFill="0" applyBorder="0" applyAlignment="0" applyProtection="0"/>
  </cellStyleXfs>
  <cellXfs count="263">
    <xf numFmtId="0" fontId="0" fillId="0" borderId="0" xfId="0"/>
    <xf numFmtId="0" fontId="5" fillId="0" borderId="0" xfId="0" applyFont="1"/>
    <xf numFmtId="0" fontId="0" fillId="0" borderId="0" xfId="0" applyAlignment="1">
      <alignment vertical="center"/>
    </xf>
    <xf numFmtId="0" fontId="7" fillId="0" borderId="0" xfId="0" applyFont="1" applyAlignment="1">
      <alignment horizontal="left" vertical="center" wrapText="1"/>
    </xf>
    <xf numFmtId="0" fontId="10" fillId="0" borderId="0" xfId="0" applyFont="1"/>
    <xf numFmtId="0" fontId="4" fillId="0" borderId="0" xfId="0" applyFont="1" applyAlignment="1">
      <alignment vertical="center" wrapText="1"/>
    </xf>
    <xf numFmtId="0" fontId="8" fillId="0" borderId="0" xfId="0" applyFont="1"/>
    <xf numFmtId="0" fontId="12" fillId="0" borderId="0" xfId="0" applyFont="1"/>
    <xf numFmtId="0" fontId="13" fillId="0" borderId="0" xfId="0" applyFont="1"/>
    <xf numFmtId="0" fontId="11" fillId="0" borderId="0" xfId="0" applyFont="1" applyAlignment="1">
      <alignment horizontal="center"/>
    </xf>
    <xf numFmtId="3" fontId="5" fillId="0" borderId="0" xfId="0" applyNumberFormat="1" applyFont="1" applyAlignment="1">
      <alignment horizontal="center"/>
    </xf>
    <xf numFmtId="9" fontId="5" fillId="0" borderId="0" xfId="0" applyNumberFormat="1" applyFont="1" applyAlignment="1">
      <alignment horizontal="center"/>
    </xf>
    <xf numFmtId="0" fontId="12" fillId="0" borderId="0" xfId="0" applyFont="1" applyAlignment="1">
      <alignment horizontal="center" vertical="center" wrapText="1"/>
    </xf>
    <xf numFmtId="0" fontId="3" fillId="0" borderId="0" xfId="0" applyFont="1" applyAlignment="1">
      <alignment horizontal="left" vertical="center"/>
    </xf>
    <xf numFmtId="0" fontId="4" fillId="0" borderId="0" xfId="0" applyFont="1"/>
    <xf numFmtId="0" fontId="7" fillId="0" borderId="0" xfId="0" applyFont="1"/>
    <xf numFmtId="3" fontId="7" fillId="0" borderId="0" xfId="0" applyNumberFormat="1" applyFont="1" applyAlignment="1">
      <alignment horizontal="center"/>
    </xf>
    <xf numFmtId="1" fontId="7" fillId="0" borderId="0" xfId="0" applyNumberFormat="1" applyFont="1" applyAlignment="1">
      <alignment horizontal="center"/>
    </xf>
    <xf numFmtId="0" fontId="7" fillId="0" borderId="0" xfId="0" applyFont="1" applyAlignment="1">
      <alignment horizontal="center"/>
    </xf>
    <xf numFmtId="3" fontId="10" fillId="0" borderId="0" xfId="0" applyNumberFormat="1" applyFont="1" applyAlignment="1">
      <alignment horizontal="center"/>
    </xf>
    <xf numFmtId="1" fontId="10" fillId="0" borderId="0" xfId="0" applyNumberFormat="1" applyFont="1" applyAlignment="1">
      <alignment horizontal="center"/>
    </xf>
    <xf numFmtId="0" fontId="10" fillId="0" borderId="0" xfId="0" applyFont="1" applyAlignment="1">
      <alignment horizontal="center"/>
    </xf>
    <xf numFmtId="0" fontId="21" fillId="0" borderId="0" xfId="0" applyFont="1"/>
    <xf numFmtId="0" fontId="6" fillId="0" borderId="0" xfId="0" applyFont="1" applyAlignment="1">
      <alignment wrapText="1"/>
    </xf>
    <xf numFmtId="0" fontId="12" fillId="0" borderId="0" xfId="0" applyFont="1" applyAlignment="1">
      <alignment horizontal="left" vertical="center"/>
    </xf>
    <xf numFmtId="0" fontId="23" fillId="0" borderId="0" xfId="0" applyFont="1"/>
    <xf numFmtId="0" fontId="23" fillId="0" borderId="0" xfId="0" applyFont="1" applyAlignment="1">
      <alignment vertical="center"/>
    </xf>
    <xf numFmtId="0" fontId="1" fillId="0" borderId="0" xfId="0" applyFont="1" applyAlignment="1">
      <alignment vertical="center"/>
    </xf>
    <xf numFmtId="0" fontId="6" fillId="0" borderId="0" xfId="0" applyFont="1"/>
    <xf numFmtId="0" fontId="12" fillId="0" borderId="0" xfId="0" applyFont="1" applyAlignment="1">
      <alignment vertical="center"/>
    </xf>
    <xf numFmtId="0" fontId="6" fillId="0" borderId="0" xfId="0" applyFont="1" applyAlignment="1">
      <alignment vertical="center"/>
    </xf>
    <xf numFmtId="3" fontId="5" fillId="0" borderId="9" xfId="0" applyNumberFormat="1" applyFont="1" applyBorder="1" applyAlignment="1">
      <alignment horizontal="center"/>
    </xf>
    <xf numFmtId="9" fontId="0" fillId="0" borderId="0" xfId="0" applyNumberFormat="1"/>
    <xf numFmtId="215" fontId="0" fillId="0" borderId="0" xfId="0" applyNumberFormat="1"/>
    <xf numFmtId="3" fontId="0" fillId="0" borderId="0" xfId="0" applyNumberFormat="1"/>
    <xf numFmtId="164" fontId="0" fillId="0" borderId="0" xfId="0" applyNumberFormat="1" applyAlignment="1">
      <alignment vertical="center"/>
    </xf>
    <xf numFmtId="44" fontId="0" fillId="0" borderId="0" xfId="0" applyNumberFormat="1" applyAlignment="1">
      <alignment vertical="center"/>
    </xf>
    <xf numFmtId="0" fontId="1" fillId="0" borderId="0" xfId="0" applyFont="1"/>
    <xf numFmtId="0" fontId="38" fillId="0" borderId="0" xfId="0" applyFont="1"/>
    <xf numFmtId="0" fontId="38" fillId="0" borderId="0" xfId="0" applyFont="1" applyAlignment="1">
      <alignment vertical="center"/>
    </xf>
    <xf numFmtId="0" fontId="5" fillId="0" borderId="0" xfId="0" applyFont="1" applyAlignment="1">
      <alignment horizontal="left" wrapText="1"/>
    </xf>
    <xf numFmtId="44" fontId="176" fillId="0" borderId="0" xfId="0" applyNumberFormat="1" applyFont="1"/>
    <xf numFmtId="0" fontId="185" fillId="0" borderId="0" xfId="0" applyFont="1"/>
    <xf numFmtId="0" fontId="9" fillId="0" borderId="48" xfId="0" applyFont="1" applyBorder="1" applyAlignment="1">
      <alignment horizontal="center" vertical="center" wrapText="1"/>
    </xf>
    <xf numFmtId="0" fontId="22" fillId="2" borderId="49" xfId="0" applyFont="1" applyFill="1" applyBorder="1" applyAlignment="1">
      <alignment horizontal="center" vertical="center" wrapText="1"/>
    </xf>
    <xf numFmtId="0" fontId="2" fillId="0" borderId="49" xfId="0" applyFont="1" applyBorder="1" applyAlignment="1">
      <alignment horizontal="left" wrapText="1"/>
    </xf>
    <xf numFmtId="3" fontId="2" fillId="0" borderId="49" xfId="0" applyNumberFormat="1" applyFont="1" applyBorder="1" applyAlignment="1">
      <alignment horizontal="right" wrapText="1"/>
    </xf>
    <xf numFmtId="9" fontId="2" fillId="0" borderId="49" xfId="3" applyFont="1" applyBorder="1" applyAlignment="1">
      <alignment horizontal="center" wrapText="1"/>
    </xf>
    <xf numFmtId="165" fontId="2" fillId="0" borderId="49" xfId="0" applyNumberFormat="1" applyFont="1" applyBorder="1" applyAlignment="1">
      <alignment horizontal="center"/>
    </xf>
    <xf numFmtId="164" fontId="2" fillId="0" borderId="49" xfId="0" applyNumberFormat="1" applyFont="1" applyBorder="1"/>
    <xf numFmtId="9" fontId="2" fillId="0" borderId="49" xfId="0" applyNumberFormat="1" applyFont="1" applyBorder="1" applyAlignment="1">
      <alignment horizontal="center"/>
    </xf>
    <xf numFmtId="9" fontId="2" fillId="0" borderId="49" xfId="3" applyFont="1" applyBorder="1" applyAlignment="1">
      <alignment horizontal="center"/>
    </xf>
    <xf numFmtId="164" fontId="2" fillId="0" borderId="49" xfId="0" applyNumberFormat="1" applyFont="1" applyBorder="1" applyAlignment="1">
      <alignment horizontal="center"/>
    </xf>
    <xf numFmtId="0" fontId="4" fillId="2" borderId="49" xfId="0" applyFont="1" applyFill="1" applyBorder="1" applyAlignment="1">
      <alignment horizontal="center" vertical="center"/>
    </xf>
    <xf numFmtId="0" fontId="4" fillId="2" borderId="49" xfId="0" applyFont="1" applyFill="1" applyBorder="1" applyAlignment="1">
      <alignment horizontal="center" vertical="center" wrapText="1"/>
    </xf>
    <xf numFmtId="0" fontId="7" fillId="0" borderId="49" xfId="0" applyFont="1" applyBorder="1"/>
    <xf numFmtId="0" fontId="7" fillId="0" borderId="49" xfId="0" applyFont="1" applyBorder="1" applyAlignment="1">
      <alignment wrapText="1"/>
    </xf>
    <xf numFmtId="0" fontId="3" fillId="0" borderId="49" xfId="0" applyFont="1" applyBorder="1" applyAlignment="1">
      <alignment vertical="center" wrapText="1"/>
    </xf>
    <xf numFmtId="164" fontId="3" fillId="0" borderId="49" xfId="0" applyNumberFormat="1" applyFont="1" applyBorder="1" applyAlignment="1">
      <alignment vertical="center"/>
    </xf>
    <xf numFmtId="9" fontId="3" fillId="0" borderId="49" xfId="3" applyFont="1" applyBorder="1" applyAlignment="1">
      <alignment vertical="center"/>
    </xf>
    <xf numFmtId="0" fontId="9" fillId="2" borderId="49" xfId="0" applyFont="1" applyFill="1" applyBorder="1" applyAlignment="1">
      <alignment horizontal="center" vertical="center"/>
    </xf>
    <xf numFmtId="0" fontId="9" fillId="2" borderId="49" xfId="0" applyFont="1" applyFill="1" applyBorder="1" applyAlignment="1">
      <alignment horizontal="center" vertical="center" wrapText="1"/>
    </xf>
    <xf numFmtId="0" fontId="9" fillId="2" borderId="49" xfId="0" applyFont="1" applyFill="1" applyBorder="1" applyAlignment="1">
      <alignment vertical="center"/>
    </xf>
    <xf numFmtId="0" fontId="11" fillId="0" borderId="49" xfId="0" applyFont="1" applyBorder="1" applyAlignment="1">
      <alignment horizontal="center" vertical="center" wrapText="1"/>
    </xf>
    <xf numFmtId="167" fontId="11" fillId="0" borderId="49" xfId="0" applyNumberFormat="1" applyFont="1" applyBorder="1" applyAlignment="1">
      <alignment horizontal="center"/>
    </xf>
    <xf numFmtId="167" fontId="5" fillId="0" borderId="49" xfId="0" applyNumberFormat="1" applyFont="1" applyBorder="1" applyAlignment="1">
      <alignment horizontal="center"/>
    </xf>
    <xf numFmtId="3" fontId="5" fillId="0" borderId="49" xfId="0" applyNumberFormat="1" applyFont="1" applyBorder="1" applyAlignment="1">
      <alignment horizontal="center"/>
    </xf>
    <xf numFmtId="9" fontId="5" fillId="0" borderId="49" xfId="0" applyNumberFormat="1" applyFont="1" applyBorder="1" applyAlignment="1">
      <alignment horizontal="center"/>
    </xf>
    <xf numFmtId="0" fontId="5" fillId="0" borderId="49" xfId="0" applyFont="1" applyBorder="1" applyAlignment="1">
      <alignment vertical="center" wrapText="1"/>
    </xf>
    <xf numFmtId="165" fontId="5" fillId="0" borderId="49" xfId="1" applyNumberFormat="1" applyFont="1" applyBorder="1" applyAlignment="1">
      <alignment horizontal="center" wrapText="1"/>
    </xf>
    <xf numFmtId="165" fontId="5" fillId="0" borderId="49" xfId="1" applyNumberFormat="1" applyFont="1" applyBorder="1"/>
    <xf numFmtId="167" fontId="11" fillId="0" borderId="49" xfId="0" applyNumberFormat="1" applyFont="1" applyBorder="1" applyAlignment="1">
      <alignment horizontal="center" vertical="center"/>
    </xf>
    <xf numFmtId="167" fontId="5" fillId="0" borderId="49" xfId="0" applyNumberFormat="1" applyFont="1" applyBorder="1" applyAlignment="1">
      <alignment horizontal="center" vertical="center"/>
    </xf>
    <xf numFmtId="3" fontId="5" fillId="0" borderId="49" xfId="0" applyNumberFormat="1" applyFont="1" applyBorder="1" applyAlignment="1">
      <alignment horizontal="center" vertical="center"/>
    </xf>
    <xf numFmtId="9" fontId="5" fillId="0" borderId="49" xfId="0" applyNumberFormat="1" applyFont="1" applyBorder="1" applyAlignment="1">
      <alignment horizontal="center" vertical="center"/>
    </xf>
    <xf numFmtId="0" fontId="5" fillId="0" borderId="49" xfId="0" applyFont="1" applyBorder="1" applyAlignment="1">
      <alignment wrapText="1"/>
    </xf>
    <xf numFmtId="165" fontId="5" fillId="0" borderId="49" xfId="1" applyNumberFormat="1" applyFont="1" applyBorder="1" applyAlignment="1">
      <alignment horizontal="center" vertical="center" wrapText="1"/>
    </xf>
    <xf numFmtId="165" fontId="5" fillId="0" borderId="49" xfId="1" applyNumberFormat="1" applyFont="1" applyBorder="1" applyAlignment="1">
      <alignment horizontal="right" vertical="center" wrapText="1"/>
    </xf>
    <xf numFmtId="165" fontId="14" fillId="0" borderId="49" xfId="2" applyNumberFormat="1" applyBorder="1" applyAlignment="1" applyProtection="1">
      <alignment horizontal="left" vertical="center" wrapText="1"/>
    </xf>
    <xf numFmtId="165" fontId="14" fillId="0" borderId="49" xfId="2" applyNumberFormat="1" applyBorder="1" applyAlignment="1" applyProtection="1">
      <alignment horizontal="right" vertical="center" wrapText="1"/>
    </xf>
    <xf numFmtId="0" fontId="12" fillId="4" borderId="49" xfId="0" applyFont="1" applyFill="1" applyBorder="1" applyAlignment="1">
      <alignment horizontal="center" vertical="center" wrapText="1"/>
    </xf>
    <xf numFmtId="167" fontId="11" fillId="4" borderId="49" xfId="0" applyNumberFormat="1" applyFont="1" applyFill="1" applyBorder="1" applyAlignment="1">
      <alignment horizontal="center"/>
    </xf>
    <xf numFmtId="0" fontId="11" fillId="0" borderId="49" xfId="0" applyFont="1" applyBorder="1" applyAlignment="1">
      <alignment horizontal="center"/>
    </xf>
    <xf numFmtId="0" fontId="12" fillId="4" borderId="49" xfId="0" applyFont="1" applyFill="1" applyBorder="1" applyAlignment="1">
      <alignment horizontal="center"/>
    </xf>
    <xf numFmtId="3" fontId="6" fillId="4" borderId="49" xfId="0" applyNumberFormat="1" applyFont="1" applyFill="1" applyBorder="1" applyAlignment="1">
      <alignment horizontal="center"/>
    </xf>
    <xf numFmtId="9" fontId="6" fillId="4" borderId="49" xfId="3" applyFont="1" applyFill="1" applyBorder="1" applyAlignment="1">
      <alignment horizontal="center"/>
    </xf>
    <xf numFmtId="0" fontId="5" fillId="0" borderId="49" xfId="0" applyFont="1" applyBorder="1" applyAlignment="1">
      <alignment horizontal="center"/>
    </xf>
    <xf numFmtId="0" fontId="11" fillId="0" borderId="49" xfId="0" applyFont="1" applyBorder="1" applyAlignment="1">
      <alignment horizontal="center" vertical="center"/>
    </xf>
    <xf numFmtId="0" fontId="11" fillId="4" borderId="49" xfId="0" applyFont="1" applyFill="1" applyBorder="1" applyAlignment="1">
      <alignment horizontal="center"/>
    </xf>
    <xf numFmtId="3" fontId="5" fillId="4" borderId="49" xfId="0" applyNumberFormat="1" applyFont="1" applyFill="1" applyBorder="1" applyAlignment="1">
      <alignment horizontal="center"/>
    </xf>
    <xf numFmtId="0" fontId="9" fillId="2" borderId="49" xfId="0" applyFont="1" applyFill="1" applyBorder="1" applyAlignment="1">
      <alignment vertical="center" wrapText="1"/>
    </xf>
    <xf numFmtId="3" fontId="7" fillId="0" borderId="49" xfId="0" applyNumberFormat="1" applyFont="1" applyBorder="1" applyAlignment="1">
      <alignment horizontal="center"/>
    </xf>
    <xf numFmtId="3" fontId="19" fillId="0" borderId="49" xfId="0" applyNumberFormat="1" applyFont="1" applyBorder="1" applyAlignment="1">
      <alignment vertical="center" wrapText="1"/>
    </xf>
    <xf numFmtId="3" fontId="7" fillId="3" borderId="49" xfId="0" applyNumberFormat="1" applyFont="1" applyFill="1" applyBorder="1" applyAlignment="1">
      <alignment horizontal="center"/>
    </xf>
    <xf numFmtId="1" fontId="7" fillId="3" borderId="49" xfId="0" applyNumberFormat="1" applyFont="1" applyFill="1" applyBorder="1" applyAlignment="1">
      <alignment horizontal="center"/>
    </xf>
    <xf numFmtId="0" fontId="7" fillId="3" borderId="49" xfId="0" applyFont="1" applyFill="1" applyBorder="1" applyAlignment="1">
      <alignment horizontal="center"/>
    </xf>
    <xf numFmtId="0" fontId="7" fillId="6" borderId="49" xfId="0" applyFont="1" applyFill="1" applyBorder="1" applyAlignment="1">
      <alignment horizontal="center"/>
    </xf>
    <xf numFmtId="0" fontId="175" fillId="6" borderId="49" xfId="0" applyFont="1" applyFill="1" applyBorder="1" applyAlignment="1">
      <alignment horizontal="center"/>
    </xf>
    <xf numFmtId="0" fontId="7" fillId="0" borderId="49" xfId="0" applyFont="1" applyBorder="1" applyAlignment="1">
      <alignment vertical="center"/>
    </xf>
    <xf numFmtId="0" fontId="7" fillId="0" borderId="49" xfId="0" applyFont="1" applyBorder="1" applyAlignment="1">
      <alignment horizontal="center" vertical="center"/>
    </xf>
    <xf numFmtId="0" fontId="9" fillId="0" borderId="3" xfId="0" applyFont="1" applyBorder="1" applyAlignment="1">
      <alignment horizontal="center" vertical="center" wrapText="1"/>
    </xf>
    <xf numFmtId="0" fontId="175" fillId="91" borderId="49" xfId="0" applyFont="1" applyFill="1" applyBorder="1" applyAlignment="1">
      <alignment horizontal="center"/>
    </xf>
    <xf numFmtId="3" fontId="7" fillId="91" borderId="49" xfId="0" applyNumberFormat="1" applyFont="1" applyFill="1" applyBorder="1" applyAlignment="1">
      <alignment horizontal="center"/>
    </xf>
    <xf numFmtId="164" fontId="0" fillId="0" borderId="0" xfId="0" applyNumberFormat="1"/>
    <xf numFmtId="0" fontId="2" fillId="0" borderId="49" xfId="0" applyFont="1" applyBorder="1" applyAlignment="1">
      <alignment horizontal="left" vertical="center" wrapText="1"/>
    </xf>
    <xf numFmtId="0" fontId="191" fillId="0" borderId="0" xfId="0" applyFont="1"/>
    <xf numFmtId="0" fontId="175" fillId="0" borderId="0" xfId="0" applyFont="1" applyAlignment="1">
      <alignment horizontal="left" vertical="center" wrapText="1"/>
    </xf>
    <xf numFmtId="0" fontId="192" fillId="0" borderId="0" xfId="0" applyFont="1"/>
    <xf numFmtId="0" fontId="193" fillId="92" borderId="49" xfId="0" applyFont="1" applyFill="1" applyBorder="1" applyAlignment="1">
      <alignment horizontal="center" vertical="center" wrapText="1"/>
    </xf>
    <xf numFmtId="0" fontId="27" fillId="0" borderId="0" xfId="0" applyFont="1"/>
    <xf numFmtId="0" fontId="3" fillId="93" borderId="50" xfId="0" applyFont="1" applyFill="1" applyBorder="1" applyAlignment="1">
      <alignment vertical="center" wrapText="1"/>
    </xf>
    <xf numFmtId="0" fontId="3" fillId="93" borderId="52" xfId="0" applyFont="1" applyFill="1" applyBorder="1" applyAlignment="1">
      <alignment vertical="center" wrapText="1"/>
    </xf>
    <xf numFmtId="0" fontId="3" fillId="93" borderId="51" xfId="0" applyFont="1" applyFill="1" applyBorder="1" applyAlignment="1">
      <alignment vertical="center" wrapText="1"/>
    </xf>
    <xf numFmtId="0" fontId="194" fillId="0" borderId="0" xfId="0" applyFont="1"/>
    <xf numFmtId="165" fontId="2" fillId="0" borderId="49" xfId="47140" applyNumberFormat="1" applyFont="1" applyBorder="1" applyAlignment="1">
      <alignment horizontal="center"/>
    </xf>
    <xf numFmtId="0" fontId="3" fillId="94" borderId="49" xfId="0" applyFont="1" applyFill="1" applyBorder="1" applyAlignment="1">
      <alignment horizontal="left" wrapText="1"/>
    </xf>
    <xf numFmtId="165" fontId="3" fillId="94" borderId="49" xfId="0" applyNumberFormat="1" applyFont="1" applyFill="1" applyBorder="1" applyAlignment="1">
      <alignment horizontal="left"/>
    </xf>
    <xf numFmtId="165" fontId="3" fillId="94" borderId="49" xfId="0" applyNumberFormat="1" applyFont="1" applyFill="1" applyBorder="1" applyAlignment="1">
      <alignment horizontal="right"/>
    </xf>
    <xf numFmtId="3" fontId="3" fillId="94" borderId="49" xfId="47140" applyNumberFormat="1" applyFont="1" applyFill="1" applyBorder="1" applyAlignment="1">
      <alignment horizontal="right"/>
    </xf>
    <xf numFmtId="9" fontId="3" fillId="94" borderId="49" xfId="0" applyNumberFormat="1" applyFont="1" applyFill="1" applyBorder="1" applyAlignment="1">
      <alignment horizontal="center"/>
    </xf>
    <xf numFmtId="164" fontId="3" fillId="94" borderId="49" xfId="0" applyNumberFormat="1" applyFont="1" applyFill="1" applyBorder="1"/>
    <xf numFmtId="0" fontId="16" fillId="95" borderId="49" xfId="0" applyFont="1" applyFill="1" applyBorder="1" applyAlignment="1">
      <alignment horizontal="right" wrapText="1"/>
    </xf>
    <xf numFmtId="165" fontId="2" fillId="95" borderId="49" xfId="0" applyNumberFormat="1" applyFont="1" applyFill="1" applyBorder="1" applyAlignment="1">
      <alignment horizontal="left" wrapText="1"/>
    </xf>
    <xf numFmtId="165" fontId="2" fillId="95" borderId="49" xfId="0" applyNumberFormat="1" applyFont="1" applyFill="1" applyBorder="1" applyAlignment="1">
      <alignment horizontal="right" wrapText="1"/>
    </xf>
    <xf numFmtId="3" fontId="2" fillId="95" borderId="49" xfId="0" applyNumberFormat="1" applyFont="1" applyFill="1" applyBorder="1" applyAlignment="1">
      <alignment horizontal="right" wrapText="1"/>
    </xf>
    <xf numFmtId="9" fontId="2" fillId="95" borderId="49" xfId="0" applyNumberFormat="1" applyFont="1" applyFill="1" applyBorder="1" applyAlignment="1">
      <alignment horizontal="center"/>
    </xf>
    <xf numFmtId="164" fontId="2" fillId="95" borderId="49" xfId="0" applyNumberFormat="1" applyFont="1" applyFill="1" applyBorder="1"/>
    <xf numFmtId="168" fontId="27" fillId="0" borderId="0" xfId="3" applyNumberFormat="1" applyFont="1"/>
    <xf numFmtId="0" fontId="3" fillId="93" borderId="52" xfId="0" applyFont="1" applyFill="1" applyBorder="1" applyAlignment="1">
      <alignment horizontal="right" vertical="center" wrapText="1"/>
    </xf>
    <xf numFmtId="44" fontId="176" fillId="93" borderId="52" xfId="0" applyNumberFormat="1" applyFont="1" applyFill="1" applyBorder="1" applyAlignment="1">
      <alignment vertical="center" wrapText="1"/>
    </xf>
    <xf numFmtId="44" fontId="195" fillId="93" borderId="52" xfId="0" applyNumberFormat="1" applyFont="1" applyFill="1" applyBorder="1" applyAlignment="1">
      <alignment vertical="center" wrapText="1"/>
    </xf>
    <xf numFmtId="0" fontId="184" fillId="93" borderId="52" xfId="0" applyFont="1" applyFill="1" applyBorder="1" applyAlignment="1">
      <alignment vertical="center" wrapText="1"/>
    </xf>
    <xf numFmtId="165" fontId="2" fillId="0" borderId="49" xfId="47140" applyNumberFormat="1" applyFont="1" applyBorder="1" applyAlignment="1">
      <alignment horizontal="right"/>
    </xf>
    <xf numFmtId="3" fontId="2" fillId="0" borderId="49" xfId="47140" applyNumberFormat="1" applyFont="1" applyBorder="1" applyAlignment="1">
      <alignment horizontal="right"/>
    </xf>
    <xf numFmtId="165" fontId="3" fillId="94" borderId="49" xfId="47140" applyNumberFormat="1" applyFont="1" applyFill="1" applyBorder="1" applyAlignment="1">
      <alignment horizontal="right"/>
    </xf>
    <xf numFmtId="9" fontId="3" fillId="94" borderId="49" xfId="3" applyFont="1" applyFill="1" applyBorder="1" applyAlignment="1">
      <alignment horizontal="center"/>
    </xf>
    <xf numFmtId="0" fontId="0" fillId="0" borderId="0" xfId="0" applyAlignment="1">
      <alignment horizontal="left" vertical="center" indent="2" readingOrder="1"/>
    </xf>
    <xf numFmtId="0" fontId="3" fillId="93" borderId="52" xfId="0" applyFont="1" applyFill="1" applyBorder="1" applyAlignment="1">
      <alignment vertical="center"/>
    </xf>
    <xf numFmtId="44" fontId="176" fillId="93" borderId="52" xfId="0" applyNumberFormat="1" applyFont="1" applyFill="1" applyBorder="1" applyAlignment="1">
      <alignment vertical="center"/>
    </xf>
    <xf numFmtId="44" fontId="195" fillId="93" borderId="52" xfId="0" applyNumberFormat="1" applyFont="1" applyFill="1" applyBorder="1" applyAlignment="1">
      <alignment vertical="center"/>
    </xf>
    <xf numFmtId="0" fontId="3" fillId="93" borderId="51" xfId="0" applyFont="1" applyFill="1" applyBorder="1" applyAlignment="1">
      <alignment vertical="center"/>
    </xf>
    <xf numFmtId="0" fontId="196" fillId="0" borderId="0" xfId="0" applyFont="1" applyAlignment="1">
      <alignment horizontal="left" vertical="center" indent="6" readingOrder="1"/>
    </xf>
    <xf numFmtId="164" fontId="2" fillId="96" borderId="49" xfId="0" applyNumberFormat="1" applyFont="1" applyFill="1" applyBorder="1" applyAlignment="1">
      <alignment horizontal="center"/>
    </xf>
    <xf numFmtId="0" fontId="197" fillId="93" borderId="52" xfId="0" applyFont="1" applyFill="1" applyBorder="1" applyAlignment="1">
      <alignment vertical="center"/>
    </xf>
    <xf numFmtId="8" fontId="176" fillId="93" borderId="52" xfId="0" applyNumberFormat="1" applyFont="1" applyFill="1" applyBorder="1" applyAlignment="1">
      <alignment vertical="center" wrapText="1"/>
    </xf>
    <xf numFmtId="0" fontId="198" fillId="0" borderId="0" xfId="0" applyFont="1"/>
    <xf numFmtId="0" fontId="3" fillId="94" borderId="49" xfId="0" applyFont="1" applyFill="1" applyBorder="1" applyAlignment="1">
      <alignment horizontal="left" vertical="center" wrapText="1"/>
    </xf>
    <xf numFmtId="0" fontId="3" fillId="94" borderId="49" xfId="0" applyFont="1" applyFill="1" applyBorder="1" applyAlignment="1">
      <alignment horizontal="left"/>
    </xf>
    <xf numFmtId="3" fontId="3" fillId="94" borderId="49" xfId="47140" applyNumberFormat="1" applyFont="1" applyFill="1" applyBorder="1" applyAlignment="1">
      <alignment horizontal="center"/>
    </xf>
    <xf numFmtId="0" fontId="3" fillId="93" borderId="49" xfId="0" applyFont="1" applyFill="1" applyBorder="1" applyAlignment="1">
      <alignment horizontal="left" vertical="center" wrapText="1"/>
    </xf>
    <xf numFmtId="0" fontId="3" fillId="93" borderId="49" xfId="0" applyFont="1" applyFill="1" applyBorder="1" applyAlignment="1">
      <alignment horizontal="left"/>
    </xf>
    <xf numFmtId="3" fontId="3" fillId="93" borderId="49" xfId="47140" applyNumberFormat="1" applyFont="1" applyFill="1" applyBorder="1" applyAlignment="1">
      <alignment horizontal="center"/>
    </xf>
    <xf numFmtId="9" fontId="3" fillId="93" borderId="49" xfId="0" applyNumberFormat="1" applyFont="1" applyFill="1" applyBorder="1" applyAlignment="1">
      <alignment horizontal="center"/>
    </xf>
    <xf numFmtId="164" fontId="3" fillId="93" borderId="49" xfId="0" applyNumberFormat="1" applyFont="1" applyFill="1" applyBorder="1"/>
    <xf numFmtId="165" fontId="199" fillId="0" borderId="49" xfId="47140" applyNumberFormat="1" applyFont="1" applyBorder="1" applyAlignment="1">
      <alignment horizontal="left"/>
    </xf>
    <xf numFmtId="165" fontId="3" fillId="94" borderId="49" xfId="0" applyNumberFormat="1" applyFont="1" applyFill="1" applyBorder="1" applyAlignment="1">
      <alignment horizontal="center"/>
    </xf>
    <xf numFmtId="0" fontId="3" fillId="97" borderId="49" xfId="0" applyFont="1" applyFill="1" applyBorder="1" applyAlignment="1">
      <alignment horizontal="left" vertical="center" wrapText="1"/>
    </xf>
    <xf numFmtId="3" fontId="3" fillId="97" borderId="49" xfId="0" applyNumberFormat="1" applyFont="1" applyFill="1" applyBorder="1"/>
    <xf numFmtId="9" fontId="3" fillId="97" borderId="49" xfId="0" applyNumberFormat="1" applyFont="1" applyFill="1" applyBorder="1" applyAlignment="1">
      <alignment horizontal="center"/>
    </xf>
    <xf numFmtId="164" fontId="3" fillId="97" borderId="49" xfId="0" applyNumberFormat="1" applyFont="1" applyFill="1" applyBorder="1"/>
    <xf numFmtId="0" fontId="6" fillId="0" borderId="0" xfId="0" applyFont="1" applyAlignment="1">
      <alignment vertical="center" wrapText="1"/>
    </xf>
    <xf numFmtId="164" fontId="7" fillId="0" borderId="49" xfId="47139" applyNumberFormat="1" applyFont="1" applyBorder="1"/>
    <xf numFmtId="164" fontId="7" fillId="0" borderId="0" xfId="47139" applyNumberFormat="1" applyFont="1"/>
    <xf numFmtId="0" fontId="10" fillId="3" borderId="49" xfId="0" applyFont="1" applyFill="1" applyBorder="1"/>
    <xf numFmtId="164" fontId="10" fillId="3" borderId="49" xfId="47139" applyNumberFormat="1" applyFont="1" applyFill="1" applyBorder="1"/>
    <xf numFmtId="164" fontId="10" fillId="0" borderId="0" xfId="47139" applyNumberFormat="1" applyFont="1" applyAlignment="1">
      <alignment vertical="center"/>
    </xf>
    <xf numFmtId="0" fontId="7" fillId="0" borderId="49" xfId="0" applyFont="1" applyBorder="1" applyAlignment="1">
      <alignment horizontal="left" wrapText="1"/>
    </xf>
    <xf numFmtId="164" fontId="2" fillId="0" borderId="49" xfId="47139" applyNumberFormat="1" applyFont="1" applyBorder="1"/>
    <xf numFmtId="164" fontId="2" fillId="0" borderId="0" xfId="47139" applyNumberFormat="1" applyFont="1"/>
    <xf numFmtId="164" fontId="10" fillId="3" borderId="49" xfId="0" applyNumberFormat="1" applyFont="1" applyFill="1" applyBorder="1"/>
    <xf numFmtId="164" fontId="10" fillId="0" borderId="0" xfId="0" applyNumberFormat="1" applyFont="1" applyAlignment="1">
      <alignment vertical="center"/>
    </xf>
    <xf numFmtId="0" fontId="3" fillId="5" borderId="49" xfId="0" applyFont="1" applyFill="1" applyBorder="1" applyAlignment="1">
      <alignment wrapText="1"/>
    </xf>
    <xf numFmtId="164" fontId="4" fillId="5" borderId="49" xfId="0" applyNumberFormat="1" applyFont="1" applyFill="1" applyBorder="1"/>
    <xf numFmtId="0" fontId="198" fillId="0" borderId="0" xfId="0" applyFont="1" applyAlignment="1">
      <alignment vertical="center"/>
    </xf>
    <xf numFmtId="164" fontId="11" fillId="0" borderId="49" xfId="47139" applyNumberFormat="1" applyFont="1" applyBorder="1" applyAlignment="1">
      <alignment horizontal="center"/>
    </xf>
    <xf numFmtId="164" fontId="5" fillId="0" borderId="49" xfId="47139" applyNumberFormat="1" applyFont="1" applyBorder="1" applyAlignment="1">
      <alignment horizontal="center"/>
    </xf>
    <xf numFmtId="164" fontId="11" fillId="0" borderId="49" xfId="47139" applyNumberFormat="1" applyFont="1" applyBorder="1" applyAlignment="1">
      <alignment horizontal="center" vertical="center"/>
    </xf>
    <xf numFmtId="164" fontId="5" fillId="0" borderId="49" xfId="47139" applyNumberFormat="1" applyFont="1" applyBorder="1" applyAlignment="1">
      <alignment horizontal="center" vertical="center"/>
    </xf>
    <xf numFmtId="164" fontId="11" fillId="4" borderId="49" xfId="47139" applyNumberFormat="1" applyFont="1" applyFill="1" applyBorder="1" applyAlignment="1">
      <alignment horizontal="center"/>
    </xf>
    <xf numFmtId="164" fontId="5" fillId="4" borderId="49" xfId="47139" applyNumberFormat="1" applyFont="1" applyFill="1" applyBorder="1" applyAlignment="1">
      <alignment horizontal="center"/>
    </xf>
    <xf numFmtId="164" fontId="12" fillId="4" borderId="49" xfId="47139" applyNumberFormat="1" applyFont="1" applyFill="1" applyBorder="1" applyAlignment="1">
      <alignment horizontal="center"/>
    </xf>
    <xf numFmtId="164" fontId="6" fillId="4" borderId="49" xfId="47139" applyNumberFormat="1" applyFont="1" applyFill="1" applyBorder="1" applyAlignment="1">
      <alignment horizontal="center"/>
    </xf>
    <xf numFmtId="9" fontId="5" fillId="0" borderId="49" xfId="47139" applyNumberFormat="1" applyFont="1" applyBorder="1" applyAlignment="1">
      <alignment horizontal="center"/>
    </xf>
    <xf numFmtId="3" fontId="200" fillId="0" borderId="49" xfId="0" applyNumberFormat="1" applyFont="1" applyBorder="1" applyAlignment="1">
      <alignment horizontal="right"/>
    </xf>
    <xf numFmtId="3" fontId="200" fillId="0" borderId="49" xfId="0" applyNumberFormat="1" applyFont="1" applyBorder="1" applyAlignment="1">
      <alignment horizontal="right" vertical="center" wrapText="1"/>
    </xf>
    <xf numFmtId="164" fontId="199" fillId="0" borderId="49" xfId="0" applyNumberFormat="1" applyFont="1" applyBorder="1"/>
    <xf numFmtId="9" fontId="199" fillId="93" borderId="49" xfId="0" applyNumberFormat="1" applyFont="1" applyFill="1" applyBorder="1" applyAlignment="1">
      <alignment horizontal="center"/>
    </xf>
    <xf numFmtId="1" fontId="175" fillId="91" borderId="49" xfId="0" applyNumberFormat="1" applyFont="1" applyFill="1" applyBorder="1" applyAlignment="1">
      <alignment horizontal="center"/>
    </xf>
    <xf numFmtId="164" fontId="2" fillId="0" borderId="49" xfId="47141" applyNumberFormat="1" applyFont="1" applyBorder="1" applyAlignment="1">
      <alignment horizontal="center"/>
    </xf>
    <xf numFmtId="0" fontId="7" fillId="0" borderId="50" xfId="0" applyFont="1" applyBorder="1"/>
    <xf numFmtId="0" fontId="9" fillId="2" borderId="50" xfId="0" applyFont="1" applyFill="1" applyBorder="1" applyAlignment="1">
      <alignment vertical="center" wrapText="1"/>
    </xf>
    <xf numFmtId="0" fontId="11" fillId="0" borderId="0" xfId="0" applyFont="1"/>
    <xf numFmtId="0" fontId="21" fillId="0" borderId="0" xfId="0" applyFont="1" applyAlignment="1">
      <alignment vertical="center"/>
    </xf>
    <xf numFmtId="0" fontId="11" fillId="0" borderId="0" xfId="0" applyFont="1" applyAlignment="1">
      <alignment horizontal="center" vertical="center"/>
    </xf>
    <xf numFmtId="3" fontId="199" fillId="0" borderId="0" xfId="0" applyNumberFormat="1" applyFont="1" applyAlignment="1">
      <alignment horizontal="right"/>
    </xf>
    <xf numFmtId="3" fontId="199" fillId="0" borderId="0" xfId="0" applyNumberFormat="1" applyFont="1" applyAlignment="1">
      <alignment horizontal="right" vertical="center" wrapText="1"/>
    </xf>
    <xf numFmtId="0" fontId="7" fillId="4" borderId="50" xfId="0" applyFont="1" applyFill="1" applyBorder="1"/>
    <xf numFmtId="3" fontId="200" fillId="4" borderId="52" xfId="0" applyNumberFormat="1" applyFont="1" applyFill="1" applyBorder="1" applyAlignment="1">
      <alignment horizontal="right"/>
    </xf>
    <xf numFmtId="3" fontId="7" fillId="4" borderId="52" xfId="0" applyNumberFormat="1" applyFont="1" applyFill="1" applyBorder="1" applyAlignment="1">
      <alignment horizontal="center"/>
    </xf>
    <xf numFmtId="3" fontId="7" fillId="4" borderId="51" xfId="0" applyNumberFormat="1" applyFont="1" applyFill="1" applyBorder="1" applyAlignment="1">
      <alignment horizontal="center"/>
    </xf>
    <xf numFmtId="0" fontId="7" fillId="0" borderId="50" xfId="0" applyFont="1" applyBorder="1" applyAlignment="1">
      <alignment horizontal="left" indent="1"/>
    </xf>
    <xf numFmtId="0" fontId="7" fillId="0" borderId="50" xfId="0" applyFont="1" applyBorder="1" applyAlignment="1">
      <alignment horizontal="left" vertical="center" indent="1"/>
    </xf>
    <xf numFmtId="3" fontId="15" fillId="0" borderId="49" xfId="0" applyNumberFormat="1" applyFont="1" applyBorder="1" applyAlignment="1">
      <alignment horizontal="right"/>
    </xf>
    <xf numFmtId="3" fontId="15" fillId="0" borderId="49" xfId="0" applyNumberFormat="1" applyFont="1" applyBorder="1" applyAlignment="1">
      <alignment horizontal="right" vertical="center" wrapText="1"/>
    </xf>
    <xf numFmtId="0" fontId="2" fillId="0" borderId="50" xfId="0" applyFont="1" applyBorder="1" applyAlignment="1">
      <alignment horizontal="left" vertical="center" wrapText="1"/>
    </xf>
    <xf numFmtId="0" fontId="2" fillId="0" borderId="52" xfId="0" applyFont="1" applyBorder="1" applyAlignment="1">
      <alignment horizontal="left" vertical="center" wrapText="1"/>
    </xf>
    <xf numFmtId="0" fontId="2" fillId="0" borderId="51" xfId="0" applyFont="1" applyBorder="1" applyAlignment="1">
      <alignment horizontal="left" vertical="center" wrapText="1"/>
    </xf>
    <xf numFmtId="0" fontId="175" fillId="0" borderId="50" xfId="0" applyFont="1" applyBorder="1" applyAlignment="1">
      <alignment horizontal="left" vertical="center" wrapText="1"/>
    </xf>
    <xf numFmtId="0" fontId="175" fillId="0" borderId="52" xfId="0" applyFont="1" applyBorder="1" applyAlignment="1">
      <alignment horizontal="left" vertical="center" wrapText="1"/>
    </xf>
    <xf numFmtId="0" fontId="175" fillId="0" borderId="51" xfId="0" applyFont="1" applyBorder="1" applyAlignment="1">
      <alignment horizontal="left" vertical="center" wrapText="1"/>
    </xf>
    <xf numFmtId="0" fontId="175" fillId="0" borderId="48" xfId="0" applyFont="1" applyBorder="1" applyAlignment="1">
      <alignment horizontal="left" vertical="center" wrapText="1"/>
    </xf>
    <xf numFmtId="0" fontId="175" fillId="0" borderId="3" xfId="0" applyFont="1" applyBorder="1" applyAlignment="1">
      <alignment horizontal="left" vertical="center" wrapText="1"/>
    </xf>
    <xf numFmtId="0" fontId="175" fillId="0" borderId="47" xfId="0" applyFont="1" applyBorder="1" applyAlignment="1">
      <alignment horizontal="left" vertical="center" wrapText="1"/>
    </xf>
    <xf numFmtId="0" fontId="175" fillId="0" borderId="49" xfId="0" applyFont="1" applyBorder="1" applyAlignment="1">
      <alignment horizontal="left" vertical="center" wrapText="1"/>
    </xf>
    <xf numFmtId="0" fontId="5" fillId="0" borderId="48" xfId="0" applyFont="1" applyBorder="1" applyAlignment="1">
      <alignment horizontal="left" vertical="center" wrapText="1"/>
    </xf>
    <xf numFmtId="0" fontId="5" fillId="0" borderId="3" xfId="0" applyFont="1" applyBorder="1" applyAlignment="1">
      <alignment horizontal="left" vertical="center" wrapText="1"/>
    </xf>
    <xf numFmtId="0" fontId="5" fillId="0" borderId="47"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0" fontId="5" fillId="0" borderId="5" xfId="0" applyFont="1" applyBorder="1" applyAlignment="1">
      <alignment horizontal="left" vertical="center" wrapText="1"/>
    </xf>
    <xf numFmtId="0" fontId="189" fillId="0" borderId="49" xfId="0" applyFont="1" applyBorder="1" applyAlignment="1">
      <alignment horizontal="left" vertical="center" wrapText="1"/>
    </xf>
    <xf numFmtId="0" fontId="6" fillId="0" borderId="48" xfId="0" applyFont="1" applyBorder="1" applyAlignment="1">
      <alignment horizontal="left" vertical="center" wrapText="1"/>
    </xf>
    <xf numFmtId="0" fontId="6" fillId="0" borderId="3" xfId="0" applyFont="1" applyBorder="1" applyAlignment="1">
      <alignment horizontal="left" vertical="center" wrapText="1"/>
    </xf>
    <xf numFmtId="0" fontId="6" fillId="0" borderId="47"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Alignment="1">
      <alignment horizontal="left" vertical="center" wrapText="1"/>
    </xf>
    <xf numFmtId="0" fontId="6" fillId="0" borderId="10" xfId="0" applyFont="1" applyBorder="1" applyAlignment="1">
      <alignment horizontal="left" vertical="center" wrapText="1"/>
    </xf>
    <xf numFmtId="0" fontId="6" fillId="0" borderId="4" xfId="0" applyFont="1" applyBorder="1" applyAlignment="1">
      <alignment horizontal="left" vertical="center" wrapText="1"/>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3" fillId="4" borderId="50" xfId="0" applyFont="1" applyFill="1" applyBorder="1" applyAlignment="1">
      <alignment horizontal="left"/>
    </xf>
    <xf numFmtId="0" fontId="3" fillId="4" borderId="51" xfId="0" applyFont="1" applyFill="1" applyBorder="1" applyAlignment="1">
      <alignment horizontal="left"/>
    </xf>
    <xf numFmtId="0" fontId="6" fillId="0" borderId="49" xfId="0" applyFont="1" applyBorder="1" applyAlignment="1">
      <alignment vertical="center" wrapText="1"/>
    </xf>
    <xf numFmtId="0" fontId="7" fillId="0" borderId="49" xfId="0" applyFont="1" applyBorder="1" applyAlignment="1">
      <alignment horizontal="left" vertical="center" wrapText="1"/>
    </xf>
    <xf numFmtId="0" fontId="6" fillId="0" borderId="49" xfId="0" applyFont="1" applyBorder="1" applyAlignment="1">
      <alignment horizontal="left" vertical="center" wrapText="1"/>
    </xf>
    <xf numFmtId="0" fontId="7" fillId="0" borderId="50" xfId="0" applyFont="1" applyBorder="1" applyAlignment="1">
      <alignment horizontal="left" vertical="center" wrapText="1"/>
    </xf>
    <xf numFmtId="0" fontId="7" fillId="0" borderId="52" xfId="0" applyFont="1" applyBorder="1" applyAlignment="1">
      <alignment horizontal="left" vertical="center" wrapText="1"/>
    </xf>
    <xf numFmtId="0" fontId="7" fillId="0" borderId="51" xfId="0" applyFont="1" applyBorder="1" applyAlignment="1">
      <alignment horizontal="left" vertical="center" wrapText="1"/>
    </xf>
    <xf numFmtId="0" fontId="2" fillId="0" borderId="49" xfId="0" applyFont="1" applyBorder="1" applyAlignment="1">
      <alignment horizontal="left" vertical="center" wrapText="1"/>
    </xf>
    <xf numFmtId="0" fontId="7" fillId="0" borderId="50" xfId="0" applyFont="1" applyBorder="1" applyAlignment="1">
      <alignment horizontal="left" vertical="center"/>
    </xf>
    <xf numFmtId="0" fontId="7" fillId="0" borderId="52" xfId="0" applyFont="1" applyBorder="1" applyAlignment="1">
      <alignment horizontal="left" vertical="center"/>
    </xf>
    <xf numFmtId="0" fontId="7" fillId="0" borderId="51" xfId="0" applyFont="1" applyBorder="1" applyAlignment="1">
      <alignment horizontal="left" vertical="center"/>
    </xf>
    <xf numFmtId="0" fontId="5" fillId="0" borderId="49" xfId="0" applyFont="1" applyBorder="1" applyAlignment="1">
      <alignment horizontal="left" vertical="center" wrapText="1"/>
    </xf>
    <xf numFmtId="0" fontId="7" fillId="0" borderId="49" xfId="0" applyFont="1" applyBorder="1" applyAlignment="1">
      <alignment horizontal="left" vertical="center"/>
    </xf>
    <xf numFmtId="0" fontId="2" fillId="0" borderId="50" xfId="0" applyFont="1" applyBorder="1" applyAlignment="1">
      <alignment horizontal="left" vertical="center"/>
    </xf>
    <xf numFmtId="0" fontId="2" fillId="0" borderId="52" xfId="0" applyFont="1" applyBorder="1" applyAlignment="1">
      <alignment horizontal="left" vertical="center"/>
    </xf>
    <xf numFmtId="0" fontId="2" fillId="0" borderId="51" xfId="0" applyFont="1" applyBorder="1" applyAlignment="1">
      <alignment horizontal="left" vertical="center"/>
    </xf>
    <xf numFmtId="0" fontId="5" fillId="0" borderId="50" xfId="0" applyFont="1" applyBorder="1" applyAlignment="1">
      <alignment horizontal="left" vertical="center" wrapText="1"/>
    </xf>
    <xf numFmtId="0" fontId="5" fillId="0" borderId="52" xfId="0" applyFont="1" applyBorder="1" applyAlignment="1">
      <alignment horizontal="left" vertical="center" wrapText="1"/>
    </xf>
    <xf numFmtId="0" fontId="5" fillId="0" borderId="51" xfId="0" applyFont="1" applyBorder="1" applyAlignment="1">
      <alignment horizontal="left" vertical="center" wrapText="1"/>
    </xf>
    <xf numFmtId="0" fontId="177" fillId="0" borderId="49" xfId="0" applyFont="1" applyBorder="1" applyAlignment="1">
      <alignment horizontal="left" vertical="center" wrapText="1"/>
    </xf>
    <xf numFmtId="0" fontId="7" fillId="0" borderId="50" xfId="0" applyFont="1" applyBorder="1"/>
    <xf numFmtId="0" fontId="7" fillId="0" borderId="52" xfId="0" applyFont="1" applyBorder="1"/>
    <xf numFmtId="0" fontId="7" fillId="0" borderId="51" xfId="0" applyFont="1" applyBorder="1"/>
    <xf numFmtId="0" fontId="7" fillId="0" borderId="50" xfId="0" applyFont="1" applyBorder="1" applyAlignment="1">
      <alignment vertical="center"/>
    </xf>
    <xf numFmtId="0" fontId="7" fillId="0" borderId="52" xfId="0" applyFont="1" applyBorder="1" applyAlignment="1">
      <alignment vertical="center"/>
    </xf>
    <xf numFmtId="0" fontId="7" fillId="0" borderId="51" xfId="0" applyFont="1" applyBorder="1" applyAlignment="1">
      <alignment vertical="center"/>
    </xf>
    <xf numFmtId="0" fontId="9" fillId="2" borderId="50" xfId="0" applyFont="1" applyFill="1" applyBorder="1" applyAlignment="1">
      <alignment vertical="center" wrapText="1"/>
    </xf>
    <xf numFmtId="0" fontId="9" fillId="2" borderId="52" xfId="0" applyFont="1" applyFill="1" applyBorder="1" applyAlignment="1">
      <alignment vertical="center" wrapText="1"/>
    </xf>
    <xf numFmtId="0" fontId="9" fillId="2" borderId="51" xfId="0" applyFont="1" applyFill="1" applyBorder="1" applyAlignment="1">
      <alignment vertical="center" wrapText="1"/>
    </xf>
    <xf numFmtId="0" fontId="9" fillId="2" borderId="50" xfId="0" applyFont="1" applyFill="1" applyBorder="1" applyAlignment="1">
      <alignment horizontal="center" vertical="center" wrapText="1"/>
    </xf>
    <xf numFmtId="0" fontId="9" fillId="2" borderId="51" xfId="0" applyFont="1" applyFill="1" applyBorder="1" applyAlignment="1">
      <alignment horizontal="center" vertical="center" wrapText="1"/>
    </xf>
    <xf numFmtId="0" fontId="9" fillId="2" borderId="52" xfId="0" applyFont="1" applyFill="1" applyBorder="1" applyAlignment="1">
      <alignment horizontal="center" vertical="center" wrapText="1"/>
    </xf>
  </cellXfs>
  <cellStyles count="47142">
    <cellStyle name=" _x0007_LÓ_x0018_ÄþÍN^NuNVþˆHÁ_x0001__x0018_(n" xfId="251" xr:uid="{00000000-0005-0000-0000-000000000000}"/>
    <cellStyle name="%" xfId="252" xr:uid="{00000000-0005-0000-0000-000001000000}"/>
    <cellStyle name="_2008 GDM ALLOCATIONS-Oct2007 (3)" xfId="253" xr:uid="{00000000-0005-0000-0000-000002000000}"/>
    <cellStyle name="_AOC EAC Summary" xfId="254" xr:uid="{00000000-0005-0000-0000-000003000000}"/>
    <cellStyle name="_Appendix D- IT-INF Rate Cards" xfId="255" xr:uid="{00000000-0005-0000-0000-000004000000}"/>
    <cellStyle name="_Book1" xfId="256" xr:uid="{00000000-0005-0000-0000-000005000000}"/>
    <cellStyle name="_BP Recompete General Pricing v02" xfId="257" xr:uid="{00000000-0005-0000-0000-000006000000}"/>
    <cellStyle name="_BP TGEM General Pricing v01" xfId="258" xr:uid="{00000000-0005-0000-0000-000007000000}"/>
    <cellStyle name="_Court QRAMs v2" xfId="259" xr:uid="{00000000-0005-0000-0000-000008000000}"/>
    <cellStyle name="_Credit Memo - CO21 version" xfId="260" xr:uid="{00000000-0005-0000-0000-000009000000}"/>
    <cellStyle name="_Duke Pricing Model v03" xfId="261" xr:uid="{00000000-0005-0000-0000-00000A000000}"/>
    <cellStyle name="_Exelon General Pricing v03" xfId="262" xr:uid="{00000000-0005-0000-0000-00000B000000}"/>
    <cellStyle name="_FP Revenue 12628 INEOS P08-08" xfId="263" xr:uid="{00000000-0005-0000-0000-00000C000000}"/>
    <cellStyle name="_FTE by tower by location.v.3 sdm" xfId="264" xr:uid="{00000000-0005-0000-0000-00000D000000}"/>
    <cellStyle name="_HA Pricing Assumptions-FINAL drk ok" xfId="265" xr:uid="{00000000-0005-0000-0000-00000E000000}"/>
    <cellStyle name="_hours and tickets" xfId="266" xr:uid="{00000000-0005-0000-0000-00000F000000}"/>
    <cellStyle name="_hours and tickets_Calpine Pricing Model v12" xfId="267" xr:uid="{00000000-0005-0000-0000-000010000000}"/>
    <cellStyle name="_IFOX" xfId="268" xr:uid="{00000000-0005-0000-0000-000011000000}"/>
    <cellStyle name="_Inv #21-13849-25 Jul'08 True Up FY09 P08 Approved 081508" xfId="269" xr:uid="{00000000-0005-0000-0000-000012000000}"/>
    <cellStyle name="_ITS Sourcing General Pricing v01" xfId="270" xr:uid="{00000000-0005-0000-0000-000013000000}"/>
    <cellStyle name="_ITS Sourcing Pricing Model v07" xfId="271" xr:uid="{00000000-0005-0000-0000-000014000000}"/>
    <cellStyle name="_Labor Build Up Template v01" xfId="272" xr:uid="{00000000-0005-0000-0000-000015000000}"/>
    <cellStyle name="_LE_201001_SAIC_MDM_UGBU_Gantt_Final" xfId="273" xr:uid="{00000000-0005-0000-0000-000016000000}"/>
    <cellStyle name="_Network Costs" xfId="274" xr:uid="{00000000-0005-0000-0000-000017000000}"/>
    <cellStyle name="_November 2008 SLR Performance Summary" xfId="275" xr:uid="{00000000-0005-0000-0000-000018000000}"/>
    <cellStyle name="_Paramount CONTRACT Cost Build Version 081206 - GETRONICS" xfId="276" xr:uid="{00000000-0005-0000-0000-000019000000}"/>
    <cellStyle name="_Paramount CONTRACT Cost Build Version 081206 - GETRONICS_Calpine Pricing Model v12" xfId="277" xr:uid="{00000000-0005-0000-0000-00001A000000}"/>
    <cellStyle name="_PepsiCo Annex C-2 (Pricing Model - TRANSITION) 23 May 06_Final" xfId="278" xr:uid="{00000000-0005-0000-0000-00001B000000}"/>
    <cellStyle name="_PI Data Center Data Collection Template 11.17.04" xfId="279" xr:uid="{00000000-0005-0000-0000-00001C000000}"/>
    <cellStyle name="_PI Data Center Data Collection Template 11.17.04_Calpine Pricing Model v12" xfId="280" xr:uid="{00000000-0005-0000-0000-00001D000000}"/>
    <cellStyle name="_PI Network Data Collection Template 11.16.04" xfId="281" xr:uid="{00000000-0005-0000-0000-00001E000000}"/>
    <cellStyle name="_PI Network Data Collection Template 11.16.04_Calpine Pricing Model v12" xfId="282" xr:uid="{00000000-0005-0000-0000-00001F000000}"/>
    <cellStyle name="_PNMR Cumulative Invoice Dollar Value Summary" xfId="283" xr:uid="{00000000-0005-0000-0000-000020000000}"/>
    <cellStyle name="_PNMR General Pricing v01" xfId="284" xr:uid="{00000000-0005-0000-0000-000021000000}"/>
    <cellStyle name="_Pricing Model to tie to SAIC 2007 FTE Submission 9-17-06" xfId="285" xr:uid="{00000000-0005-0000-0000-000022000000}"/>
    <cellStyle name="_SCSD Pricing Model v20" xfId="286" xr:uid="{00000000-0005-0000-0000-000023000000}"/>
    <cellStyle name="_SCSD Pricing Model_BAFO r4_BARFO gdw" xfId="287" xr:uid="{00000000-0005-0000-0000-000024000000}"/>
    <cellStyle name="_Site Data" xfId="288" xr:uid="{00000000-0005-0000-0000-000025000000}"/>
    <cellStyle name="_Summary" xfId="289" xr:uid="{00000000-0005-0000-0000-000026000000}"/>
    <cellStyle name="_TDSP-Network Hardware Estimates_v01 (12)sdm" xfId="290" xr:uid="{00000000-0005-0000-0000-000027000000}"/>
    <cellStyle name="¨_x000c_ LŒB" xfId="291" xr:uid="{00000000-0005-0000-0000-000028000000}"/>
    <cellStyle name="0,0_x000d__x000a_NA_x000d__x000a_" xfId="292" xr:uid="{00000000-0005-0000-0000-000029000000}"/>
    <cellStyle name="1" xfId="293" xr:uid="{00000000-0005-0000-0000-00002A000000}"/>
    <cellStyle name="2" xfId="294" xr:uid="{00000000-0005-0000-0000-00002B000000}"/>
    <cellStyle name="20% - Accent1" xfId="45991" builtinId="30" customBuiltin="1"/>
    <cellStyle name="20% - Accent1 2" xfId="130" xr:uid="{00000000-0005-0000-0000-00002C000000}"/>
    <cellStyle name="20% - Accent1 2 2" xfId="296" xr:uid="{00000000-0005-0000-0000-00002D000000}"/>
    <cellStyle name="20% - Accent1 2 2 2" xfId="9232" xr:uid="{00000000-0005-0000-0000-00002E000000}"/>
    <cellStyle name="20% - Accent1 2 2 3" xfId="46070" xr:uid="{00000000-0005-0000-0000-000002000000}"/>
    <cellStyle name="20% - Accent1 2 3" xfId="297" xr:uid="{00000000-0005-0000-0000-00002F000000}"/>
    <cellStyle name="20% - Accent1 2 3 2" xfId="298" xr:uid="{00000000-0005-0000-0000-000030000000}"/>
    <cellStyle name="20% - Accent1 2 3 2 2" xfId="299" xr:uid="{00000000-0005-0000-0000-000031000000}"/>
    <cellStyle name="20% - Accent1 2 3 2 2 2" xfId="300" xr:uid="{00000000-0005-0000-0000-000032000000}"/>
    <cellStyle name="20% - Accent1 2 3 2 3" xfId="301" xr:uid="{00000000-0005-0000-0000-000033000000}"/>
    <cellStyle name="20% - Accent1 2 3 3" xfId="302" xr:uid="{00000000-0005-0000-0000-000034000000}"/>
    <cellStyle name="20% - Accent1 2 3 3 2" xfId="303" xr:uid="{00000000-0005-0000-0000-000035000000}"/>
    <cellStyle name="20% - Accent1 2 3 4" xfId="304" xr:uid="{00000000-0005-0000-0000-000036000000}"/>
    <cellStyle name="20% - Accent1 2 3 5" xfId="46146" xr:uid="{00000000-0005-0000-0000-000003000000}"/>
    <cellStyle name="20% - Accent1 2 4" xfId="305" xr:uid="{00000000-0005-0000-0000-000037000000}"/>
    <cellStyle name="20% - Accent1 2 4 2" xfId="306" xr:uid="{00000000-0005-0000-0000-000038000000}"/>
    <cellStyle name="20% - Accent1 2 4 2 2" xfId="307" xr:uid="{00000000-0005-0000-0000-000039000000}"/>
    <cellStyle name="20% - Accent1 2 4 3" xfId="308" xr:uid="{00000000-0005-0000-0000-00003A000000}"/>
    <cellStyle name="20% - Accent1 2 5" xfId="309" xr:uid="{00000000-0005-0000-0000-00003B000000}"/>
    <cellStyle name="20% - Accent1 2 5 2" xfId="310" xr:uid="{00000000-0005-0000-0000-00003C000000}"/>
    <cellStyle name="20% - Accent1 2 6" xfId="311" xr:uid="{00000000-0005-0000-0000-00003D000000}"/>
    <cellStyle name="20% - Accent1 2 7" xfId="295" xr:uid="{00000000-0005-0000-0000-00003E000000}"/>
    <cellStyle name="20% - Accent1 3" xfId="172" xr:uid="{00000000-0005-0000-0000-00003F000000}"/>
    <cellStyle name="20% - Accent1 3 2" xfId="313" xr:uid="{00000000-0005-0000-0000-000040000000}"/>
    <cellStyle name="20% - Accent1 3 3" xfId="10696" xr:uid="{00000000-0005-0000-0000-000041000000}"/>
    <cellStyle name="20% - Accent1 3 4" xfId="312" xr:uid="{00000000-0005-0000-0000-000042000000}"/>
    <cellStyle name="20% - Accent1 3 5" xfId="46038" xr:uid="{00000000-0005-0000-0000-000004000000}"/>
    <cellStyle name="20% - Accent1 4" xfId="314" xr:uid="{00000000-0005-0000-0000-000043000000}"/>
    <cellStyle name="20% - Accent1 4 2" xfId="9233" xr:uid="{00000000-0005-0000-0000-000044000000}"/>
    <cellStyle name="20% - Accent1 4 3" xfId="9234" xr:uid="{00000000-0005-0000-0000-000045000000}"/>
    <cellStyle name="20% - Accent1 5" xfId="9235" xr:uid="{00000000-0005-0000-0000-000046000000}"/>
    <cellStyle name="20% - Accent1 6" xfId="9236" xr:uid="{00000000-0005-0000-0000-000047000000}"/>
    <cellStyle name="20% - Accent1 7" xfId="31" xr:uid="{00000000-0005-0000-0000-000048000000}"/>
    <cellStyle name="20% - Accent1 7 2" xfId="46108" xr:uid="{00000000-0005-0000-0000-000008000000}"/>
    <cellStyle name="20% - Accent1 8" xfId="46124" xr:uid="{00000000-0005-0000-0000-000009000000}"/>
    <cellStyle name="20% - Accent2" xfId="45994" builtinId="34" customBuiltin="1"/>
    <cellStyle name="20% - Accent2 2" xfId="134" xr:uid="{00000000-0005-0000-0000-000049000000}"/>
    <cellStyle name="20% - Accent2 2 2" xfId="316" xr:uid="{00000000-0005-0000-0000-00004A000000}"/>
    <cellStyle name="20% - Accent2 2 2 2" xfId="9237" xr:uid="{00000000-0005-0000-0000-00004B000000}"/>
    <cellStyle name="20% - Accent2 2 2 3" xfId="46072" xr:uid="{00000000-0005-0000-0000-00000C000000}"/>
    <cellStyle name="20% - Accent2 2 3" xfId="317" xr:uid="{00000000-0005-0000-0000-00004C000000}"/>
    <cellStyle name="20% - Accent2 2 3 2" xfId="318" xr:uid="{00000000-0005-0000-0000-00004D000000}"/>
    <cellStyle name="20% - Accent2 2 3 2 2" xfId="319" xr:uid="{00000000-0005-0000-0000-00004E000000}"/>
    <cellStyle name="20% - Accent2 2 3 2 2 2" xfId="320" xr:uid="{00000000-0005-0000-0000-00004F000000}"/>
    <cellStyle name="20% - Accent2 2 3 2 3" xfId="321" xr:uid="{00000000-0005-0000-0000-000050000000}"/>
    <cellStyle name="20% - Accent2 2 3 3" xfId="322" xr:uid="{00000000-0005-0000-0000-000051000000}"/>
    <cellStyle name="20% - Accent2 2 3 3 2" xfId="323" xr:uid="{00000000-0005-0000-0000-000052000000}"/>
    <cellStyle name="20% - Accent2 2 3 4" xfId="324" xr:uid="{00000000-0005-0000-0000-000053000000}"/>
    <cellStyle name="20% - Accent2 2 3 5" xfId="46147" xr:uid="{00000000-0005-0000-0000-00000D000000}"/>
    <cellStyle name="20% - Accent2 2 4" xfId="325" xr:uid="{00000000-0005-0000-0000-000054000000}"/>
    <cellStyle name="20% - Accent2 2 4 2" xfId="326" xr:uid="{00000000-0005-0000-0000-000055000000}"/>
    <cellStyle name="20% - Accent2 2 4 2 2" xfId="327" xr:uid="{00000000-0005-0000-0000-000056000000}"/>
    <cellStyle name="20% - Accent2 2 4 3" xfId="328" xr:uid="{00000000-0005-0000-0000-000057000000}"/>
    <cellStyle name="20% - Accent2 2 5" xfId="329" xr:uid="{00000000-0005-0000-0000-000058000000}"/>
    <cellStyle name="20% - Accent2 2 5 2" xfId="330" xr:uid="{00000000-0005-0000-0000-000059000000}"/>
    <cellStyle name="20% - Accent2 2 6" xfId="331" xr:uid="{00000000-0005-0000-0000-00005A000000}"/>
    <cellStyle name="20% - Accent2 2 7" xfId="315" xr:uid="{00000000-0005-0000-0000-00005B000000}"/>
    <cellStyle name="20% - Accent2 3" xfId="176" xr:uid="{00000000-0005-0000-0000-00005C000000}"/>
    <cellStyle name="20% - Accent2 3 2" xfId="333" xr:uid="{00000000-0005-0000-0000-00005D000000}"/>
    <cellStyle name="20% - Accent2 3 3" xfId="10697" xr:uid="{00000000-0005-0000-0000-00005E000000}"/>
    <cellStyle name="20% - Accent2 3 4" xfId="332" xr:uid="{00000000-0005-0000-0000-00005F000000}"/>
    <cellStyle name="20% - Accent2 3 5" xfId="46042" xr:uid="{00000000-0005-0000-0000-00000E000000}"/>
    <cellStyle name="20% - Accent2 4" xfId="334" xr:uid="{00000000-0005-0000-0000-000060000000}"/>
    <cellStyle name="20% - Accent2 4 2" xfId="9238" xr:uid="{00000000-0005-0000-0000-000061000000}"/>
    <cellStyle name="20% - Accent2 4 3" xfId="9239" xr:uid="{00000000-0005-0000-0000-000062000000}"/>
    <cellStyle name="20% - Accent2 5" xfId="9240" xr:uid="{00000000-0005-0000-0000-000063000000}"/>
    <cellStyle name="20% - Accent2 6" xfId="9241" xr:uid="{00000000-0005-0000-0000-000064000000}"/>
    <cellStyle name="20% - Accent2 7" xfId="35" xr:uid="{00000000-0005-0000-0000-000065000000}"/>
    <cellStyle name="20% - Accent2 7 2" xfId="46110" xr:uid="{00000000-0005-0000-0000-000012000000}"/>
    <cellStyle name="20% - Accent2 8" xfId="46126" xr:uid="{00000000-0005-0000-0000-000013000000}"/>
    <cellStyle name="20% - Accent3" xfId="45997" builtinId="38" customBuiltin="1"/>
    <cellStyle name="20% - Accent3 2" xfId="138" xr:uid="{00000000-0005-0000-0000-000066000000}"/>
    <cellStyle name="20% - Accent3 2 2" xfId="336" xr:uid="{00000000-0005-0000-0000-000067000000}"/>
    <cellStyle name="20% - Accent3 2 2 2" xfId="9242" xr:uid="{00000000-0005-0000-0000-000068000000}"/>
    <cellStyle name="20% - Accent3 2 2 3" xfId="46074" xr:uid="{00000000-0005-0000-0000-000016000000}"/>
    <cellStyle name="20% - Accent3 2 3" xfId="337" xr:uid="{00000000-0005-0000-0000-000069000000}"/>
    <cellStyle name="20% - Accent3 2 3 2" xfId="338" xr:uid="{00000000-0005-0000-0000-00006A000000}"/>
    <cellStyle name="20% - Accent3 2 3 2 2" xfId="339" xr:uid="{00000000-0005-0000-0000-00006B000000}"/>
    <cellStyle name="20% - Accent3 2 3 2 2 2" xfId="340" xr:uid="{00000000-0005-0000-0000-00006C000000}"/>
    <cellStyle name="20% - Accent3 2 3 2 3" xfId="341" xr:uid="{00000000-0005-0000-0000-00006D000000}"/>
    <cellStyle name="20% - Accent3 2 3 3" xfId="342" xr:uid="{00000000-0005-0000-0000-00006E000000}"/>
    <cellStyle name="20% - Accent3 2 3 3 2" xfId="343" xr:uid="{00000000-0005-0000-0000-00006F000000}"/>
    <cellStyle name="20% - Accent3 2 3 4" xfId="344" xr:uid="{00000000-0005-0000-0000-000070000000}"/>
    <cellStyle name="20% - Accent3 2 3 5" xfId="46148" xr:uid="{00000000-0005-0000-0000-000017000000}"/>
    <cellStyle name="20% - Accent3 2 4" xfId="345" xr:uid="{00000000-0005-0000-0000-000071000000}"/>
    <cellStyle name="20% - Accent3 2 4 2" xfId="346" xr:uid="{00000000-0005-0000-0000-000072000000}"/>
    <cellStyle name="20% - Accent3 2 4 2 2" xfId="347" xr:uid="{00000000-0005-0000-0000-000073000000}"/>
    <cellStyle name="20% - Accent3 2 4 3" xfId="348" xr:uid="{00000000-0005-0000-0000-000074000000}"/>
    <cellStyle name="20% - Accent3 2 5" xfId="349" xr:uid="{00000000-0005-0000-0000-000075000000}"/>
    <cellStyle name="20% - Accent3 2 5 2" xfId="350" xr:uid="{00000000-0005-0000-0000-000076000000}"/>
    <cellStyle name="20% - Accent3 2 6" xfId="351" xr:uid="{00000000-0005-0000-0000-000077000000}"/>
    <cellStyle name="20% - Accent3 2 7" xfId="335" xr:uid="{00000000-0005-0000-0000-000078000000}"/>
    <cellStyle name="20% - Accent3 3" xfId="180" xr:uid="{00000000-0005-0000-0000-000079000000}"/>
    <cellStyle name="20% - Accent3 3 2" xfId="353" xr:uid="{00000000-0005-0000-0000-00007A000000}"/>
    <cellStyle name="20% - Accent3 3 3" xfId="10698" xr:uid="{00000000-0005-0000-0000-00007B000000}"/>
    <cellStyle name="20% - Accent3 3 4" xfId="352" xr:uid="{00000000-0005-0000-0000-00007C000000}"/>
    <cellStyle name="20% - Accent3 3 5" xfId="46045" xr:uid="{00000000-0005-0000-0000-000018000000}"/>
    <cellStyle name="20% - Accent3 4" xfId="354" xr:uid="{00000000-0005-0000-0000-00007D000000}"/>
    <cellStyle name="20% - Accent3 4 2" xfId="9243" xr:uid="{00000000-0005-0000-0000-00007E000000}"/>
    <cellStyle name="20% - Accent3 4 3" xfId="9244" xr:uid="{00000000-0005-0000-0000-00007F000000}"/>
    <cellStyle name="20% - Accent3 5" xfId="9245" xr:uid="{00000000-0005-0000-0000-000080000000}"/>
    <cellStyle name="20% - Accent3 6" xfId="9246" xr:uid="{00000000-0005-0000-0000-000081000000}"/>
    <cellStyle name="20% - Accent3 7" xfId="39" xr:uid="{00000000-0005-0000-0000-000082000000}"/>
    <cellStyle name="20% - Accent3 7 2" xfId="46112" xr:uid="{00000000-0005-0000-0000-00001C000000}"/>
    <cellStyle name="20% - Accent3 8" xfId="46128" xr:uid="{00000000-0005-0000-0000-00001D000000}"/>
    <cellStyle name="20% - Accent4" xfId="46000" builtinId="42" customBuiltin="1"/>
    <cellStyle name="20% - Accent4 2" xfId="142" xr:uid="{00000000-0005-0000-0000-000083000000}"/>
    <cellStyle name="20% - Accent4 2 2" xfId="356" xr:uid="{00000000-0005-0000-0000-000084000000}"/>
    <cellStyle name="20% - Accent4 2 2 2" xfId="9247" xr:uid="{00000000-0005-0000-0000-000085000000}"/>
    <cellStyle name="20% - Accent4 2 2 3" xfId="46076" xr:uid="{00000000-0005-0000-0000-000020000000}"/>
    <cellStyle name="20% - Accent4 2 3" xfId="357" xr:uid="{00000000-0005-0000-0000-000086000000}"/>
    <cellStyle name="20% - Accent4 2 3 2" xfId="358" xr:uid="{00000000-0005-0000-0000-000087000000}"/>
    <cellStyle name="20% - Accent4 2 3 2 2" xfId="359" xr:uid="{00000000-0005-0000-0000-000088000000}"/>
    <cellStyle name="20% - Accent4 2 3 2 2 2" xfId="360" xr:uid="{00000000-0005-0000-0000-000089000000}"/>
    <cellStyle name="20% - Accent4 2 3 2 3" xfId="361" xr:uid="{00000000-0005-0000-0000-00008A000000}"/>
    <cellStyle name="20% - Accent4 2 3 3" xfId="362" xr:uid="{00000000-0005-0000-0000-00008B000000}"/>
    <cellStyle name="20% - Accent4 2 3 3 2" xfId="363" xr:uid="{00000000-0005-0000-0000-00008C000000}"/>
    <cellStyle name="20% - Accent4 2 3 4" xfId="364" xr:uid="{00000000-0005-0000-0000-00008D000000}"/>
    <cellStyle name="20% - Accent4 2 3 5" xfId="46149" xr:uid="{00000000-0005-0000-0000-000021000000}"/>
    <cellStyle name="20% - Accent4 2 4" xfId="365" xr:uid="{00000000-0005-0000-0000-00008E000000}"/>
    <cellStyle name="20% - Accent4 2 4 2" xfId="366" xr:uid="{00000000-0005-0000-0000-00008F000000}"/>
    <cellStyle name="20% - Accent4 2 4 2 2" xfId="367" xr:uid="{00000000-0005-0000-0000-000090000000}"/>
    <cellStyle name="20% - Accent4 2 4 3" xfId="368" xr:uid="{00000000-0005-0000-0000-000091000000}"/>
    <cellStyle name="20% - Accent4 2 5" xfId="369" xr:uid="{00000000-0005-0000-0000-000092000000}"/>
    <cellStyle name="20% - Accent4 2 5 2" xfId="370" xr:uid="{00000000-0005-0000-0000-000093000000}"/>
    <cellStyle name="20% - Accent4 2 6" xfId="371" xr:uid="{00000000-0005-0000-0000-000094000000}"/>
    <cellStyle name="20% - Accent4 2 7" xfId="355" xr:uid="{00000000-0005-0000-0000-000095000000}"/>
    <cellStyle name="20% - Accent4 3" xfId="184" xr:uid="{00000000-0005-0000-0000-000096000000}"/>
    <cellStyle name="20% - Accent4 3 2" xfId="373" xr:uid="{00000000-0005-0000-0000-000097000000}"/>
    <cellStyle name="20% - Accent4 3 3" xfId="10699" xr:uid="{00000000-0005-0000-0000-000098000000}"/>
    <cellStyle name="20% - Accent4 3 4" xfId="372" xr:uid="{00000000-0005-0000-0000-000099000000}"/>
    <cellStyle name="20% - Accent4 3 5" xfId="46049" xr:uid="{00000000-0005-0000-0000-000022000000}"/>
    <cellStyle name="20% - Accent4 4" xfId="374" xr:uid="{00000000-0005-0000-0000-00009A000000}"/>
    <cellStyle name="20% - Accent4 4 2" xfId="9248" xr:uid="{00000000-0005-0000-0000-00009B000000}"/>
    <cellStyle name="20% - Accent4 4 3" xfId="9249" xr:uid="{00000000-0005-0000-0000-00009C000000}"/>
    <cellStyle name="20% - Accent4 5" xfId="9250" xr:uid="{00000000-0005-0000-0000-00009D000000}"/>
    <cellStyle name="20% - Accent4 6" xfId="9251" xr:uid="{00000000-0005-0000-0000-00009E000000}"/>
    <cellStyle name="20% - Accent4 7" xfId="43" xr:uid="{00000000-0005-0000-0000-00009F000000}"/>
    <cellStyle name="20% - Accent4 7 2" xfId="46114" xr:uid="{00000000-0005-0000-0000-000026000000}"/>
    <cellStyle name="20% - Accent4 8" xfId="46130" xr:uid="{00000000-0005-0000-0000-000027000000}"/>
    <cellStyle name="20% - Accent5" xfId="46003" builtinId="46" customBuiltin="1"/>
    <cellStyle name="20% - Accent5 2" xfId="146" xr:uid="{00000000-0005-0000-0000-0000A0000000}"/>
    <cellStyle name="20% - Accent5 2 2" xfId="376" xr:uid="{00000000-0005-0000-0000-0000A1000000}"/>
    <cellStyle name="20% - Accent5 2 2 2" xfId="46078" xr:uid="{00000000-0005-0000-0000-00002A000000}"/>
    <cellStyle name="20% - Accent5 2 3" xfId="377" xr:uid="{00000000-0005-0000-0000-0000A2000000}"/>
    <cellStyle name="20% - Accent5 2 3 2" xfId="378" xr:uid="{00000000-0005-0000-0000-0000A3000000}"/>
    <cellStyle name="20% - Accent5 2 3 2 2" xfId="379" xr:uid="{00000000-0005-0000-0000-0000A4000000}"/>
    <cellStyle name="20% - Accent5 2 3 2 2 2" xfId="380" xr:uid="{00000000-0005-0000-0000-0000A5000000}"/>
    <cellStyle name="20% - Accent5 2 3 2 3" xfId="381" xr:uid="{00000000-0005-0000-0000-0000A6000000}"/>
    <cellStyle name="20% - Accent5 2 3 3" xfId="382" xr:uid="{00000000-0005-0000-0000-0000A7000000}"/>
    <cellStyle name="20% - Accent5 2 3 3 2" xfId="383" xr:uid="{00000000-0005-0000-0000-0000A8000000}"/>
    <cellStyle name="20% - Accent5 2 3 4" xfId="384" xr:uid="{00000000-0005-0000-0000-0000A9000000}"/>
    <cellStyle name="20% - Accent5 2 3 5" xfId="46150" xr:uid="{00000000-0005-0000-0000-00002B000000}"/>
    <cellStyle name="20% - Accent5 2 4" xfId="385" xr:uid="{00000000-0005-0000-0000-0000AA000000}"/>
    <cellStyle name="20% - Accent5 2 4 2" xfId="386" xr:uid="{00000000-0005-0000-0000-0000AB000000}"/>
    <cellStyle name="20% - Accent5 2 4 2 2" xfId="387" xr:uid="{00000000-0005-0000-0000-0000AC000000}"/>
    <cellStyle name="20% - Accent5 2 4 3" xfId="388" xr:uid="{00000000-0005-0000-0000-0000AD000000}"/>
    <cellStyle name="20% - Accent5 2 5" xfId="389" xr:uid="{00000000-0005-0000-0000-0000AE000000}"/>
    <cellStyle name="20% - Accent5 2 5 2" xfId="390" xr:uid="{00000000-0005-0000-0000-0000AF000000}"/>
    <cellStyle name="20% - Accent5 2 6" xfId="391" xr:uid="{00000000-0005-0000-0000-0000B0000000}"/>
    <cellStyle name="20% - Accent5 2 7" xfId="375" xr:uid="{00000000-0005-0000-0000-0000B1000000}"/>
    <cellStyle name="20% - Accent5 3" xfId="188" xr:uid="{00000000-0005-0000-0000-0000B2000000}"/>
    <cellStyle name="20% - Accent5 3 2" xfId="393" xr:uid="{00000000-0005-0000-0000-0000B3000000}"/>
    <cellStyle name="20% - Accent5 3 2 2" xfId="14332" xr:uid="{00000000-0005-0000-0000-0000B4000000}"/>
    <cellStyle name="20% - Accent5 3 3" xfId="9252" xr:uid="{00000000-0005-0000-0000-0000B5000000}"/>
    <cellStyle name="20% - Accent5 3 4" xfId="392" xr:uid="{00000000-0005-0000-0000-0000B6000000}"/>
    <cellStyle name="20% - Accent5 3 5" xfId="46053" xr:uid="{00000000-0005-0000-0000-00002C000000}"/>
    <cellStyle name="20% - Accent5 4" xfId="394" xr:uid="{00000000-0005-0000-0000-0000B7000000}"/>
    <cellStyle name="20% - Accent5 4 2" xfId="13506" xr:uid="{00000000-0005-0000-0000-0000B8000000}"/>
    <cellStyle name="20% - Accent5 5" xfId="9253" xr:uid="{00000000-0005-0000-0000-0000B9000000}"/>
    <cellStyle name="20% - Accent5 6" xfId="47" xr:uid="{00000000-0005-0000-0000-0000BA000000}"/>
    <cellStyle name="20% - Accent5 6 2" xfId="46091" xr:uid="{00000000-0005-0000-0000-00002F000000}"/>
    <cellStyle name="20% - Accent5 7" xfId="46116" xr:uid="{00000000-0005-0000-0000-000030000000}"/>
    <cellStyle name="20% - Accent5 8" xfId="46132" xr:uid="{00000000-0005-0000-0000-000031000000}"/>
    <cellStyle name="20% - Accent6" xfId="46006" builtinId="50" customBuiltin="1"/>
    <cellStyle name="20% - Accent6 2" xfId="150" xr:uid="{00000000-0005-0000-0000-0000BB000000}"/>
    <cellStyle name="20% - Accent6 2 2" xfId="396" xr:uid="{00000000-0005-0000-0000-0000BC000000}"/>
    <cellStyle name="20% - Accent6 2 2 2" xfId="46080" xr:uid="{00000000-0005-0000-0000-000034000000}"/>
    <cellStyle name="20% - Accent6 2 3" xfId="397" xr:uid="{00000000-0005-0000-0000-0000BD000000}"/>
    <cellStyle name="20% - Accent6 2 3 2" xfId="398" xr:uid="{00000000-0005-0000-0000-0000BE000000}"/>
    <cellStyle name="20% - Accent6 2 3 2 2" xfId="399" xr:uid="{00000000-0005-0000-0000-0000BF000000}"/>
    <cellStyle name="20% - Accent6 2 3 2 2 2" xfId="400" xr:uid="{00000000-0005-0000-0000-0000C0000000}"/>
    <cellStyle name="20% - Accent6 2 3 2 3" xfId="401" xr:uid="{00000000-0005-0000-0000-0000C1000000}"/>
    <cellStyle name="20% - Accent6 2 3 3" xfId="402" xr:uid="{00000000-0005-0000-0000-0000C2000000}"/>
    <cellStyle name="20% - Accent6 2 3 3 2" xfId="403" xr:uid="{00000000-0005-0000-0000-0000C3000000}"/>
    <cellStyle name="20% - Accent6 2 3 4" xfId="404" xr:uid="{00000000-0005-0000-0000-0000C4000000}"/>
    <cellStyle name="20% - Accent6 2 3 5" xfId="46151" xr:uid="{00000000-0005-0000-0000-000035000000}"/>
    <cellStyle name="20% - Accent6 2 4" xfId="405" xr:uid="{00000000-0005-0000-0000-0000C5000000}"/>
    <cellStyle name="20% - Accent6 2 4 2" xfId="406" xr:uid="{00000000-0005-0000-0000-0000C6000000}"/>
    <cellStyle name="20% - Accent6 2 4 2 2" xfId="407" xr:uid="{00000000-0005-0000-0000-0000C7000000}"/>
    <cellStyle name="20% - Accent6 2 4 3" xfId="408" xr:uid="{00000000-0005-0000-0000-0000C8000000}"/>
    <cellStyle name="20% - Accent6 2 5" xfId="409" xr:uid="{00000000-0005-0000-0000-0000C9000000}"/>
    <cellStyle name="20% - Accent6 2 5 2" xfId="410" xr:uid="{00000000-0005-0000-0000-0000CA000000}"/>
    <cellStyle name="20% - Accent6 2 6" xfId="411" xr:uid="{00000000-0005-0000-0000-0000CB000000}"/>
    <cellStyle name="20% - Accent6 2 7" xfId="395" xr:uid="{00000000-0005-0000-0000-0000CC000000}"/>
    <cellStyle name="20% - Accent6 3" xfId="192" xr:uid="{00000000-0005-0000-0000-0000CD000000}"/>
    <cellStyle name="20% - Accent6 3 2" xfId="413" xr:uid="{00000000-0005-0000-0000-0000CE000000}"/>
    <cellStyle name="20% - Accent6 3 2 2" xfId="14334" xr:uid="{00000000-0005-0000-0000-0000CF000000}"/>
    <cellStyle name="20% - Accent6 3 3" xfId="9254" xr:uid="{00000000-0005-0000-0000-0000D0000000}"/>
    <cellStyle name="20% - Accent6 3 4" xfId="412" xr:uid="{00000000-0005-0000-0000-0000D1000000}"/>
    <cellStyle name="20% - Accent6 3 5" xfId="46057" xr:uid="{00000000-0005-0000-0000-000036000000}"/>
    <cellStyle name="20% - Accent6 4" xfId="414" xr:uid="{00000000-0005-0000-0000-0000D2000000}"/>
    <cellStyle name="20% - Accent6 4 2" xfId="13509" xr:uid="{00000000-0005-0000-0000-0000D3000000}"/>
    <cellStyle name="20% - Accent6 5" xfId="9255" xr:uid="{00000000-0005-0000-0000-0000D4000000}"/>
    <cellStyle name="20% - Accent6 6" xfId="51" xr:uid="{00000000-0005-0000-0000-0000D5000000}"/>
    <cellStyle name="20% - Accent6 6 2" xfId="46092" xr:uid="{00000000-0005-0000-0000-000039000000}"/>
    <cellStyle name="20% - Accent6 7" xfId="46118" xr:uid="{00000000-0005-0000-0000-00003A000000}"/>
    <cellStyle name="20% - Accent6 8" xfId="46134" xr:uid="{00000000-0005-0000-0000-00003B000000}"/>
    <cellStyle name="40% - Accent1" xfId="45992" builtinId="31" customBuiltin="1"/>
    <cellStyle name="40% - Accent1 2" xfId="131" xr:uid="{00000000-0005-0000-0000-0000D6000000}"/>
    <cellStyle name="40% - Accent1 2 2" xfId="416" xr:uid="{00000000-0005-0000-0000-0000D7000000}"/>
    <cellStyle name="40% - Accent1 2 2 2" xfId="9256" xr:uid="{00000000-0005-0000-0000-0000D8000000}"/>
    <cellStyle name="40% - Accent1 2 2 3" xfId="46071" xr:uid="{00000000-0005-0000-0000-00003E000000}"/>
    <cellStyle name="40% - Accent1 2 3" xfId="417" xr:uid="{00000000-0005-0000-0000-0000D9000000}"/>
    <cellStyle name="40% - Accent1 2 3 2" xfId="418" xr:uid="{00000000-0005-0000-0000-0000DA000000}"/>
    <cellStyle name="40% - Accent1 2 3 2 2" xfId="419" xr:uid="{00000000-0005-0000-0000-0000DB000000}"/>
    <cellStyle name="40% - Accent1 2 3 2 2 2" xfId="420" xr:uid="{00000000-0005-0000-0000-0000DC000000}"/>
    <cellStyle name="40% - Accent1 2 3 2 3" xfId="421" xr:uid="{00000000-0005-0000-0000-0000DD000000}"/>
    <cellStyle name="40% - Accent1 2 3 3" xfId="422" xr:uid="{00000000-0005-0000-0000-0000DE000000}"/>
    <cellStyle name="40% - Accent1 2 3 3 2" xfId="423" xr:uid="{00000000-0005-0000-0000-0000DF000000}"/>
    <cellStyle name="40% - Accent1 2 3 4" xfId="424" xr:uid="{00000000-0005-0000-0000-0000E0000000}"/>
    <cellStyle name="40% - Accent1 2 3 5" xfId="46152" xr:uid="{00000000-0005-0000-0000-00003F000000}"/>
    <cellStyle name="40% - Accent1 2 4" xfId="425" xr:uid="{00000000-0005-0000-0000-0000E1000000}"/>
    <cellStyle name="40% - Accent1 2 4 2" xfId="426" xr:uid="{00000000-0005-0000-0000-0000E2000000}"/>
    <cellStyle name="40% - Accent1 2 4 2 2" xfId="427" xr:uid="{00000000-0005-0000-0000-0000E3000000}"/>
    <cellStyle name="40% - Accent1 2 4 3" xfId="428" xr:uid="{00000000-0005-0000-0000-0000E4000000}"/>
    <cellStyle name="40% - Accent1 2 5" xfId="429" xr:uid="{00000000-0005-0000-0000-0000E5000000}"/>
    <cellStyle name="40% - Accent1 2 5 2" xfId="430" xr:uid="{00000000-0005-0000-0000-0000E6000000}"/>
    <cellStyle name="40% - Accent1 2 6" xfId="431" xr:uid="{00000000-0005-0000-0000-0000E7000000}"/>
    <cellStyle name="40% - Accent1 2 7" xfId="415" xr:uid="{00000000-0005-0000-0000-0000E8000000}"/>
    <cellStyle name="40% - Accent1 3" xfId="173" xr:uid="{00000000-0005-0000-0000-0000E9000000}"/>
    <cellStyle name="40% - Accent1 3 2" xfId="433" xr:uid="{00000000-0005-0000-0000-0000EA000000}"/>
    <cellStyle name="40% - Accent1 3 3" xfId="10700" xr:uid="{00000000-0005-0000-0000-0000EB000000}"/>
    <cellStyle name="40% - Accent1 3 4" xfId="432" xr:uid="{00000000-0005-0000-0000-0000EC000000}"/>
    <cellStyle name="40% - Accent1 3 5" xfId="46039" xr:uid="{00000000-0005-0000-0000-000040000000}"/>
    <cellStyle name="40% - Accent1 4" xfId="434" xr:uid="{00000000-0005-0000-0000-0000ED000000}"/>
    <cellStyle name="40% - Accent1 4 2" xfId="9257" xr:uid="{00000000-0005-0000-0000-0000EE000000}"/>
    <cellStyle name="40% - Accent1 4 3" xfId="9258" xr:uid="{00000000-0005-0000-0000-0000EF000000}"/>
    <cellStyle name="40% - Accent1 5" xfId="9259" xr:uid="{00000000-0005-0000-0000-0000F0000000}"/>
    <cellStyle name="40% - Accent1 6" xfId="9260" xr:uid="{00000000-0005-0000-0000-0000F1000000}"/>
    <cellStyle name="40% - Accent1 7" xfId="32" xr:uid="{00000000-0005-0000-0000-0000F2000000}"/>
    <cellStyle name="40% - Accent1 7 2" xfId="46109" xr:uid="{00000000-0005-0000-0000-000044000000}"/>
    <cellStyle name="40% - Accent1 8" xfId="46125" xr:uid="{00000000-0005-0000-0000-000045000000}"/>
    <cellStyle name="40% - Accent2" xfId="45995" builtinId="35" customBuiltin="1"/>
    <cellStyle name="40% - Accent2 2" xfId="135" xr:uid="{00000000-0005-0000-0000-0000F3000000}"/>
    <cellStyle name="40% - Accent2 2 2" xfId="436" xr:uid="{00000000-0005-0000-0000-0000F4000000}"/>
    <cellStyle name="40% - Accent2 2 2 2" xfId="46073" xr:uid="{00000000-0005-0000-0000-000048000000}"/>
    <cellStyle name="40% - Accent2 2 3" xfId="437" xr:uid="{00000000-0005-0000-0000-0000F5000000}"/>
    <cellStyle name="40% - Accent2 2 3 2" xfId="438" xr:uid="{00000000-0005-0000-0000-0000F6000000}"/>
    <cellStyle name="40% - Accent2 2 3 2 2" xfId="439" xr:uid="{00000000-0005-0000-0000-0000F7000000}"/>
    <cellStyle name="40% - Accent2 2 3 2 2 2" xfId="440" xr:uid="{00000000-0005-0000-0000-0000F8000000}"/>
    <cellStyle name="40% - Accent2 2 3 2 3" xfId="441" xr:uid="{00000000-0005-0000-0000-0000F9000000}"/>
    <cellStyle name="40% - Accent2 2 3 3" xfId="442" xr:uid="{00000000-0005-0000-0000-0000FA000000}"/>
    <cellStyle name="40% - Accent2 2 3 3 2" xfId="443" xr:uid="{00000000-0005-0000-0000-0000FB000000}"/>
    <cellStyle name="40% - Accent2 2 3 4" xfId="444" xr:uid="{00000000-0005-0000-0000-0000FC000000}"/>
    <cellStyle name="40% - Accent2 2 3 5" xfId="46153" xr:uid="{00000000-0005-0000-0000-000049000000}"/>
    <cellStyle name="40% - Accent2 2 4" xfId="445" xr:uid="{00000000-0005-0000-0000-0000FD000000}"/>
    <cellStyle name="40% - Accent2 2 4 2" xfId="446" xr:uid="{00000000-0005-0000-0000-0000FE000000}"/>
    <cellStyle name="40% - Accent2 2 4 2 2" xfId="447" xr:uid="{00000000-0005-0000-0000-0000FF000000}"/>
    <cellStyle name="40% - Accent2 2 4 3" xfId="448" xr:uid="{00000000-0005-0000-0000-000000010000}"/>
    <cellStyle name="40% - Accent2 2 5" xfId="449" xr:uid="{00000000-0005-0000-0000-000001010000}"/>
    <cellStyle name="40% - Accent2 2 5 2" xfId="450" xr:uid="{00000000-0005-0000-0000-000002010000}"/>
    <cellStyle name="40% - Accent2 2 6" xfId="451" xr:uid="{00000000-0005-0000-0000-000003010000}"/>
    <cellStyle name="40% - Accent2 2 7" xfId="435" xr:uid="{00000000-0005-0000-0000-000004010000}"/>
    <cellStyle name="40% - Accent2 3" xfId="177" xr:uid="{00000000-0005-0000-0000-000005010000}"/>
    <cellStyle name="40% - Accent2 3 2" xfId="453" xr:uid="{00000000-0005-0000-0000-000006010000}"/>
    <cellStyle name="40% - Accent2 3 2 2" xfId="14331" xr:uid="{00000000-0005-0000-0000-000007010000}"/>
    <cellStyle name="40% - Accent2 3 3" xfId="9261" xr:uid="{00000000-0005-0000-0000-000008010000}"/>
    <cellStyle name="40% - Accent2 3 4" xfId="452" xr:uid="{00000000-0005-0000-0000-000009010000}"/>
    <cellStyle name="40% - Accent2 3 5" xfId="46043" xr:uid="{00000000-0005-0000-0000-00004A000000}"/>
    <cellStyle name="40% - Accent2 4" xfId="454" xr:uid="{00000000-0005-0000-0000-00000A010000}"/>
    <cellStyle name="40% - Accent2 4 2" xfId="13504" xr:uid="{00000000-0005-0000-0000-00000B010000}"/>
    <cellStyle name="40% - Accent2 5" xfId="9262" xr:uid="{00000000-0005-0000-0000-00000C010000}"/>
    <cellStyle name="40% - Accent2 6" xfId="36" xr:uid="{00000000-0005-0000-0000-00000D010000}"/>
    <cellStyle name="40% - Accent2 6 2" xfId="46093" xr:uid="{00000000-0005-0000-0000-00004D000000}"/>
    <cellStyle name="40% - Accent2 7" xfId="46111" xr:uid="{00000000-0005-0000-0000-00004E000000}"/>
    <cellStyle name="40% - Accent2 8" xfId="46127" xr:uid="{00000000-0005-0000-0000-00004F000000}"/>
    <cellStyle name="40% - Accent3" xfId="45998" builtinId="39" customBuiltin="1"/>
    <cellStyle name="40% - Accent3 2" xfId="139" xr:uid="{00000000-0005-0000-0000-00000E010000}"/>
    <cellStyle name="40% - Accent3 2 2" xfId="456" xr:uid="{00000000-0005-0000-0000-00000F010000}"/>
    <cellStyle name="40% - Accent3 2 2 2" xfId="9263" xr:uid="{00000000-0005-0000-0000-000010010000}"/>
    <cellStyle name="40% - Accent3 2 2 3" xfId="46075" xr:uid="{00000000-0005-0000-0000-000052000000}"/>
    <cellStyle name="40% - Accent3 2 3" xfId="457" xr:uid="{00000000-0005-0000-0000-000011010000}"/>
    <cellStyle name="40% - Accent3 2 3 2" xfId="458" xr:uid="{00000000-0005-0000-0000-000012010000}"/>
    <cellStyle name="40% - Accent3 2 3 2 2" xfId="459" xr:uid="{00000000-0005-0000-0000-000013010000}"/>
    <cellStyle name="40% - Accent3 2 3 2 2 2" xfId="460" xr:uid="{00000000-0005-0000-0000-000014010000}"/>
    <cellStyle name="40% - Accent3 2 3 2 3" xfId="461" xr:uid="{00000000-0005-0000-0000-000015010000}"/>
    <cellStyle name="40% - Accent3 2 3 3" xfId="462" xr:uid="{00000000-0005-0000-0000-000016010000}"/>
    <cellStyle name="40% - Accent3 2 3 3 2" xfId="463" xr:uid="{00000000-0005-0000-0000-000017010000}"/>
    <cellStyle name="40% - Accent3 2 3 4" xfId="464" xr:uid="{00000000-0005-0000-0000-000018010000}"/>
    <cellStyle name="40% - Accent3 2 3 5" xfId="46154" xr:uid="{00000000-0005-0000-0000-000053000000}"/>
    <cellStyle name="40% - Accent3 2 4" xfId="465" xr:uid="{00000000-0005-0000-0000-000019010000}"/>
    <cellStyle name="40% - Accent3 2 4 2" xfId="466" xr:uid="{00000000-0005-0000-0000-00001A010000}"/>
    <cellStyle name="40% - Accent3 2 4 2 2" xfId="467" xr:uid="{00000000-0005-0000-0000-00001B010000}"/>
    <cellStyle name="40% - Accent3 2 4 3" xfId="468" xr:uid="{00000000-0005-0000-0000-00001C010000}"/>
    <cellStyle name="40% - Accent3 2 5" xfId="469" xr:uid="{00000000-0005-0000-0000-00001D010000}"/>
    <cellStyle name="40% - Accent3 2 5 2" xfId="470" xr:uid="{00000000-0005-0000-0000-00001E010000}"/>
    <cellStyle name="40% - Accent3 2 6" xfId="471" xr:uid="{00000000-0005-0000-0000-00001F010000}"/>
    <cellStyle name="40% - Accent3 2 7" xfId="455" xr:uid="{00000000-0005-0000-0000-000020010000}"/>
    <cellStyle name="40% - Accent3 3" xfId="181" xr:uid="{00000000-0005-0000-0000-000021010000}"/>
    <cellStyle name="40% - Accent3 3 2" xfId="473" xr:uid="{00000000-0005-0000-0000-000022010000}"/>
    <cellStyle name="40% - Accent3 3 3" xfId="10701" xr:uid="{00000000-0005-0000-0000-000023010000}"/>
    <cellStyle name="40% - Accent3 3 4" xfId="472" xr:uid="{00000000-0005-0000-0000-000024010000}"/>
    <cellStyle name="40% - Accent3 3 5" xfId="46046" xr:uid="{00000000-0005-0000-0000-000054000000}"/>
    <cellStyle name="40% - Accent3 4" xfId="474" xr:uid="{00000000-0005-0000-0000-000025010000}"/>
    <cellStyle name="40% - Accent3 4 2" xfId="9264" xr:uid="{00000000-0005-0000-0000-000026010000}"/>
    <cellStyle name="40% - Accent3 4 3" xfId="9265" xr:uid="{00000000-0005-0000-0000-000027010000}"/>
    <cellStyle name="40% - Accent3 5" xfId="9266" xr:uid="{00000000-0005-0000-0000-000028010000}"/>
    <cellStyle name="40% - Accent3 6" xfId="9267" xr:uid="{00000000-0005-0000-0000-000029010000}"/>
    <cellStyle name="40% - Accent3 7" xfId="40" xr:uid="{00000000-0005-0000-0000-00002A010000}"/>
    <cellStyle name="40% - Accent3 7 2" xfId="46113" xr:uid="{00000000-0005-0000-0000-000058000000}"/>
    <cellStyle name="40% - Accent3 8" xfId="46129" xr:uid="{00000000-0005-0000-0000-000059000000}"/>
    <cellStyle name="40% - Accent4" xfId="46001" builtinId="43" customBuiltin="1"/>
    <cellStyle name="40% - Accent4 2" xfId="143" xr:uid="{00000000-0005-0000-0000-00002B010000}"/>
    <cellStyle name="40% - Accent4 2 2" xfId="476" xr:uid="{00000000-0005-0000-0000-00002C010000}"/>
    <cellStyle name="40% - Accent4 2 2 2" xfId="9268" xr:uid="{00000000-0005-0000-0000-00002D010000}"/>
    <cellStyle name="40% - Accent4 2 2 3" xfId="46077" xr:uid="{00000000-0005-0000-0000-00005C000000}"/>
    <cellStyle name="40% - Accent4 2 3" xfId="477" xr:uid="{00000000-0005-0000-0000-00002E010000}"/>
    <cellStyle name="40% - Accent4 2 3 2" xfId="478" xr:uid="{00000000-0005-0000-0000-00002F010000}"/>
    <cellStyle name="40% - Accent4 2 3 2 2" xfId="479" xr:uid="{00000000-0005-0000-0000-000030010000}"/>
    <cellStyle name="40% - Accent4 2 3 2 2 2" xfId="480" xr:uid="{00000000-0005-0000-0000-000031010000}"/>
    <cellStyle name="40% - Accent4 2 3 2 3" xfId="481" xr:uid="{00000000-0005-0000-0000-000032010000}"/>
    <cellStyle name="40% - Accent4 2 3 3" xfId="482" xr:uid="{00000000-0005-0000-0000-000033010000}"/>
    <cellStyle name="40% - Accent4 2 3 3 2" xfId="483" xr:uid="{00000000-0005-0000-0000-000034010000}"/>
    <cellStyle name="40% - Accent4 2 3 4" xfId="484" xr:uid="{00000000-0005-0000-0000-000035010000}"/>
    <cellStyle name="40% - Accent4 2 3 5" xfId="46155" xr:uid="{00000000-0005-0000-0000-00005D000000}"/>
    <cellStyle name="40% - Accent4 2 4" xfId="485" xr:uid="{00000000-0005-0000-0000-000036010000}"/>
    <cellStyle name="40% - Accent4 2 4 2" xfId="486" xr:uid="{00000000-0005-0000-0000-000037010000}"/>
    <cellStyle name="40% - Accent4 2 4 2 2" xfId="487" xr:uid="{00000000-0005-0000-0000-000038010000}"/>
    <cellStyle name="40% - Accent4 2 4 3" xfId="488" xr:uid="{00000000-0005-0000-0000-000039010000}"/>
    <cellStyle name="40% - Accent4 2 5" xfId="489" xr:uid="{00000000-0005-0000-0000-00003A010000}"/>
    <cellStyle name="40% - Accent4 2 5 2" xfId="490" xr:uid="{00000000-0005-0000-0000-00003B010000}"/>
    <cellStyle name="40% - Accent4 2 6" xfId="491" xr:uid="{00000000-0005-0000-0000-00003C010000}"/>
    <cellStyle name="40% - Accent4 2 7" xfId="475" xr:uid="{00000000-0005-0000-0000-00003D010000}"/>
    <cellStyle name="40% - Accent4 3" xfId="185" xr:uid="{00000000-0005-0000-0000-00003E010000}"/>
    <cellStyle name="40% - Accent4 3 2" xfId="493" xr:uid="{00000000-0005-0000-0000-00003F010000}"/>
    <cellStyle name="40% - Accent4 3 3" xfId="10702" xr:uid="{00000000-0005-0000-0000-000040010000}"/>
    <cellStyle name="40% - Accent4 3 4" xfId="492" xr:uid="{00000000-0005-0000-0000-000041010000}"/>
    <cellStyle name="40% - Accent4 3 5" xfId="46050" xr:uid="{00000000-0005-0000-0000-00005E000000}"/>
    <cellStyle name="40% - Accent4 4" xfId="494" xr:uid="{00000000-0005-0000-0000-000042010000}"/>
    <cellStyle name="40% - Accent4 4 2" xfId="9269" xr:uid="{00000000-0005-0000-0000-000043010000}"/>
    <cellStyle name="40% - Accent4 4 3" xfId="9270" xr:uid="{00000000-0005-0000-0000-000044010000}"/>
    <cellStyle name="40% - Accent4 5" xfId="9271" xr:uid="{00000000-0005-0000-0000-000045010000}"/>
    <cellStyle name="40% - Accent4 6" xfId="9272" xr:uid="{00000000-0005-0000-0000-000046010000}"/>
    <cellStyle name="40% - Accent4 7" xfId="44" xr:uid="{00000000-0005-0000-0000-000047010000}"/>
    <cellStyle name="40% - Accent4 7 2" xfId="46115" xr:uid="{00000000-0005-0000-0000-000062000000}"/>
    <cellStyle name="40% - Accent4 8" xfId="46131" xr:uid="{00000000-0005-0000-0000-000063000000}"/>
    <cellStyle name="40% - Accent5" xfId="46004" builtinId="47" customBuiltin="1"/>
    <cellStyle name="40% - Accent5 2" xfId="147" xr:uid="{00000000-0005-0000-0000-000048010000}"/>
    <cellStyle name="40% - Accent5 2 2" xfId="496" xr:uid="{00000000-0005-0000-0000-000049010000}"/>
    <cellStyle name="40% - Accent5 2 2 2" xfId="46079" xr:uid="{00000000-0005-0000-0000-000066000000}"/>
    <cellStyle name="40% - Accent5 2 3" xfId="497" xr:uid="{00000000-0005-0000-0000-00004A010000}"/>
    <cellStyle name="40% - Accent5 2 3 2" xfId="498" xr:uid="{00000000-0005-0000-0000-00004B010000}"/>
    <cellStyle name="40% - Accent5 2 3 2 2" xfId="499" xr:uid="{00000000-0005-0000-0000-00004C010000}"/>
    <cellStyle name="40% - Accent5 2 3 2 2 2" xfId="500" xr:uid="{00000000-0005-0000-0000-00004D010000}"/>
    <cellStyle name="40% - Accent5 2 3 2 3" xfId="501" xr:uid="{00000000-0005-0000-0000-00004E010000}"/>
    <cellStyle name="40% - Accent5 2 3 3" xfId="502" xr:uid="{00000000-0005-0000-0000-00004F010000}"/>
    <cellStyle name="40% - Accent5 2 3 3 2" xfId="503" xr:uid="{00000000-0005-0000-0000-000050010000}"/>
    <cellStyle name="40% - Accent5 2 3 4" xfId="504" xr:uid="{00000000-0005-0000-0000-000051010000}"/>
    <cellStyle name="40% - Accent5 2 3 5" xfId="46156" xr:uid="{00000000-0005-0000-0000-000067000000}"/>
    <cellStyle name="40% - Accent5 2 4" xfId="505" xr:uid="{00000000-0005-0000-0000-000052010000}"/>
    <cellStyle name="40% - Accent5 2 4 2" xfId="506" xr:uid="{00000000-0005-0000-0000-000053010000}"/>
    <cellStyle name="40% - Accent5 2 4 2 2" xfId="507" xr:uid="{00000000-0005-0000-0000-000054010000}"/>
    <cellStyle name="40% - Accent5 2 4 3" xfId="508" xr:uid="{00000000-0005-0000-0000-000055010000}"/>
    <cellStyle name="40% - Accent5 2 5" xfId="509" xr:uid="{00000000-0005-0000-0000-000056010000}"/>
    <cellStyle name="40% - Accent5 2 5 2" xfId="510" xr:uid="{00000000-0005-0000-0000-000057010000}"/>
    <cellStyle name="40% - Accent5 2 6" xfId="511" xr:uid="{00000000-0005-0000-0000-000058010000}"/>
    <cellStyle name="40% - Accent5 2 7" xfId="495" xr:uid="{00000000-0005-0000-0000-000059010000}"/>
    <cellStyle name="40% - Accent5 3" xfId="189" xr:uid="{00000000-0005-0000-0000-00005A010000}"/>
    <cellStyle name="40% - Accent5 3 2" xfId="513" xr:uid="{00000000-0005-0000-0000-00005B010000}"/>
    <cellStyle name="40% - Accent5 3 2 2" xfId="14333" xr:uid="{00000000-0005-0000-0000-00005C010000}"/>
    <cellStyle name="40% - Accent5 3 3" xfId="9273" xr:uid="{00000000-0005-0000-0000-00005D010000}"/>
    <cellStyle name="40% - Accent5 3 4" xfId="512" xr:uid="{00000000-0005-0000-0000-00005E010000}"/>
    <cellStyle name="40% - Accent5 3 5" xfId="46054" xr:uid="{00000000-0005-0000-0000-000068000000}"/>
    <cellStyle name="40% - Accent5 4" xfId="514" xr:uid="{00000000-0005-0000-0000-00005F010000}"/>
    <cellStyle name="40% - Accent5 4 2" xfId="13507" xr:uid="{00000000-0005-0000-0000-000060010000}"/>
    <cellStyle name="40% - Accent5 5" xfId="9274" xr:uid="{00000000-0005-0000-0000-000061010000}"/>
    <cellStyle name="40% - Accent5 6" xfId="48" xr:uid="{00000000-0005-0000-0000-000062010000}"/>
    <cellStyle name="40% - Accent5 6 2" xfId="46094" xr:uid="{00000000-0005-0000-0000-00006B000000}"/>
    <cellStyle name="40% - Accent5 7" xfId="46117" xr:uid="{00000000-0005-0000-0000-00006C000000}"/>
    <cellStyle name="40% - Accent5 8" xfId="46133" xr:uid="{00000000-0005-0000-0000-00006D000000}"/>
    <cellStyle name="40% - Accent6" xfId="46007" builtinId="51" customBuiltin="1"/>
    <cellStyle name="40% - Accent6 2" xfId="151" xr:uid="{00000000-0005-0000-0000-000063010000}"/>
    <cellStyle name="40% - Accent6 2 2" xfId="516" xr:uid="{00000000-0005-0000-0000-000064010000}"/>
    <cellStyle name="40% - Accent6 2 2 2" xfId="9275" xr:uid="{00000000-0005-0000-0000-000065010000}"/>
    <cellStyle name="40% - Accent6 2 2 3" xfId="46081" xr:uid="{00000000-0005-0000-0000-000070000000}"/>
    <cellStyle name="40% - Accent6 2 3" xfId="517" xr:uid="{00000000-0005-0000-0000-000066010000}"/>
    <cellStyle name="40% - Accent6 2 3 2" xfId="518" xr:uid="{00000000-0005-0000-0000-000067010000}"/>
    <cellStyle name="40% - Accent6 2 3 2 2" xfId="519" xr:uid="{00000000-0005-0000-0000-000068010000}"/>
    <cellStyle name="40% - Accent6 2 3 2 2 2" xfId="520" xr:uid="{00000000-0005-0000-0000-000069010000}"/>
    <cellStyle name="40% - Accent6 2 3 2 3" xfId="521" xr:uid="{00000000-0005-0000-0000-00006A010000}"/>
    <cellStyle name="40% - Accent6 2 3 3" xfId="522" xr:uid="{00000000-0005-0000-0000-00006B010000}"/>
    <cellStyle name="40% - Accent6 2 3 3 2" xfId="523" xr:uid="{00000000-0005-0000-0000-00006C010000}"/>
    <cellStyle name="40% - Accent6 2 3 4" xfId="524" xr:uid="{00000000-0005-0000-0000-00006D010000}"/>
    <cellStyle name="40% - Accent6 2 3 5" xfId="46157" xr:uid="{00000000-0005-0000-0000-000071000000}"/>
    <cellStyle name="40% - Accent6 2 4" xfId="525" xr:uid="{00000000-0005-0000-0000-00006E010000}"/>
    <cellStyle name="40% - Accent6 2 4 2" xfId="526" xr:uid="{00000000-0005-0000-0000-00006F010000}"/>
    <cellStyle name="40% - Accent6 2 4 2 2" xfId="527" xr:uid="{00000000-0005-0000-0000-000070010000}"/>
    <cellStyle name="40% - Accent6 2 4 3" xfId="528" xr:uid="{00000000-0005-0000-0000-000071010000}"/>
    <cellStyle name="40% - Accent6 2 5" xfId="529" xr:uid="{00000000-0005-0000-0000-000072010000}"/>
    <cellStyle name="40% - Accent6 2 5 2" xfId="530" xr:uid="{00000000-0005-0000-0000-000073010000}"/>
    <cellStyle name="40% - Accent6 2 6" xfId="531" xr:uid="{00000000-0005-0000-0000-000074010000}"/>
    <cellStyle name="40% - Accent6 2 7" xfId="515" xr:uid="{00000000-0005-0000-0000-000075010000}"/>
    <cellStyle name="40% - Accent6 3" xfId="193" xr:uid="{00000000-0005-0000-0000-000076010000}"/>
    <cellStyle name="40% - Accent6 3 2" xfId="533" xr:uid="{00000000-0005-0000-0000-000077010000}"/>
    <cellStyle name="40% - Accent6 3 3" xfId="10703" xr:uid="{00000000-0005-0000-0000-000078010000}"/>
    <cellStyle name="40% - Accent6 3 4" xfId="532" xr:uid="{00000000-0005-0000-0000-000079010000}"/>
    <cellStyle name="40% - Accent6 3 5" xfId="46058" xr:uid="{00000000-0005-0000-0000-000072000000}"/>
    <cellStyle name="40% - Accent6 4" xfId="534" xr:uid="{00000000-0005-0000-0000-00007A010000}"/>
    <cellStyle name="40% - Accent6 4 2" xfId="9276" xr:uid="{00000000-0005-0000-0000-00007B010000}"/>
    <cellStyle name="40% - Accent6 4 3" xfId="9277" xr:uid="{00000000-0005-0000-0000-00007C010000}"/>
    <cellStyle name="40% - Accent6 5" xfId="9278" xr:uid="{00000000-0005-0000-0000-00007D010000}"/>
    <cellStyle name="40% - Accent6 6" xfId="9279" xr:uid="{00000000-0005-0000-0000-00007E010000}"/>
    <cellStyle name="40% - Accent6 7" xfId="52" xr:uid="{00000000-0005-0000-0000-00007F010000}"/>
    <cellStyle name="40% - Accent6 7 2" xfId="46119" xr:uid="{00000000-0005-0000-0000-000076000000}"/>
    <cellStyle name="40% - Accent6 8" xfId="46135" xr:uid="{00000000-0005-0000-0000-000077000000}"/>
    <cellStyle name="60% - Accent1 2" xfId="132" xr:uid="{00000000-0005-0000-0000-000080010000}"/>
    <cellStyle name="60% - Accent1 2 2" xfId="536" xr:uid="{00000000-0005-0000-0000-000081010000}"/>
    <cellStyle name="60% - Accent1 2 2 2" xfId="10704" xr:uid="{00000000-0005-0000-0000-000082010000}"/>
    <cellStyle name="60% - Accent1 2 2 2 2" xfId="46159" xr:uid="{00000000-0005-0000-0000-00007A000000}"/>
    <cellStyle name="60% - Accent1 2 2 3" xfId="46040" xr:uid="{00000000-0005-0000-0000-000079000000}"/>
    <cellStyle name="60% - Accent1 2 3" xfId="9280" xr:uid="{00000000-0005-0000-0000-000083010000}"/>
    <cellStyle name="60% - Accent1 2 3 2" xfId="46158" xr:uid="{00000000-0005-0000-0000-00007B000000}"/>
    <cellStyle name="60% - Accent1 2 4" xfId="535" xr:uid="{00000000-0005-0000-0000-000084010000}"/>
    <cellStyle name="60% - Accent1 3" xfId="174" xr:uid="{00000000-0005-0000-0000-000085010000}"/>
    <cellStyle name="60% - Accent1 3 2" xfId="10705" xr:uid="{00000000-0005-0000-0000-000086010000}"/>
    <cellStyle name="60% - Accent1 3 3" xfId="537" xr:uid="{00000000-0005-0000-0000-000087010000}"/>
    <cellStyle name="60% - Accent1 4" xfId="538" xr:uid="{00000000-0005-0000-0000-000088010000}"/>
    <cellStyle name="60% - Accent1 5" xfId="33" xr:uid="{00000000-0005-0000-0000-000089010000}"/>
    <cellStyle name="60% - Accent2 2" xfId="136" xr:uid="{00000000-0005-0000-0000-00008A010000}"/>
    <cellStyle name="60% - Accent2 2 2" xfId="540" xr:uid="{00000000-0005-0000-0000-00008B010000}"/>
    <cellStyle name="60% - Accent2 2 2 2" xfId="46160" xr:uid="{00000000-0005-0000-0000-00007E000000}"/>
    <cellStyle name="60% - Accent2 2 2 3" xfId="46044" xr:uid="{00000000-0005-0000-0000-00007D000000}"/>
    <cellStyle name="60% - Accent2 2 3" xfId="539" xr:uid="{00000000-0005-0000-0000-00008C010000}"/>
    <cellStyle name="60% - Accent2 3" xfId="178" xr:uid="{00000000-0005-0000-0000-00008D010000}"/>
    <cellStyle name="60% - Accent2 3 2" xfId="541" xr:uid="{00000000-0005-0000-0000-00008E010000}"/>
    <cellStyle name="60% - Accent2 4" xfId="542" xr:uid="{00000000-0005-0000-0000-00008F010000}"/>
    <cellStyle name="60% - Accent2 5" xfId="37" xr:uid="{00000000-0005-0000-0000-000090010000}"/>
    <cellStyle name="60% - Accent3 2" xfId="140" xr:uid="{00000000-0005-0000-0000-000091010000}"/>
    <cellStyle name="60% - Accent3 2 2" xfId="544" xr:uid="{00000000-0005-0000-0000-000092010000}"/>
    <cellStyle name="60% - Accent3 2 2 2" xfId="10706" xr:uid="{00000000-0005-0000-0000-000093010000}"/>
    <cellStyle name="60% - Accent3 2 2 2 2" xfId="46162" xr:uid="{00000000-0005-0000-0000-000082000000}"/>
    <cellStyle name="60% - Accent3 2 2 3" xfId="46047" xr:uid="{00000000-0005-0000-0000-000081000000}"/>
    <cellStyle name="60% - Accent3 2 3" xfId="9281" xr:uid="{00000000-0005-0000-0000-000094010000}"/>
    <cellStyle name="60% - Accent3 2 3 2" xfId="46161" xr:uid="{00000000-0005-0000-0000-000083000000}"/>
    <cellStyle name="60% - Accent3 2 4" xfId="543" xr:uid="{00000000-0005-0000-0000-000095010000}"/>
    <cellStyle name="60% - Accent3 3" xfId="182" xr:uid="{00000000-0005-0000-0000-000096010000}"/>
    <cellStyle name="60% - Accent3 3 2" xfId="10707" xr:uid="{00000000-0005-0000-0000-000097010000}"/>
    <cellStyle name="60% - Accent3 3 3" xfId="545" xr:uid="{00000000-0005-0000-0000-000098010000}"/>
    <cellStyle name="60% - Accent3 4" xfId="546" xr:uid="{00000000-0005-0000-0000-000099010000}"/>
    <cellStyle name="60% - Accent3 5" xfId="41" xr:uid="{00000000-0005-0000-0000-00009A010000}"/>
    <cellStyle name="60% - Accent4 2" xfId="144" xr:uid="{00000000-0005-0000-0000-00009B010000}"/>
    <cellStyle name="60% - Accent4 2 2" xfId="548" xr:uid="{00000000-0005-0000-0000-00009C010000}"/>
    <cellStyle name="60% - Accent4 2 2 2" xfId="10708" xr:uid="{00000000-0005-0000-0000-00009D010000}"/>
    <cellStyle name="60% - Accent4 2 2 2 2" xfId="46164" xr:uid="{00000000-0005-0000-0000-000086000000}"/>
    <cellStyle name="60% - Accent4 2 2 3" xfId="46051" xr:uid="{00000000-0005-0000-0000-000085000000}"/>
    <cellStyle name="60% - Accent4 2 3" xfId="9282" xr:uid="{00000000-0005-0000-0000-00009E010000}"/>
    <cellStyle name="60% - Accent4 2 3 2" xfId="46163" xr:uid="{00000000-0005-0000-0000-000087000000}"/>
    <cellStyle name="60% - Accent4 2 4" xfId="547" xr:uid="{00000000-0005-0000-0000-00009F010000}"/>
    <cellStyle name="60% - Accent4 3" xfId="186" xr:uid="{00000000-0005-0000-0000-0000A0010000}"/>
    <cellStyle name="60% - Accent4 3 2" xfId="10709" xr:uid="{00000000-0005-0000-0000-0000A1010000}"/>
    <cellStyle name="60% - Accent4 3 3" xfId="549" xr:uid="{00000000-0005-0000-0000-0000A2010000}"/>
    <cellStyle name="60% - Accent4 4" xfId="550" xr:uid="{00000000-0005-0000-0000-0000A3010000}"/>
    <cellStyle name="60% - Accent4 5" xfId="45" xr:uid="{00000000-0005-0000-0000-0000A4010000}"/>
    <cellStyle name="60% - Accent5 2" xfId="148" xr:uid="{00000000-0005-0000-0000-0000A5010000}"/>
    <cellStyle name="60% - Accent5 2 2" xfId="552" xr:uid="{00000000-0005-0000-0000-0000A6010000}"/>
    <cellStyle name="60% - Accent5 2 2 2" xfId="46165" xr:uid="{00000000-0005-0000-0000-00008A000000}"/>
    <cellStyle name="60% - Accent5 2 2 3" xfId="46055" xr:uid="{00000000-0005-0000-0000-000089000000}"/>
    <cellStyle name="60% - Accent5 2 3" xfId="551" xr:uid="{00000000-0005-0000-0000-0000A7010000}"/>
    <cellStyle name="60% - Accent5 3" xfId="190" xr:uid="{00000000-0005-0000-0000-0000A8010000}"/>
    <cellStyle name="60% - Accent5 3 2" xfId="553" xr:uid="{00000000-0005-0000-0000-0000A9010000}"/>
    <cellStyle name="60% - Accent5 4" xfId="554" xr:uid="{00000000-0005-0000-0000-0000AA010000}"/>
    <cellStyle name="60% - Accent5 5" xfId="49" xr:uid="{00000000-0005-0000-0000-0000AB010000}"/>
    <cellStyle name="60% - Accent6 2" xfId="152" xr:uid="{00000000-0005-0000-0000-0000AC010000}"/>
    <cellStyle name="60% - Accent6 2 2" xfId="556" xr:uid="{00000000-0005-0000-0000-0000AD010000}"/>
    <cellStyle name="60% - Accent6 2 2 2" xfId="10710" xr:uid="{00000000-0005-0000-0000-0000AE010000}"/>
    <cellStyle name="60% - Accent6 2 2 2 2" xfId="46167" xr:uid="{00000000-0005-0000-0000-00008E000000}"/>
    <cellStyle name="60% - Accent6 2 2 3" xfId="46059" xr:uid="{00000000-0005-0000-0000-00008D000000}"/>
    <cellStyle name="60% - Accent6 2 3" xfId="9283" xr:uid="{00000000-0005-0000-0000-0000AF010000}"/>
    <cellStyle name="60% - Accent6 2 3 2" xfId="46166" xr:uid="{00000000-0005-0000-0000-00008F000000}"/>
    <cellStyle name="60% - Accent6 2 4" xfId="555" xr:uid="{00000000-0005-0000-0000-0000B0010000}"/>
    <cellStyle name="60% - Accent6 3" xfId="194" xr:uid="{00000000-0005-0000-0000-0000B1010000}"/>
    <cellStyle name="60% - Accent6 3 2" xfId="10711" xr:uid="{00000000-0005-0000-0000-0000B2010000}"/>
    <cellStyle name="60% - Accent6 3 3" xfId="557" xr:uid="{00000000-0005-0000-0000-0000B3010000}"/>
    <cellStyle name="60% - Accent6 4" xfId="558" xr:uid="{00000000-0005-0000-0000-0000B4010000}"/>
    <cellStyle name="60% - Accent6 5" xfId="53" xr:uid="{00000000-0005-0000-0000-0000B5010000}"/>
    <cellStyle name="Accent1" xfId="45990" builtinId="29" customBuiltin="1"/>
    <cellStyle name="Accent1 2" xfId="129" xr:uid="{00000000-0005-0000-0000-0000B6010000}"/>
    <cellStyle name="Accent1 2 2" xfId="560" xr:uid="{00000000-0005-0000-0000-0000B7010000}"/>
    <cellStyle name="Accent1 2 2 2" xfId="10712" xr:uid="{00000000-0005-0000-0000-0000B8010000}"/>
    <cellStyle name="Accent1 2 2 3" xfId="46169" xr:uid="{00000000-0005-0000-0000-000092000000}"/>
    <cellStyle name="Accent1 2 3" xfId="9284" xr:uid="{00000000-0005-0000-0000-0000B9010000}"/>
    <cellStyle name="Accent1 2 3 2" xfId="46168" xr:uid="{00000000-0005-0000-0000-000093000000}"/>
    <cellStyle name="Accent1 2 4" xfId="559" xr:uid="{00000000-0005-0000-0000-0000BA010000}"/>
    <cellStyle name="Accent1 2 5" xfId="46037" xr:uid="{00000000-0005-0000-0000-000091000000}"/>
    <cellStyle name="Accent1 3" xfId="171" xr:uid="{00000000-0005-0000-0000-0000BB010000}"/>
    <cellStyle name="Accent1 3 2" xfId="10713" xr:uid="{00000000-0005-0000-0000-0000BC010000}"/>
    <cellStyle name="Accent1 3 3" xfId="561" xr:uid="{00000000-0005-0000-0000-0000BD010000}"/>
    <cellStyle name="Accent1 4" xfId="562" xr:uid="{00000000-0005-0000-0000-0000BE010000}"/>
    <cellStyle name="Accent1 5" xfId="30" xr:uid="{00000000-0005-0000-0000-0000BF010000}"/>
    <cellStyle name="Accent2" xfId="45993" builtinId="33" customBuiltin="1"/>
    <cellStyle name="Accent2 2" xfId="133" xr:uid="{00000000-0005-0000-0000-0000C0010000}"/>
    <cellStyle name="Accent2 2 2" xfId="564" xr:uid="{00000000-0005-0000-0000-0000C1010000}"/>
    <cellStyle name="Accent2 2 2 2" xfId="46170" xr:uid="{00000000-0005-0000-0000-000096000000}"/>
    <cellStyle name="Accent2 2 3" xfId="563" xr:uid="{00000000-0005-0000-0000-0000C2010000}"/>
    <cellStyle name="Accent2 2 4" xfId="46041" xr:uid="{00000000-0005-0000-0000-000095000000}"/>
    <cellStyle name="Accent2 3" xfId="175" xr:uid="{00000000-0005-0000-0000-0000C3010000}"/>
    <cellStyle name="Accent2 3 2" xfId="565" xr:uid="{00000000-0005-0000-0000-0000C4010000}"/>
    <cellStyle name="Accent2 4" xfId="566" xr:uid="{00000000-0005-0000-0000-0000C5010000}"/>
    <cellStyle name="Accent2 5" xfId="34" xr:uid="{00000000-0005-0000-0000-0000C6010000}"/>
    <cellStyle name="Accent3" xfId="45996" builtinId="37" customBuiltin="1"/>
    <cellStyle name="Accent3 2" xfId="137" xr:uid="{00000000-0005-0000-0000-0000C7010000}"/>
    <cellStyle name="Accent3 2 10" xfId="9285" xr:uid="{00000000-0005-0000-0000-0000C8010000}"/>
    <cellStyle name="Accent3 2 11" xfId="9286" xr:uid="{00000000-0005-0000-0000-0000C9010000}"/>
    <cellStyle name="Accent3 2 12" xfId="9287" xr:uid="{00000000-0005-0000-0000-0000CA010000}"/>
    <cellStyle name="Accent3 2 13" xfId="9288" xr:uid="{00000000-0005-0000-0000-0000CB010000}"/>
    <cellStyle name="Accent3 2 14" xfId="9289" xr:uid="{00000000-0005-0000-0000-0000CC010000}"/>
    <cellStyle name="Accent3 2 15" xfId="9290" xr:uid="{00000000-0005-0000-0000-0000CD010000}"/>
    <cellStyle name="Accent3 2 16" xfId="567" xr:uid="{00000000-0005-0000-0000-0000CE010000}"/>
    <cellStyle name="Accent3 2 17" xfId="10693" xr:uid="{00000000-0005-0000-0000-0000CF010000}"/>
    <cellStyle name="Accent3 2 2" xfId="568" xr:uid="{00000000-0005-0000-0000-0000D0010000}"/>
    <cellStyle name="Accent3 2 2 2" xfId="10714" xr:uid="{00000000-0005-0000-0000-0000D1010000}"/>
    <cellStyle name="Accent3 2 2 3" xfId="46172" xr:uid="{00000000-0005-0000-0000-00009A000000}"/>
    <cellStyle name="Accent3 2 3" xfId="9291" xr:uid="{00000000-0005-0000-0000-0000D2010000}"/>
    <cellStyle name="Accent3 2 3 2" xfId="46171" xr:uid="{00000000-0005-0000-0000-00009B000000}"/>
    <cellStyle name="Accent3 2 4" xfId="9292" xr:uid="{00000000-0005-0000-0000-0000D3010000}"/>
    <cellStyle name="Accent3 2 5" xfId="9293" xr:uid="{00000000-0005-0000-0000-0000D4010000}"/>
    <cellStyle name="Accent3 2 6" xfId="9294" xr:uid="{00000000-0005-0000-0000-0000D5010000}"/>
    <cellStyle name="Accent3 2 7" xfId="9295" xr:uid="{00000000-0005-0000-0000-0000D6010000}"/>
    <cellStyle name="Accent3 2 8" xfId="9296" xr:uid="{00000000-0005-0000-0000-0000D7010000}"/>
    <cellStyle name="Accent3 2 9" xfId="9297" xr:uid="{00000000-0005-0000-0000-0000D8010000}"/>
    <cellStyle name="Accent3 3" xfId="179" xr:uid="{00000000-0005-0000-0000-0000D9010000}"/>
    <cellStyle name="Accent3 3 2" xfId="569" xr:uid="{00000000-0005-0000-0000-0000DA010000}"/>
    <cellStyle name="Accent3 4" xfId="570" xr:uid="{00000000-0005-0000-0000-0000DB010000}"/>
    <cellStyle name="Accent3 5" xfId="38" xr:uid="{00000000-0005-0000-0000-0000DC010000}"/>
    <cellStyle name="Accent4" xfId="45999" builtinId="41" customBuiltin="1"/>
    <cellStyle name="Accent4 2" xfId="141" xr:uid="{00000000-0005-0000-0000-0000DD010000}"/>
    <cellStyle name="Accent4 2 2" xfId="572" xr:uid="{00000000-0005-0000-0000-0000DE010000}"/>
    <cellStyle name="Accent4 2 2 2" xfId="10715" xr:uid="{00000000-0005-0000-0000-0000DF010000}"/>
    <cellStyle name="Accent4 2 2 3" xfId="46174" xr:uid="{00000000-0005-0000-0000-00009E000000}"/>
    <cellStyle name="Accent4 2 3" xfId="9298" xr:uid="{00000000-0005-0000-0000-0000E0010000}"/>
    <cellStyle name="Accent4 2 3 2" xfId="46173" xr:uid="{00000000-0005-0000-0000-00009F000000}"/>
    <cellStyle name="Accent4 2 4" xfId="571" xr:uid="{00000000-0005-0000-0000-0000E1010000}"/>
    <cellStyle name="Accent4 2 5" xfId="46048" xr:uid="{00000000-0005-0000-0000-00009D000000}"/>
    <cellStyle name="Accent4 3" xfId="183" xr:uid="{00000000-0005-0000-0000-0000E2010000}"/>
    <cellStyle name="Accent4 3 2" xfId="10716" xr:uid="{00000000-0005-0000-0000-0000E3010000}"/>
    <cellStyle name="Accent4 3 3" xfId="573" xr:uid="{00000000-0005-0000-0000-0000E4010000}"/>
    <cellStyle name="Accent4 4" xfId="574" xr:uid="{00000000-0005-0000-0000-0000E5010000}"/>
    <cellStyle name="Accent4 5" xfId="42" xr:uid="{00000000-0005-0000-0000-0000E6010000}"/>
    <cellStyle name="Accent5" xfId="46002" builtinId="45" customBuiltin="1"/>
    <cellStyle name="Accent5 2" xfId="145" xr:uid="{00000000-0005-0000-0000-0000E7010000}"/>
    <cellStyle name="Accent5 2 2" xfId="576" xr:uid="{00000000-0005-0000-0000-0000E8010000}"/>
    <cellStyle name="Accent5 2 2 2" xfId="46175" xr:uid="{00000000-0005-0000-0000-0000A2000000}"/>
    <cellStyle name="Accent5 2 3" xfId="575" xr:uid="{00000000-0005-0000-0000-0000E9010000}"/>
    <cellStyle name="Accent5 2 4" xfId="46052" xr:uid="{00000000-0005-0000-0000-0000A1000000}"/>
    <cellStyle name="Accent5 3" xfId="187" xr:uid="{00000000-0005-0000-0000-0000EA010000}"/>
    <cellStyle name="Accent5 3 2" xfId="577" xr:uid="{00000000-0005-0000-0000-0000EB010000}"/>
    <cellStyle name="Accent5 4" xfId="578" xr:uid="{00000000-0005-0000-0000-0000EC010000}"/>
    <cellStyle name="Accent5 5" xfId="46" xr:uid="{00000000-0005-0000-0000-0000ED010000}"/>
    <cellStyle name="Accent6" xfId="46005" builtinId="49" customBuiltin="1"/>
    <cellStyle name="Accent6 2" xfId="149" xr:uid="{00000000-0005-0000-0000-0000EE010000}"/>
    <cellStyle name="Accent6 2 2" xfId="580" xr:uid="{00000000-0005-0000-0000-0000EF010000}"/>
    <cellStyle name="Accent6 2 2 2" xfId="46176" xr:uid="{00000000-0005-0000-0000-0000A6000000}"/>
    <cellStyle name="Accent6 2 3" xfId="579" xr:uid="{00000000-0005-0000-0000-0000F0010000}"/>
    <cellStyle name="Accent6 2 4" xfId="46056" xr:uid="{00000000-0005-0000-0000-0000A5000000}"/>
    <cellStyle name="Accent6 3" xfId="191" xr:uid="{00000000-0005-0000-0000-0000F1010000}"/>
    <cellStyle name="Accent6 3 2" xfId="581" xr:uid="{00000000-0005-0000-0000-0000F2010000}"/>
    <cellStyle name="Accent6 4" xfId="582" xr:uid="{00000000-0005-0000-0000-0000F3010000}"/>
    <cellStyle name="Accent6 5" xfId="50" xr:uid="{00000000-0005-0000-0000-0000F4010000}"/>
    <cellStyle name="Add" xfId="583" xr:uid="{00000000-0005-0000-0000-0000F5010000}"/>
    <cellStyle name="args.style" xfId="584" xr:uid="{00000000-0005-0000-0000-0000F6010000}"/>
    <cellStyle name="Ariel 7 pt. plain" xfId="585" xr:uid="{00000000-0005-0000-0000-0000F7010000}"/>
    <cellStyle name="AS1" xfId="586" xr:uid="{00000000-0005-0000-0000-0000F8010000}"/>
    <cellStyle name="AS2" xfId="587" xr:uid="{00000000-0005-0000-0000-0000F9010000}"/>
    <cellStyle name="AS3" xfId="588" xr:uid="{00000000-0005-0000-0000-0000FA010000}"/>
    <cellStyle name="AS4" xfId="589" xr:uid="{00000000-0005-0000-0000-0000FB010000}"/>
    <cellStyle name="AS5" xfId="590" xr:uid="{00000000-0005-0000-0000-0000FC010000}"/>
    <cellStyle name="B&amp;P" xfId="591" xr:uid="{00000000-0005-0000-0000-0000FD010000}"/>
    <cellStyle name="B&amp;P 2" xfId="592" xr:uid="{00000000-0005-0000-0000-0000FE010000}"/>
    <cellStyle name="Background" xfId="593" xr:uid="{00000000-0005-0000-0000-0000FF010000}"/>
    <cellStyle name="Background 10" xfId="594" xr:uid="{00000000-0005-0000-0000-000000020000}"/>
    <cellStyle name="Background 10 2" xfId="6098" xr:uid="{00000000-0005-0000-0000-000001020000}"/>
    <cellStyle name="Background 10 2 2" xfId="20917" xr:uid="{00000000-0005-0000-0000-000002020000}"/>
    <cellStyle name="Background 10 2 3" xfId="15689" xr:uid="{00000000-0005-0000-0000-000003020000}"/>
    <cellStyle name="Background 10 3" xfId="15926" xr:uid="{00000000-0005-0000-0000-000004020000}"/>
    <cellStyle name="Background 10 4" xfId="17218" xr:uid="{00000000-0005-0000-0000-000005020000}"/>
    <cellStyle name="Background 11" xfId="6097" xr:uid="{00000000-0005-0000-0000-000006020000}"/>
    <cellStyle name="Background 11 2" xfId="20916" xr:uid="{00000000-0005-0000-0000-000007020000}"/>
    <cellStyle name="Background 11 3" xfId="24318" xr:uid="{00000000-0005-0000-0000-000008020000}"/>
    <cellStyle name="Background 12" xfId="15925" xr:uid="{00000000-0005-0000-0000-000009020000}"/>
    <cellStyle name="Background 13" xfId="35319" xr:uid="{00000000-0005-0000-0000-00000A020000}"/>
    <cellStyle name="Background 2" xfId="595" xr:uid="{00000000-0005-0000-0000-00000B020000}"/>
    <cellStyle name="Background 2 10" xfId="6099" xr:uid="{00000000-0005-0000-0000-00000C020000}"/>
    <cellStyle name="Background 2 10 2" xfId="20918" xr:uid="{00000000-0005-0000-0000-00000D020000}"/>
    <cellStyle name="Background 2 10 3" xfId="15917" xr:uid="{00000000-0005-0000-0000-00000E020000}"/>
    <cellStyle name="Background 2 11" xfId="15927" xr:uid="{00000000-0005-0000-0000-00000F020000}"/>
    <cellStyle name="Background 2 12" xfId="35318" xr:uid="{00000000-0005-0000-0000-000010020000}"/>
    <cellStyle name="Background 2 2" xfId="596" xr:uid="{00000000-0005-0000-0000-000011020000}"/>
    <cellStyle name="Background 2 2 10" xfId="6100" xr:uid="{00000000-0005-0000-0000-000012020000}"/>
    <cellStyle name="Background 2 2 10 2" xfId="20919" xr:uid="{00000000-0005-0000-0000-000013020000}"/>
    <cellStyle name="Background 2 2 10 3" xfId="15918" xr:uid="{00000000-0005-0000-0000-000014020000}"/>
    <cellStyle name="Background 2 2 11" xfId="15928" xr:uid="{00000000-0005-0000-0000-000015020000}"/>
    <cellStyle name="Background 2 2 12" xfId="35317" xr:uid="{00000000-0005-0000-0000-000016020000}"/>
    <cellStyle name="Background 2 2 2" xfId="597" xr:uid="{00000000-0005-0000-0000-000017020000}"/>
    <cellStyle name="Background 2 2 2 10" xfId="15929" xr:uid="{00000000-0005-0000-0000-000018020000}"/>
    <cellStyle name="Background 2 2 2 11" xfId="31672" xr:uid="{00000000-0005-0000-0000-000019020000}"/>
    <cellStyle name="Background 2 2 2 2" xfId="598" xr:uid="{00000000-0005-0000-0000-00001A020000}"/>
    <cellStyle name="Background 2 2 2 2 10" xfId="6102" xr:uid="{00000000-0005-0000-0000-00001B020000}"/>
    <cellStyle name="Background 2 2 2 2 10 2" xfId="20921" xr:uid="{00000000-0005-0000-0000-00001C020000}"/>
    <cellStyle name="Background 2 2 2 2 10 3" xfId="19408" xr:uid="{00000000-0005-0000-0000-00001D020000}"/>
    <cellStyle name="Background 2 2 2 2 11" xfId="15930" xr:uid="{00000000-0005-0000-0000-00001E020000}"/>
    <cellStyle name="Background 2 2 2 2 12" xfId="35316" xr:uid="{00000000-0005-0000-0000-00001F020000}"/>
    <cellStyle name="Background 2 2 2 2 2" xfId="599" xr:uid="{00000000-0005-0000-0000-000020020000}"/>
    <cellStyle name="Background 2 2 2 2 2 10" xfId="15931" xr:uid="{00000000-0005-0000-0000-000021020000}"/>
    <cellStyle name="Background 2 2 2 2 2 11" xfId="35315" xr:uid="{00000000-0005-0000-0000-000022020000}"/>
    <cellStyle name="Background 2 2 2 2 2 2" xfId="600" xr:uid="{00000000-0005-0000-0000-000023020000}"/>
    <cellStyle name="Background 2 2 2 2 2 2 2" xfId="601" xr:uid="{00000000-0005-0000-0000-000024020000}"/>
    <cellStyle name="Background 2 2 2 2 2 2 2 2" xfId="6105" xr:uid="{00000000-0005-0000-0000-000025020000}"/>
    <cellStyle name="Background 2 2 2 2 2 2 2 2 2" xfId="20924" xr:uid="{00000000-0005-0000-0000-000026020000}"/>
    <cellStyle name="Background 2 2 2 2 2 2 2 2 3" xfId="15919" xr:uid="{00000000-0005-0000-0000-000027020000}"/>
    <cellStyle name="Background 2 2 2 2 2 2 2 3" xfId="15933" xr:uid="{00000000-0005-0000-0000-000028020000}"/>
    <cellStyle name="Background 2 2 2 2 2 2 2 4" xfId="15774" xr:uid="{00000000-0005-0000-0000-000029020000}"/>
    <cellStyle name="Background 2 2 2 2 2 2 3" xfId="602" xr:uid="{00000000-0005-0000-0000-00002A020000}"/>
    <cellStyle name="Background 2 2 2 2 2 2 3 2" xfId="6106" xr:uid="{00000000-0005-0000-0000-00002B020000}"/>
    <cellStyle name="Background 2 2 2 2 2 2 3 2 2" xfId="20925" xr:uid="{00000000-0005-0000-0000-00002C020000}"/>
    <cellStyle name="Background 2 2 2 2 2 2 3 2 3" xfId="31942" xr:uid="{00000000-0005-0000-0000-00002D020000}"/>
    <cellStyle name="Background 2 2 2 2 2 2 3 3" xfId="15934" xr:uid="{00000000-0005-0000-0000-00002E020000}"/>
    <cellStyle name="Background 2 2 2 2 2 2 3 4" xfId="37761" xr:uid="{00000000-0005-0000-0000-00002F020000}"/>
    <cellStyle name="Background 2 2 2 2 2 2 4" xfId="6104" xr:uid="{00000000-0005-0000-0000-000030020000}"/>
    <cellStyle name="Background 2 2 2 2 2 2 4 2" xfId="20923" xr:uid="{00000000-0005-0000-0000-000031020000}"/>
    <cellStyle name="Background 2 2 2 2 2 2 4 3" xfId="32530" xr:uid="{00000000-0005-0000-0000-000032020000}"/>
    <cellStyle name="Background 2 2 2 2 2 2 5" xfId="15932" xr:uid="{00000000-0005-0000-0000-000033020000}"/>
    <cellStyle name="Background 2 2 2 2 2 2 6" xfId="35314" xr:uid="{00000000-0005-0000-0000-000034020000}"/>
    <cellStyle name="Background 2 2 2 2 2 3" xfId="603" xr:uid="{00000000-0005-0000-0000-000035020000}"/>
    <cellStyle name="Background 2 2 2 2 2 3 2" xfId="604" xr:uid="{00000000-0005-0000-0000-000036020000}"/>
    <cellStyle name="Background 2 2 2 2 2 3 2 2" xfId="6108" xr:uid="{00000000-0005-0000-0000-000037020000}"/>
    <cellStyle name="Background 2 2 2 2 2 3 2 2 2" xfId="20927" xr:uid="{00000000-0005-0000-0000-000038020000}"/>
    <cellStyle name="Background 2 2 2 2 2 3 2 2 3" xfId="24592" xr:uid="{00000000-0005-0000-0000-000039020000}"/>
    <cellStyle name="Background 2 2 2 2 2 3 2 3" xfId="15936" xr:uid="{00000000-0005-0000-0000-00003A020000}"/>
    <cellStyle name="Background 2 2 2 2 2 3 2 4" xfId="31673" xr:uid="{00000000-0005-0000-0000-00003B020000}"/>
    <cellStyle name="Background 2 2 2 2 2 3 3" xfId="605" xr:uid="{00000000-0005-0000-0000-00003C020000}"/>
    <cellStyle name="Background 2 2 2 2 2 3 3 2" xfId="6109" xr:uid="{00000000-0005-0000-0000-00003D020000}"/>
    <cellStyle name="Background 2 2 2 2 2 3 3 2 2" xfId="20928" xr:uid="{00000000-0005-0000-0000-00003E020000}"/>
    <cellStyle name="Background 2 2 2 2 2 3 3 2 3" xfId="24316" xr:uid="{00000000-0005-0000-0000-00003F020000}"/>
    <cellStyle name="Background 2 2 2 2 2 3 3 3" xfId="15937" xr:uid="{00000000-0005-0000-0000-000040020000}"/>
    <cellStyle name="Background 2 2 2 2 2 3 3 4" xfId="35271" xr:uid="{00000000-0005-0000-0000-000041020000}"/>
    <cellStyle name="Background 2 2 2 2 2 3 4" xfId="6107" xr:uid="{00000000-0005-0000-0000-000042020000}"/>
    <cellStyle name="Background 2 2 2 2 2 3 4 2" xfId="20926" xr:uid="{00000000-0005-0000-0000-000043020000}"/>
    <cellStyle name="Background 2 2 2 2 2 3 4 3" xfId="32528" xr:uid="{00000000-0005-0000-0000-000044020000}"/>
    <cellStyle name="Background 2 2 2 2 2 3 5" xfId="15935" xr:uid="{00000000-0005-0000-0000-000045020000}"/>
    <cellStyle name="Background 2 2 2 2 2 3 6" xfId="31676" xr:uid="{00000000-0005-0000-0000-000046020000}"/>
    <cellStyle name="Background 2 2 2 2 2 4" xfId="606" xr:uid="{00000000-0005-0000-0000-000047020000}"/>
    <cellStyle name="Background 2 2 2 2 2 4 2" xfId="607" xr:uid="{00000000-0005-0000-0000-000048020000}"/>
    <cellStyle name="Background 2 2 2 2 2 4 2 2" xfId="6111" xr:uid="{00000000-0005-0000-0000-000049020000}"/>
    <cellStyle name="Background 2 2 2 2 2 4 2 2 2" xfId="20930" xr:uid="{00000000-0005-0000-0000-00004A020000}"/>
    <cellStyle name="Background 2 2 2 2 2 4 2 2 3" xfId="15920" xr:uid="{00000000-0005-0000-0000-00004B020000}"/>
    <cellStyle name="Background 2 2 2 2 2 4 2 3" xfId="15939" xr:uid="{00000000-0005-0000-0000-00004C020000}"/>
    <cellStyle name="Background 2 2 2 2 2 4 2 4" xfId="17219" xr:uid="{00000000-0005-0000-0000-00004D020000}"/>
    <cellStyle name="Background 2 2 2 2 2 4 3" xfId="608" xr:uid="{00000000-0005-0000-0000-00004E020000}"/>
    <cellStyle name="Background 2 2 2 2 2 4 3 2" xfId="6112" xr:uid="{00000000-0005-0000-0000-00004F020000}"/>
    <cellStyle name="Background 2 2 2 2 2 4 3 2 2" xfId="20931" xr:uid="{00000000-0005-0000-0000-000050020000}"/>
    <cellStyle name="Background 2 2 2 2 2 4 3 2 3" xfId="15921" xr:uid="{00000000-0005-0000-0000-000051020000}"/>
    <cellStyle name="Background 2 2 2 2 2 4 3 3" xfId="15940" xr:uid="{00000000-0005-0000-0000-000052020000}"/>
    <cellStyle name="Background 2 2 2 2 2 4 3 4" xfId="35312" xr:uid="{00000000-0005-0000-0000-000053020000}"/>
    <cellStyle name="Background 2 2 2 2 2 4 4" xfId="6110" xr:uid="{00000000-0005-0000-0000-000054020000}"/>
    <cellStyle name="Background 2 2 2 2 2 4 4 2" xfId="20929" xr:uid="{00000000-0005-0000-0000-000055020000}"/>
    <cellStyle name="Background 2 2 2 2 2 4 4 3" xfId="24591" xr:uid="{00000000-0005-0000-0000-000056020000}"/>
    <cellStyle name="Background 2 2 2 2 2 4 5" xfId="15938" xr:uid="{00000000-0005-0000-0000-000057020000}"/>
    <cellStyle name="Background 2 2 2 2 2 4 6" xfId="35313" xr:uid="{00000000-0005-0000-0000-000058020000}"/>
    <cellStyle name="Background 2 2 2 2 2 5" xfId="609" xr:uid="{00000000-0005-0000-0000-000059020000}"/>
    <cellStyle name="Background 2 2 2 2 2 5 2" xfId="610" xr:uid="{00000000-0005-0000-0000-00005A020000}"/>
    <cellStyle name="Background 2 2 2 2 2 5 2 2" xfId="6114" xr:uid="{00000000-0005-0000-0000-00005B020000}"/>
    <cellStyle name="Background 2 2 2 2 2 5 2 2 2" xfId="20933" xr:uid="{00000000-0005-0000-0000-00005C020000}"/>
    <cellStyle name="Background 2 2 2 2 2 5 2 2 3" xfId="24590" xr:uid="{00000000-0005-0000-0000-00005D020000}"/>
    <cellStyle name="Background 2 2 2 2 2 5 2 3" xfId="15942" xr:uid="{00000000-0005-0000-0000-00005E020000}"/>
    <cellStyle name="Background 2 2 2 2 2 5 2 4" xfId="31674" xr:uid="{00000000-0005-0000-0000-00005F020000}"/>
    <cellStyle name="Background 2 2 2 2 2 5 3" xfId="611" xr:uid="{00000000-0005-0000-0000-000060020000}"/>
    <cellStyle name="Background 2 2 2 2 2 5 3 2" xfId="6115" xr:uid="{00000000-0005-0000-0000-000061020000}"/>
    <cellStyle name="Background 2 2 2 2 2 5 3 2 2" xfId="20934" xr:uid="{00000000-0005-0000-0000-000062020000}"/>
    <cellStyle name="Background 2 2 2 2 2 5 3 2 3" xfId="24314" xr:uid="{00000000-0005-0000-0000-000063020000}"/>
    <cellStyle name="Background 2 2 2 2 2 5 3 3" xfId="15943" xr:uid="{00000000-0005-0000-0000-000064020000}"/>
    <cellStyle name="Background 2 2 2 2 2 5 3 4" xfId="35311" xr:uid="{00000000-0005-0000-0000-000065020000}"/>
    <cellStyle name="Background 2 2 2 2 2 5 4" xfId="6113" xr:uid="{00000000-0005-0000-0000-000066020000}"/>
    <cellStyle name="Background 2 2 2 2 2 5 4 2" xfId="20932" xr:uid="{00000000-0005-0000-0000-000067020000}"/>
    <cellStyle name="Background 2 2 2 2 2 5 4 3" xfId="32529" xr:uid="{00000000-0005-0000-0000-000068020000}"/>
    <cellStyle name="Background 2 2 2 2 2 5 5" xfId="15941" xr:uid="{00000000-0005-0000-0000-000069020000}"/>
    <cellStyle name="Background 2 2 2 2 2 5 6" xfId="31675" xr:uid="{00000000-0005-0000-0000-00006A020000}"/>
    <cellStyle name="Background 2 2 2 2 2 6" xfId="612" xr:uid="{00000000-0005-0000-0000-00006B020000}"/>
    <cellStyle name="Background 2 2 2 2 2 6 2" xfId="613" xr:uid="{00000000-0005-0000-0000-00006C020000}"/>
    <cellStyle name="Background 2 2 2 2 2 6 2 2" xfId="6117" xr:uid="{00000000-0005-0000-0000-00006D020000}"/>
    <cellStyle name="Background 2 2 2 2 2 6 2 2 2" xfId="20936" xr:uid="{00000000-0005-0000-0000-00006E020000}"/>
    <cellStyle name="Background 2 2 2 2 2 6 2 2 3" xfId="15922" xr:uid="{00000000-0005-0000-0000-00006F020000}"/>
    <cellStyle name="Background 2 2 2 2 2 6 2 3" xfId="15945" xr:uid="{00000000-0005-0000-0000-000070020000}"/>
    <cellStyle name="Background 2 2 2 2 2 6 2 4" xfId="24194" xr:uid="{00000000-0005-0000-0000-000071020000}"/>
    <cellStyle name="Background 2 2 2 2 2 6 3" xfId="614" xr:uid="{00000000-0005-0000-0000-000072020000}"/>
    <cellStyle name="Background 2 2 2 2 2 6 3 2" xfId="6118" xr:uid="{00000000-0005-0000-0000-000073020000}"/>
    <cellStyle name="Background 2 2 2 2 2 6 3 2 2" xfId="20937" xr:uid="{00000000-0005-0000-0000-000074020000}"/>
    <cellStyle name="Background 2 2 2 2 2 6 3 2 3" xfId="31938" xr:uid="{00000000-0005-0000-0000-000075020000}"/>
    <cellStyle name="Background 2 2 2 2 2 6 3 3" xfId="15946" xr:uid="{00000000-0005-0000-0000-000076020000}"/>
    <cellStyle name="Background 2 2 2 2 2 6 3 4" xfId="35309" xr:uid="{00000000-0005-0000-0000-000077020000}"/>
    <cellStyle name="Background 2 2 2 2 2 6 4" xfId="6116" xr:uid="{00000000-0005-0000-0000-000078020000}"/>
    <cellStyle name="Background 2 2 2 2 2 6 4 2" xfId="20935" xr:uid="{00000000-0005-0000-0000-000079020000}"/>
    <cellStyle name="Background 2 2 2 2 2 6 4 3" xfId="32527" xr:uid="{00000000-0005-0000-0000-00007A020000}"/>
    <cellStyle name="Background 2 2 2 2 2 6 5" xfId="15944" xr:uid="{00000000-0005-0000-0000-00007B020000}"/>
    <cellStyle name="Background 2 2 2 2 2 6 6" xfId="35310" xr:uid="{00000000-0005-0000-0000-00007C020000}"/>
    <cellStyle name="Background 2 2 2 2 2 7" xfId="615" xr:uid="{00000000-0005-0000-0000-00007D020000}"/>
    <cellStyle name="Background 2 2 2 2 2 7 2" xfId="6119" xr:uid="{00000000-0005-0000-0000-00007E020000}"/>
    <cellStyle name="Background 2 2 2 2 2 7 2 2" xfId="20938" xr:uid="{00000000-0005-0000-0000-00007F020000}"/>
    <cellStyle name="Background 2 2 2 2 2 7 2 3" xfId="24315" xr:uid="{00000000-0005-0000-0000-000080020000}"/>
    <cellStyle name="Background 2 2 2 2 2 7 3" xfId="15947" xr:uid="{00000000-0005-0000-0000-000081020000}"/>
    <cellStyle name="Background 2 2 2 2 2 7 4" xfId="31679" xr:uid="{00000000-0005-0000-0000-000082020000}"/>
    <cellStyle name="Background 2 2 2 2 2 8" xfId="616" xr:uid="{00000000-0005-0000-0000-000083020000}"/>
    <cellStyle name="Background 2 2 2 2 2 8 2" xfId="6120" xr:uid="{00000000-0005-0000-0000-000084020000}"/>
    <cellStyle name="Background 2 2 2 2 2 8 2 2" xfId="20939" xr:uid="{00000000-0005-0000-0000-000085020000}"/>
    <cellStyle name="Background 2 2 2 2 2 8 2 3" xfId="33681" xr:uid="{00000000-0005-0000-0000-000086020000}"/>
    <cellStyle name="Background 2 2 2 2 2 8 3" xfId="15948" xr:uid="{00000000-0005-0000-0000-000087020000}"/>
    <cellStyle name="Background 2 2 2 2 2 8 4" xfId="24193" xr:uid="{00000000-0005-0000-0000-000088020000}"/>
    <cellStyle name="Background 2 2 2 2 2 9" xfId="6103" xr:uid="{00000000-0005-0000-0000-000089020000}"/>
    <cellStyle name="Background 2 2 2 2 2 9 2" xfId="20922" xr:uid="{00000000-0005-0000-0000-00008A020000}"/>
    <cellStyle name="Background 2 2 2 2 2 9 3" xfId="31940" xr:uid="{00000000-0005-0000-0000-00008B020000}"/>
    <cellStyle name="Background 2 2 2 2 3" xfId="617" xr:uid="{00000000-0005-0000-0000-00008C020000}"/>
    <cellStyle name="Background 2 2 2 2 3 2" xfId="618" xr:uid="{00000000-0005-0000-0000-00008D020000}"/>
    <cellStyle name="Background 2 2 2 2 3 2 2" xfId="6122" xr:uid="{00000000-0005-0000-0000-00008E020000}"/>
    <cellStyle name="Background 2 2 2 2 3 2 2 2" xfId="20941" xr:uid="{00000000-0005-0000-0000-00008F020000}"/>
    <cellStyle name="Background 2 2 2 2 3 2 2 3" xfId="15924" xr:uid="{00000000-0005-0000-0000-000090020000}"/>
    <cellStyle name="Background 2 2 2 2 3 2 3" xfId="15950" xr:uid="{00000000-0005-0000-0000-000091020000}"/>
    <cellStyle name="Background 2 2 2 2 3 2 4" xfId="35307" xr:uid="{00000000-0005-0000-0000-000092020000}"/>
    <cellStyle name="Background 2 2 2 2 3 3" xfId="619" xr:uid="{00000000-0005-0000-0000-000093020000}"/>
    <cellStyle name="Background 2 2 2 2 3 3 2" xfId="6123" xr:uid="{00000000-0005-0000-0000-000094020000}"/>
    <cellStyle name="Background 2 2 2 2 3 3 2 2" xfId="20942" xr:uid="{00000000-0005-0000-0000-000095020000}"/>
    <cellStyle name="Background 2 2 2 2 3 3 2 3" xfId="31937" xr:uid="{00000000-0005-0000-0000-000096020000}"/>
    <cellStyle name="Background 2 2 2 2 3 3 3" xfId="15951" xr:uid="{00000000-0005-0000-0000-000097020000}"/>
    <cellStyle name="Background 2 2 2 2 3 3 4" xfId="24195" xr:uid="{00000000-0005-0000-0000-000098020000}"/>
    <cellStyle name="Background 2 2 2 2 3 4" xfId="6121" xr:uid="{00000000-0005-0000-0000-000099020000}"/>
    <cellStyle name="Background 2 2 2 2 3 4 2" xfId="20940" xr:uid="{00000000-0005-0000-0000-00009A020000}"/>
    <cellStyle name="Background 2 2 2 2 3 4 3" xfId="15923" xr:uid="{00000000-0005-0000-0000-00009B020000}"/>
    <cellStyle name="Background 2 2 2 2 3 5" xfId="15949" xr:uid="{00000000-0005-0000-0000-00009C020000}"/>
    <cellStyle name="Background 2 2 2 2 3 6" xfId="35308" xr:uid="{00000000-0005-0000-0000-00009D020000}"/>
    <cellStyle name="Background 2 2 2 2 4" xfId="620" xr:uid="{00000000-0005-0000-0000-00009E020000}"/>
    <cellStyle name="Background 2 2 2 2 4 2" xfId="621" xr:uid="{00000000-0005-0000-0000-00009F020000}"/>
    <cellStyle name="Background 2 2 2 2 4 2 2" xfId="6125" xr:uid="{00000000-0005-0000-0000-0000A0020000}"/>
    <cellStyle name="Background 2 2 2 2 4 2 2 2" xfId="20944" xr:uid="{00000000-0005-0000-0000-0000A1020000}"/>
    <cellStyle name="Background 2 2 2 2 4 2 2 3" xfId="15640" xr:uid="{00000000-0005-0000-0000-0000A2020000}"/>
    <cellStyle name="Background 2 2 2 2 4 2 3" xfId="15953" xr:uid="{00000000-0005-0000-0000-0000A3020000}"/>
    <cellStyle name="Background 2 2 2 2 4 2 4" xfId="31678" xr:uid="{00000000-0005-0000-0000-0000A4020000}"/>
    <cellStyle name="Background 2 2 2 2 4 3" xfId="622" xr:uid="{00000000-0005-0000-0000-0000A5020000}"/>
    <cellStyle name="Background 2 2 2 2 4 3 2" xfId="6126" xr:uid="{00000000-0005-0000-0000-0000A6020000}"/>
    <cellStyle name="Background 2 2 2 2 4 3 2 2" xfId="20945" xr:uid="{00000000-0005-0000-0000-0000A7020000}"/>
    <cellStyle name="Background 2 2 2 2 4 3 2 3" xfId="32526" xr:uid="{00000000-0005-0000-0000-0000A8020000}"/>
    <cellStyle name="Background 2 2 2 2 4 3 3" xfId="15954" xr:uid="{00000000-0005-0000-0000-0000A9020000}"/>
    <cellStyle name="Background 2 2 2 2 4 3 4" xfId="31677" xr:uid="{00000000-0005-0000-0000-0000AA020000}"/>
    <cellStyle name="Background 2 2 2 2 4 4" xfId="6124" xr:uid="{00000000-0005-0000-0000-0000AB020000}"/>
    <cellStyle name="Background 2 2 2 2 4 4 2" xfId="20943" xr:uid="{00000000-0005-0000-0000-0000AC020000}"/>
    <cellStyle name="Background 2 2 2 2 4 4 3" xfId="32525" xr:uid="{00000000-0005-0000-0000-0000AD020000}"/>
    <cellStyle name="Background 2 2 2 2 4 5" xfId="15952" xr:uid="{00000000-0005-0000-0000-0000AE020000}"/>
    <cellStyle name="Background 2 2 2 2 4 6" xfId="35306" xr:uid="{00000000-0005-0000-0000-0000AF020000}"/>
    <cellStyle name="Background 2 2 2 2 5" xfId="623" xr:uid="{00000000-0005-0000-0000-0000B0020000}"/>
    <cellStyle name="Background 2 2 2 2 5 2" xfId="624" xr:uid="{00000000-0005-0000-0000-0000B1020000}"/>
    <cellStyle name="Background 2 2 2 2 5 2 2" xfId="6128" xr:uid="{00000000-0005-0000-0000-0000B2020000}"/>
    <cellStyle name="Background 2 2 2 2 5 2 2 2" xfId="20947" xr:uid="{00000000-0005-0000-0000-0000B3020000}"/>
    <cellStyle name="Background 2 2 2 2 5 2 2 3" xfId="31939" xr:uid="{00000000-0005-0000-0000-0000B4020000}"/>
    <cellStyle name="Background 2 2 2 2 5 2 3" xfId="15956" xr:uid="{00000000-0005-0000-0000-0000B5020000}"/>
    <cellStyle name="Background 2 2 2 2 5 2 4" xfId="35304" xr:uid="{00000000-0005-0000-0000-0000B6020000}"/>
    <cellStyle name="Background 2 2 2 2 5 3" xfId="625" xr:uid="{00000000-0005-0000-0000-0000B7020000}"/>
    <cellStyle name="Background 2 2 2 2 5 3 2" xfId="6129" xr:uid="{00000000-0005-0000-0000-0000B8020000}"/>
    <cellStyle name="Background 2 2 2 2 5 3 2 2" xfId="20948" xr:uid="{00000000-0005-0000-0000-0000B9020000}"/>
    <cellStyle name="Background 2 2 2 2 5 3 2 3" xfId="32524" xr:uid="{00000000-0005-0000-0000-0000BA020000}"/>
    <cellStyle name="Background 2 2 2 2 5 3 3" xfId="15957" xr:uid="{00000000-0005-0000-0000-0000BB020000}"/>
    <cellStyle name="Background 2 2 2 2 5 3 4" xfId="24197" xr:uid="{00000000-0005-0000-0000-0000BC020000}"/>
    <cellStyle name="Background 2 2 2 2 5 4" xfId="6127" xr:uid="{00000000-0005-0000-0000-0000BD020000}"/>
    <cellStyle name="Background 2 2 2 2 5 4 2" xfId="20946" xr:uid="{00000000-0005-0000-0000-0000BE020000}"/>
    <cellStyle name="Background 2 2 2 2 5 4 3" xfId="24587" xr:uid="{00000000-0005-0000-0000-0000BF020000}"/>
    <cellStyle name="Background 2 2 2 2 5 5" xfId="15955" xr:uid="{00000000-0005-0000-0000-0000C0020000}"/>
    <cellStyle name="Background 2 2 2 2 5 6" xfId="35305" xr:uid="{00000000-0005-0000-0000-0000C1020000}"/>
    <cellStyle name="Background 2 2 2 2 6" xfId="626" xr:uid="{00000000-0005-0000-0000-0000C2020000}"/>
    <cellStyle name="Background 2 2 2 2 6 2" xfId="627" xr:uid="{00000000-0005-0000-0000-0000C3020000}"/>
    <cellStyle name="Background 2 2 2 2 6 2 2" xfId="6131" xr:uid="{00000000-0005-0000-0000-0000C4020000}"/>
    <cellStyle name="Background 2 2 2 2 6 2 2 2" xfId="20950" xr:uid="{00000000-0005-0000-0000-0000C5020000}"/>
    <cellStyle name="Background 2 2 2 2 6 2 2 3" xfId="15705" xr:uid="{00000000-0005-0000-0000-0000C6020000}"/>
    <cellStyle name="Background 2 2 2 2 6 2 3" xfId="15959" xr:uid="{00000000-0005-0000-0000-0000C7020000}"/>
    <cellStyle name="Background 2 2 2 2 6 2 4" xfId="31682" xr:uid="{00000000-0005-0000-0000-0000C8020000}"/>
    <cellStyle name="Background 2 2 2 2 6 3" xfId="628" xr:uid="{00000000-0005-0000-0000-0000C9020000}"/>
    <cellStyle name="Background 2 2 2 2 6 3 2" xfId="6132" xr:uid="{00000000-0005-0000-0000-0000CA020000}"/>
    <cellStyle name="Background 2 2 2 2 6 3 2 2" xfId="20951" xr:uid="{00000000-0005-0000-0000-0000CB020000}"/>
    <cellStyle name="Background 2 2 2 2 6 3 2 3" xfId="32522" xr:uid="{00000000-0005-0000-0000-0000CC020000}"/>
    <cellStyle name="Background 2 2 2 2 6 3 3" xfId="15960" xr:uid="{00000000-0005-0000-0000-0000CD020000}"/>
    <cellStyle name="Background 2 2 2 2 6 3 4" xfId="24196" xr:uid="{00000000-0005-0000-0000-0000CE020000}"/>
    <cellStyle name="Background 2 2 2 2 6 4" xfId="6130" xr:uid="{00000000-0005-0000-0000-0000CF020000}"/>
    <cellStyle name="Background 2 2 2 2 6 4 2" xfId="20949" xr:uid="{00000000-0005-0000-0000-0000D0020000}"/>
    <cellStyle name="Background 2 2 2 2 6 4 3" xfId="24313" xr:uid="{00000000-0005-0000-0000-0000D1020000}"/>
    <cellStyle name="Background 2 2 2 2 6 5" xfId="15958" xr:uid="{00000000-0005-0000-0000-0000D2020000}"/>
    <cellStyle name="Background 2 2 2 2 6 6" xfId="35303" xr:uid="{00000000-0005-0000-0000-0000D3020000}"/>
    <cellStyle name="Background 2 2 2 2 7" xfId="629" xr:uid="{00000000-0005-0000-0000-0000D4020000}"/>
    <cellStyle name="Background 2 2 2 2 7 2" xfId="630" xr:uid="{00000000-0005-0000-0000-0000D5020000}"/>
    <cellStyle name="Background 2 2 2 2 7 2 2" xfId="6134" xr:uid="{00000000-0005-0000-0000-0000D6020000}"/>
    <cellStyle name="Background 2 2 2 2 7 2 2 2" xfId="20953" xr:uid="{00000000-0005-0000-0000-0000D7020000}"/>
    <cellStyle name="Background 2 2 2 2 7 2 2 3" xfId="24312" xr:uid="{00000000-0005-0000-0000-0000D8020000}"/>
    <cellStyle name="Background 2 2 2 2 7 2 3" xfId="15962" xr:uid="{00000000-0005-0000-0000-0000D9020000}"/>
    <cellStyle name="Background 2 2 2 2 7 2 4" xfId="31680" xr:uid="{00000000-0005-0000-0000-0000DA020000}"/>
    <cellStyle name="Background 2 2 2 2 7 3" xfId="631" xr:uid="{00000000-0005-0000-0000-0000DB020000}"/>
    <cellStyle name="Background 2 2 2 2 7 3 2" xfId="6135" xr:uid="{00000000-0005-0000-0000-0000DC020000}"/>
    <cellStyle name="Background 2 2 2 2 7 3 2 2" xfId="20954" xr:uid="{00000000-0005-0000-0000-0000DD020000}"/>
    <cellStyle name="Background 2 2 2 2 7 3 2 3" xfId="19409" xr:uid="{00000000-0005-0000-0000-0000DE020000}"/>
    <cellStyle name="Background 2 2 2 2 7 3 3" xfId="15963" xr:uid="{00000000-0005-0000-0000-0000DF020000}"/>
    <cellStyle name="Background 2 2 2 2 7 3 4" xfId="35301" xr:uid="{00000000-0005-0000-0000-0000E0020000}"/>
    <cellStyle name="Background 2 2 2 2 7 4" xfId="6133" xr:uid="{00000000-0005-0000-0000-0000E1020000}"/>
    <cellStyle name="Background 2 2 2 2 7 4 2" xfId="20952" xr:uid="{00000000-0005-0000-0000-0000E2020000}"/>
    <cellStyle name="Background 2 2 2 2 7 4 3" xfId="24586" xr:uid="{00000000-0005-0000-0000-0000E3020000}"/>
    <cellStyle name="Background 2 2 2 2 7 5" xfId="15961" xr:uid="{00000000-0005-0000-0000-0000E4020000}"/>
    <cellStyle name="Background 2 2 2 2 7 6" xfId="35302" xr:uid="{00000000-0005-0000-0000-0000E5020000}"/>
    <cellStyle name="Background 2 2 2 2 8" xfId="632" xr:uid="{00000000-0005-0000-0000-0000E6020000}"/>
    <cellStyle name="Background 2 2 2 2 8 2" xfId="6136" xr:uid="{00000000-0005-0000-0000-0000E7020000}"/>
    <cellStyle name="Background 2 2 2 2 8 2 2" xfId="20955" xr:uid="{00000000-0005-0000-0000-0000E8020000}"/>
    <cellStyle name="Background 2 2 2 2 8 2 3" xfId="16322" xr:uid="{00000000-0005-0000-0000-0000E9020000}"/>
    <cellStyle name="Background 2 2 2 2 8 3" xfId="15964" xr:uid="{00000000-0005-0000-0000-0000EA020000}"/>
    <cellStyle name="Background 2 2 2 2 8 4" xfId="24198" xr:uid="{00000000-0005-0000-0000-0000EB020000}"/>
    <cellStyle name="Background 2 2 2 2 9" xfId="633" xr:uid="{00000000-0005-0000-0000-0000EC020000}"/>
    <cellStyle name="Background 2 2 2 2 9 2" xfId="6137" xr:uid="{00000000-0005-0000-0000-0000ED020000}"/>
    <cellStyle name="Background 2 2 2 2 9 2 2" xfId="20956" xr:uid="{00000000-0005-0000-0000-0000EE020000}"/>
    <cellStyle name="Background 2 2 2 2 9 2 3" xfId="24311" xr:uid="{00000000-0005-0000-0000-0000EF020000}"/>
    <cellStyle name="Background 2 2 2 2 9 3" xfId="15965" xr:uid="{00000000-0005-0000-0000-0000F0020000}"/>
    <cellStyle name="Background 2 2 2 2 9 4" xfId="25501" xr:uid="{00000000-0005-0000-0000-0000F1020000}"/>
    <cellStyle name="Background 2 2 2 3" xfId="634" xr:uid="{00000000-0005-0000-0000-0000F2020000}"/>
    <cellStyle name="Background 2 2 2 3 10" xfId="15966" xr:uid="{00000000-0005-0000-0000-0000F3020000}"/>
    <cellStyle name="Background 2 2 2 3 11" xfId="35300" xr:uid="{00000000-0005-0000-0000-0000F4020000}"/>
    <cellStyle name="Background 2 2 2 3 2" xfId="635" xr:uid="{00000000-0005-0000-0000-0000F5020000}"/>
    <cellStyle name="Background 2 2 2 3 2 2" xfId="636" xr:uid="{00000000-0005-0000-0000-0000F6020000}"/>
    <cellStyle name="Background 2 2 2 3 2 2 2" xfId="6140" xr:uid="{00000000-0005-0000-0000-0000F7020000}"/>
    <cellStyle name="Background 2 2 2 3 2 2 2 2" xfId="20959" xr:uid="{00000000-0005-0000-0000-0000F8020000}"/>
    <cellStyle name="Background 2 2 2 3 2 2 2 3" xfId="19542" xr:uid="{00000000-0005-0000-0000-0000F9020000}"/>
    <cellStyle name="Background 2 2 2 3 2 2 3" xfId="15968" xr:uid="{00000000-0005-0000-0000-0000FA020000}"/>
    <cellStyle name="Background 2 2 2 3 2 2 4" xfId="35298" xr:uid="{00000000-0005-0000-0000-0000FB020000}"/>
    <cellStyle name="Background 2 2 2 3 2 3" xfId="637" xr:uid="{00000000-0005-0000-0000-0000FC020000}"/>
    <cellStyle name="Background 2 2 2 3 2 3 2" xfId="6141" xr:uid="{00000000-0005-0000-0000-0000FD020000}"/>
    <cellStyle name="Background 2 2 2 3 2 3 2 2" xfId="20960" xr:uid="{00000000-0005-0000-0000-0000FE020000}"/>
    <cellStyle name="Background 2 2 2 3 2 3 2 3" xfId="32521" xr:uid="{00000000-0005-0000-0000-0000FF020000}"/>
    <cellStyle name="Background 2 2 2 3 2 3 3" xfId="15969" xr:uid="{00000000-0005-0000-0000-000000030000}"/>
    <cellStyle name="Background 2 2 2 3 2 3 4" xfId="24199" xr:uid="{00000000-0005-0000-0000-000001030000}"/>
    <cellStyle name="Background 2 2 2 3 2 4" xfId="6139" xr:uid="{00000000-0005-0000-0000-000002030000}"/>
    <cellStyle name="Background 2 2 2 3 2 4 2" xfId="20958" xr:uid="{00000000-0005-0000-0000-000003030000}"/>
    <cellStyle name="Background 2 2 2 3 2 4 3" xfId="15760" xr:uid="{00000000-0005-0000-0000-000004030000}"/>
    <cellStyle name="Background 2 2 2 3 2 5" xfId="15967" xr:uid="{00000000-0005-0000-0000-000005030000}"/>
    <cellStyle name="Background 2 2 2 3 2 6" xfId="35299" xr:uid="{00000000-0005-0000-0000-000006030000}"/>
    <cellStyle name="Background 2 2 2 3 3" xfId="638" xr:uid="{00000000-0005-0000-0000-000007030000}"/>
    <cellStyle name="Background 2 2 2 3 3 2" xfId="639" xr:uid="{00000000-0005-0000-0000-000008030000}"/>
    <cellStyle name="Background 2 2 2 3 3 2 2" xfId="6143" xr:uid="{00000000-0005-0000-0000-000009030000}"/>
    <cellStyle name="Background 2 2 2 3 3 2 2 2" xfId="20962" xr:uid="{00000000-0005-0000-0000-00000A030000}"/>
    <cellStyle name="Background 2 2 2 3 3 2 2 3" xfId="32791" xr:uid="{00000000-0005-0000-0000-00000B030000}"/>
    <cellStyle name="Background 2 2 2 3 3 2 3" xfId="15971" xr:uid="{00000000-0005-0000-0000-00000C030000}"/>
    <cellStyle name="Background 2 2 2 3 3 2 4" xfId="24200" xr:uid="{00000000-0005-0000-0000-00000D030000}"/>
    <cellStyle name="Background 2 2 2 3 3 3" xfId="640" xr:uid="{00000000-0005-0000-0000-00000E030000}"/>
    <cellStyle name="Background 2 2 2 3 3 3 2" xfId="6144" xr:uid="{00000000-0005-0000-0000-00000F030000}"/>
    <cellStyle name="Background 2 2 2 3 3 3 2 2" xfId="20963" xr:uid="{00000000-0005-0000-0000-000010030000}"/>
    <cellStyle name="Background 2 2 2 3 3 3 2 3" xfId="19368" xr:uid="{00000000-0005-0000-0000-000011030000}"/>
    <cellStyle name="Background 2 2 2 3 3 3 3" xfId="15972" xr:uid="{00000000-0005-0000-0000-000012030000}"/>
    <cellStyle name="Background 2 2 2 3 3 3 4" xfId="31681" xr:uid="{00000000-0005-0000-0000-000013030000}"/>
    <cellStyle name="Background 2 2 2 3 3 4" xfId="6142" xr:uid="{00000000-0005-0000-0000-000014030000}"/>
    <cellStyle name="Background 2 2 2 3 3 4 2" xfId="20961" xr:uid="{00000000-0005-0000-0000-000015030000}"/>
    <cellStyle name="Background 2 2 2 3 3 4 3" xfId="32793" xr:uid="{00000000-0005-0000-0000-000016030000}"/>
    <cellStyle name="Background 2 2 2 3 3 5" xfId="15970" xr:uid="{00000000-0005-0000-0000-000017030000}"/>
    <cellStyle name="Background 2 2 2 3 3 6" xfId="33204" xr:uid="{00000000-0005-0000-0000-000018030000}"/>
    <cellStyle name="Background 2 2 2 3 4" xfId="641" xr:uid="{00000000-0005-0000-0000-000019030000}"/>
    <cellStyle name="Background 2 2 2 3 4 2" xfId="642" xr:uid="{00000000-0005-0000-0000-00001A030000}"/>
    <cellStyle name="Background 2 2 2 3 4 2 2" xfId="6146" xr:uid="{00000000-0005-0000-0000-00001B030000}"/>
    <cellStyle name="Background 2 2 2 3 4 2 2 2" xfId="20965" xr:uid="{00000000-0005-0000-0000-00001C030000}"/>
    <cellStyle name="Background 2 2 2 3 4 2 2 3" xfId="19543" xr:uid="{00000000-0005-0000-0000-00001D030000}"/>
    <cellStyle name="Background 2 2 2 3 4 2 3" xfId="15974" xr:uid="{00000000-0005-0000-0000-00001E030000}"/>
    <cellStyle name="Background 2 2 2 3 4 2 4" xfId="35296" xr:uid="{00000000-0005-0000-0000-00001F030000}"/>
    <cellStyle name="Background 2 2 2 3 4 3" xfId="643" xr:uid="{00000000-0005-0000-0000-000020030000}"/>
    <cellStyle name="Background 2 2 2 3 4 3 2" xfId="6147" xr:uid="{00000000-0005-0000-0000-000021030000}"/>
    <cellStyle name="Background 2 2 2 3 4 3 2 2" xfId="20966" xr:uid="{00000000-0005-0000-0000-000022030000}"/>
    <cellStyle name="Background 2 2 2 3 4 3 2 3" xfId="25607" xr:uid="{00000000-0005-0000-0000-000023030000}"/>
    <cellStyle name="Background 2 2 2 3 4 3 3" xfId="15975" xr:uid="{00000000-0005-0000-0000-000024030000}"/>
    <cellStyle name="Background 2 2 2 3 4 3 4" xfId="31683" xr:uid="{00000000-0005-0000-0000-000025030000}"/>
    <cellStyle name="Background 2 2 2 3 4 4" xfId="6145" xr:uid="{00000000-0005-0000-0000-000026030000}"/>
    <cellStyle name="Background 2 2 2 3 4 4 2" xfId="20964" xr:uid="{00000000-0005-0000-0000-000027030000}"/>
    <cellStyle name="Background 2 2 2 3 4 4 3" xfId="15688" xr:uid="{00000000-0005-0000-0000-000028030000}"/>
    <cellStyle name="Background 2 2 2 3 4 5" xfId="15973" xr:uid="{00000000-0005-0000-0000-000029030000}"/>
    <cellStyle name="Background 2 2 2 3 4 6" xfId="35297" xr:uid="{00000000-0005-0000-0000-00002A030000}"/>
    <cellStyle name="Background 2 2 2 3 5" xfId="644" xr:uid="{00000000-0005-0000-0000-00002B030000}"/>
    <cellStyle name="Background 2 2 2 3 5 2" xfId="645" xr:uid="{00000000-0005-0000-0000-00002C030000}"/>
    <cellStyle name="Background 2 2 2 3 5 2 2" xfId="6149" xr:uid="{00000000-0005-0000-0000-00002D030000}"/>
    <cellStyle name="Background 2 2 2 3 5 2 2 2" xfId="20968" xr:uid="{00000000-0005-0000-0000-00002E030000}"/>
    <cellStyle name="Background 2 2 2 3 5 2 2 3" xfId="32518" xr:uid="{00000000-0005-0000-0000-00002F030000}"/>
    <cellStyle name="Background 2 2 2 3 5 2 3" xfId="15977" xr:uid="{00000000-0005-0000-0000-000030030000}"/>
    <cellStyle name="Background 2 2 2 3 5 2 4" xfId="24201" xr:uid="{00000000-0005-0000-0000-000031030000}"/>
    <cellStyle name="Background 2 2 2 3 5 3" xfId="646" xr:uid="{00000000-0005-0000-0000-000032030000}"/>
    <cellStyle name="Background 2 2 2 3 5 3 2" xfId="6150" xr:uid="{00000000-0005-0000-0000-000033030000}"/>
    <cellStyle name="Background 2 2 2 3 5 3 2 2" xfId="20969" xr:uid="{00000000-0005-0000-0000-000034030000}"/>
    <cellStyle name="Background 2 2 2 3 5 3 2 3" xfId="32519" xr:uid="{00000000-0005-0000-0000-000035030000}"/>
    <cellStyle name="Background 2 2 2 3 5 3 3" xfId="15978" xr:uid="{00000000-0005-0000-0000-000036030000}"/>
    <cellStyle name="Background 2 2 2 3 5 3 4" xfId="31685" xr:uid="{00000000-0005-0000-0000-000037030000}"/>
    <cellStyle name="Background 2 2 2 3 5 4" xfId="6148" xr:uid="{00000000-0005-0000-0000-000038030000}"/>
    <cellStyle name="Background 2 2 2 3 5 4 2" xfId="20967" xr:uid="{00000000-0005-0000-0000-000039030000}"/>
    <cellStyle name="Background 2 2 2 3 5 4 3" xfId="32792" xr:uid="{00000000-0005-0000-0000-00003A030000}"/>
    <cellStyle name="Background 2 2 2 3 5 5" xfId="15976" xr:uid="{00000000-0005-0000-0000-00003B030000}"/>
    <cellStyle name="Background 2 2 2 3 5 6" xfId="35295" xr:uid="{00000000-0005-0000-0000-00003C030000}"/>
    <cellStyle name="Background 2 2 2 3 6" xfId="647" xr:uid="{00000000-0005-0000-0000-00003D030000}"/>
    <cellStyle name="Background 2 2 2 3 6 2" xfId="648" xr:uid="{00000000-0005-0000-0000-00003E030000}"/>
    <cellStyle name="Background 2 2 2 3 6 2 2" xfId="6152" xr:uid="{00000000-0005-0000-0000-00003F030000}"/>
    <cellStyle name="Background 2 2 2 3 6 2 2 2" xfId="20971" xr:uid="{00000000-0005-0000-0000-000040030000}"/>
    <cellStyle name="Background 2 2 2 3 6 2 2 3" xfId="24585" xr:uid="{00000000-0005-0000-0000-000041030000}"/>
    <cellStyle name="Background 2 2 2 3 6 2 3" xfId="15980" xr:uid="{00000000-0005-0000-0000-000042030000}"/>
    <cellStyle name="Background 2 2 2 3 6 2 4" xfId="35293" xr:uid="{00000000-0005-0000-0000-000043030000}"/>
    <cellStyle name="Background 2 2 2 3 6 3" xfId="649" xr:uid="{00000000-0005-0000-0000-000044030000}"/>
    <cellStyle name="Background 2 2 2 3 6 3 2" xfId="6153" xr:uid="{00000000-0005-0000-0000-000045030000}"/>
    <cellStyle name="Background 2 2 2 3 6 3 2 2" xfId="20972" xr:uid="{00000000-0005-0000-0000-000046030000}"/>
    <cellStyle name="Background 2 2 2 3 6 3 2 3" xfId="19545" xr:uid="{00000000-0005-0000-0000-000047030000}"/>
    <cellStyle name="Background 2 2 2 3 6 3 3" xfId="15981" xr:uid="{00000000-0005-0000-0000-000048030000}"/>
    <cellStyle name="Background 2 2 2 3 6 3 4" xfId="24202" xr:uid="{00000000-0005-0000-0000-000049030000}"/>
    <cellStyle name="Background 2 2 2 3 6 4" xfId="6151" xr:uid="{00000000-0005-0000-0000-00004A030000}"/>
    <cellStyle name="Background 2 2 2 3 6 4 2" xfId="20970" xr:uid="{00000000-0005-0000-0000-00004B030000}"/>
    <cellStyle name="Background 2 2 2 3 6 4 3" xfId="19544" xr:uid="{00000000-0005-0000-0000-00004C030000}"/>
    <cellStyle name="Background 2 2 2 3 6 5" xfId="15979" xr:uid="{00000000-0005-0000-0000-00004D030000}"/>
    <cellStyle name="Background 2 2 2 3 6 6" xfId="35294" xr:uid="{00000000-0005-0000-0000-00004E030000}"/>
    <cellStyle name="Background 2 2 2 3 7" xfId="650" xr:uid="{00000000-0005-0000-0000-00004F030000}"/>
    <cellStyle name="Background 2 2 2 3 7 2" xfId="6154" xr:uid="{00000000-0005-0000-0000-000050030000}"/>
    <cellStyle name="Background 2 2 2 3 7 2 2" xfId="20973" xr:uid="{00000000-0005-0000-0000-000051030000}"/>
    <cellStyle name="Background 2 2 2 3 7 2 3" xfId="32811" xr:uid="{00000000-0005-0000-0000-000052030000}"/>
    <cellStyle name="Background 2 2 2 3 7 3" xfId="15982" xr:uid="{00000000-0005-0000-0000-000053030000}"/>
    <cellStyle name="Background 2 2 2 3 7 4" xfId="35292" xr:uid="{00000000-0005-0000-0000-000054030000}"/>
    <cellStyle name="Background 2 2 2 3 8" xfId="651" xr:uid="{00000000-0005-0000-0000-000055030000}"/>
    <cellStyle name="Background 2 2 2 3 8 2" xfId="6155" xr:uid="{00000000-0005-0000-0000-000056030000}"/>
    <cellStyle name="Background 2 2 2 3 8 2 2" xfId="20974" xr:uid="{00000000-0005-0000-0000-000057030000}"/>
    <cellStyle name="Background 2 2 2 3 8 2 3" xfId="32517" xr:uid="{00000000-0005-0000-0000-000058030000}"/>
    <cellStyle name="Background 2 2 2 3 8 3" xfId="15983" xr:uid="{00000000-0005-0000-0000-000059030000}"/>
    <cellStyle name="Background 2 2 2 3 8 4" xfId="24203" xr:uid="{00000000-0005-0000-0000-00005A030000}"/>
    <cellStyle name="Background 2 2 2 3 9" xfId="6138" xr:uid="{00000000-0005-0000-0000-00005B030000}"/>
    <cellStyle name="Background 2 2 2 3 9 2" xfId="20957" xr:uid="{00000000-0005-0000-0000-00005C030000}"/>
    <cellStyle name="Background 2 2 2 3 9 3" xfId="32523" xr:uid="{00000000-0005-0000-0000-00005D030000}"/>
    <cellStyle name="Background 2 2 2 4" xfId="652" xr:uid="{00000000-0005-0000-0000-00005E030000}"/>
    <cellStyle name="Background 2 2 2 4 2" xfId="653" xr:uid="{00000000-0005-0000-0000-00005F030000}"/>
    <cellStyle name="Background 2 2 2 4 2 2" xfId="6157" xr:uid="{00000000-0005-0000-0000-000060030000}"/>
    <cellStyle name="Background 2 2 2 4 2 2 2" xfId="20976" xr:uid="{00000000-0005-0000-0000-000061030000}"/>
    <cellStyle name="Background 2 2 2 4 2 2 3" xfId="32794" xr:uid="{00000000-0005-0000-0000-000062030000}"/>
    <cellStyle name="Background 2 2 2 4 2 3" xfId="15985" xr:uid="{00000000-0005-0000-0000-000063030000}"/>
    <cellStyle name="Background 2 2 2 4 2 4" xfId="35291" xr:uid="{00000000-0005-0000-0000-000064030000}"/>
    <cellStyle name="Background 2 2 2 4 3" xfId="654" xr:uid="{00000000-0005-0000-0000-000065030000}"/>
    <cellStyle name="Background 2 2 2 4 3 2" xfId="6158" xr:uid="{00000000-0005-0000-0000-000066030000}"/>
    <cellStyle name="Background 2 2 2 4 3 2 2" xfId="20977" xr:uid="{00000000-0005-0000-0000-000067030000}"/>
    <cellStyle name="Background 2 2 2 4 3 2 3" xfId="15687" xr:uid="{00000000-0005-0000-0000-000068030000}"/>
    <cellStyle name="Background 2 2 2 4 3 3" xfId="15986" xr:uid="{00000000-0005-0000-0000-000069030000}"/>
    <cellStyle name="Background 2 2 2 4 3 4" xfId="35290" xr:uid="{00000000-0005-0000-0000-00006A030000}"/>
    <cellStyle name="Background 2 2 2 4 4" xfId="6156" xr:uid="{00000000-0005-0000-0000-00006B030000}"/>
    <cellStyle name="Background 2 2 2 4 4 2" xfId="20975" xr:uid="{00000000-0005-0000-0000-00006C030000}"/>
    <cellStyle name="Background 2 2 2 4 4 3" xfId="32520" xr:uid="{00000000-0005-0000-0000-00006D030000}"/>
    <cellStyle name="Background 2 2 2 4 5" xfId="15984" xr:uid="{00000000-0005-0000-0000-00006E030000}"/>
    <cellStyle name="Background 2 2 2 4 6" xfId="31684" xr:uid="{00000000-0005-0000-0000-00006F030000}"/>
    <cellStyle name="Background 2 2 2 5" xfId="655" xr:uid="{00000000-0005-0000-0000-000070030000}"/>
    <cellStyle name="Background 2 2 2 5 2" xfId="656" xr:uid="{00000000-0005-0000-0000-000071030000}"/>
    <cellStyle name="Background 2 2 2 5 2 2" xfId="6160" xr:uid="{00000000-0005-0000-0000-000072030000}"/>
    <cellStyle name="Background 2 2 2 5 2 2 2" xfId="20979" xr:uid="{00000000-0005-0000-0000-000073030000}"/>
    <cellStyle name="Background 2 2 2 5 2 2 3" xfId="32795" xr:uid="{00000000-0005-0000-0000-000074030000}"/>
    <cellStyle name="Background 2 2 2 5 2 3" xfId="15988" xr:uid="{00000000-0005-0000-0000-000075030000}"/>
    <cellStyle name="Background 2 2 2 5 2 4" xfId="35289" xr:uid="{00000000-0005-0000-0000-000076030000}"/>
    <cellStyle name="Background 2 2 2 5 3" xfId="657" xr:uid="{00000000-0005-0000-0000-000077030000}"/>
    <cellStyle name="Background 2 2 2 5 3 2" xfId="6161" xr:uid="{00000000-0005-0000-0000-000078030000}"/>
    <cellStyle name="Background 2 2 2 5 3 2 2" xfId="20980" xr:uid="{00000000-0005-0000-0000-000079030000}"/>
    <cellStyle name="Background 2 2 2 5 3 2 3" xfId="32533" xr:uid="{00000000-0005-0000-0000-00007A030000}"/>
    <cellStyle name="Background 2 2 2 5 3 3" xfId="15989" xr:uid="{00000000-0005-0000-0000-00007B030000}"/>
    <cellStyle name="Background 2 2 2 5 3 4" xfId="15773" xr:uid="{00000000-0005-0000-0000-00007C030000}"/>
    <cellStyle name="Background 2 2 2 5 4" xfId="6159" xr:uid="{00000000-0005-0000-0000-00007D030000}"/>
    <cellStyle name="Background 2 2 2 5 4 2" xfId="20978" xr:uid="{00000000-0005-0000-0000-00007E030000}"/>
    <cellStyle name="Background 2 2 2 5 4 3" xfId="19546" xr:uid="{00000000-0005-0000-0000-00007F030000}"/>
    <cellStyle name="Background 2 2 2 5 5" xfId="15987" xr:uid="{00000000-0005-0000-0000-000080030000}"/>
    <cellStyle name="Background 2 2 2 5 6" xfId="31686" xr:uid="{00000000-0005-0000-0000-000081030000}"/>
    <cellStyle name="Background 2 2 2 6" xfId="658" xr:uid="{00000000-0005-0000-0000-000082030000}"/>
    <cellStyle name="Background 2 2 2 6 2" xfId="659" xr:uid="{00000000-0005-0000-0000-000083030000}"/>
    <cellStyle name="Background 2 2 2 6 2 2" xfId="6163" xr:uid="{00000000-0005-0000-0000-000084030000}"/>
    <cellStyle name="Background 2 2 2 6 2 2 2" xfId="20982" xr:uid="{00000000-0005-0000-0000-000085030000}"/>
    <cellStyle name="Background 2 2 2 6 2 2 3" xfId="19547" xr:uid="{00000000-0005-0000-0000-000086030000}"/>
    <cellStyle name="Background 2 2 2 6 2 3" xfId="15991" xr:uid="{00000000-0005-0000-0000-000087030000}"/>
    <cellStyle name="Background 2 2 2 6 2 4" xfId="32067" xr:uid="{00000000-0005-0000-0000-000088030000}"/>
    <cellStyle name="Background 2 2 2 6 3" xfId="660" xr:uid="{00000000-0005-0000-0000-000089030000}"/>
    <cellStyle name="Background 2 2 2 6 3 2" xfId="6164" xr:uid="{00000000-0005-0000-0000-00008A030000}"/>
    <cellStyle name="Background 2 2 2 6 3 2 2" xfId="20983" xr:uid="{00000000-0005-0000-0000-00008B030000}"/>
    <cellStyle name="Background 2 2 2 6 3 2 3" xfId="32516" xr:uid="{00000000-0005-0000-0000-00008C030000}"/>
    <cellStyle name="Background 2 2 2 6 3 3" xfId="15992" xr:uid="{00000000-0005-0000-0000-00008D030000}"/>
    <cellStyle name="Background 2 2 2 6 3 4" xfId="35288" xr:uid="{00000000-0005-0000-0000-00008E030000}"/>
    <cellStyle name="Background 2 2 2 6 4" xfId="6162" xr:uid="{00000000-0005-0000-0000-00008F030000}"/>
    <cellStyle name="Background 2 2 2 6 4 2" xfId="20981" xr:uid="{00000000-0005-0000-0000-000090030000}"/>
    <cellStyle name="Background 2 2 2 6 4 3" xfId="15686" xr:uid="{00000000-0005-0000-0000-000091030000}"/>
    <cellStyle name="Background 2 2 2 6 5" xfId="15990" xr:uid="{00000000-0005-0000-0000-000092030000}"/>
    <cellStyle name="Background 2 2 2 6 6" xfId="31688" xr:uid="{00000000-0005-0000-0000-000093030000}"/>
    <cellStyle name="Background 2 2 2 7" xfId="661" xr:uid="{00000000-0005-0000-0000-000094030000}"/>
    <cellStyle name="Background 2 2 2 7 2" xfId="6165" xr:uid="{00000000-0005-0000-0000-000095030000}"/>
    <cellStyle name="Background 2 2 2 7 2 2" xfId="20984" xr:uid="{00000000-0005-0000-0000-000096030000}"/>
    <cellStyle name="Background 2 2 2 7 2 3" xfId="32798" xr:uid="{00000000-0005-0000-0000-000097030000}"/>
    <cellStyle name="Background 2 2 2 7 3" xfId="15993" xr:uid="{00000000-0005-0000-0000-000098030000}"/>
    <cellStyle name="Background 2 2 2 7 4" xfId="24204" xr:uid="{00000000-0005-0000-0000-000099030000}"/>
    <cellStyle name="Background 2 2 2 8" xfId="662" xr:uid="{00000000-0005-0000-0000-00009A030000}"/>
    <cellStyle name="Background 2 2 2 8 2" xfId="6166" xr:uid="{00000000-0005-0000-0000-00009B030000}"/>
    <cellStyle name="Background 2 2 2 8 2 2" xfId="20985" xr:uid="{00000000-0005-0000-0000-00009C030000}"/>
    <cellStyle name="Background 2 2 2 8 2 3" xfId="32796" xr:uid="{00000000-0005-0000-0000-00009D030000}"/>
    <cellStyle name="Background 2 2 2 8 3" xfId="15994" xr:uid="{00000000-0005-0000-0000-00009E030000}"/>
    <cellStyle name="Background 2 2 2 8 4" xfId="35287" xr:uid="{00000000-0005-0000-0000-00009F030000}"/>
    <cellStyle name="Background 2 2 2 9" xfId="6101" xr:uid="{00000000-0005-0000-0000-0000A0030000}"/>
    <cellStyle name="Background 2 2 2 9 2" xfId="20920" xr:uid="{00000000-0005-0000-0000-0000A1030000}"/>
    <cellStyle name="Background 2 2 2 9 3" xfId="32532" xr:uid="{00000000-0005-0000-0000-0000A2030000}"/>
    <cellStyle name="Background 2 2 3" xfId="663" xr:uid="{00000000-0005-0000-0000-0000A3030000}"/>
    <cellStyle name="Background 2 2 3 10" xfId="6167" xr:uid="{00000000-0005-0000-0000-0000A4030000}"/>
    <cellStyle name="Background 2 2 3 10 2" xfId="20986" xr:uid="{00000000-0005-0000-0000-0000A5030000}"/>
    <cellStyle name="Background 2 2 3 10 3" xfId="32514" xr:uid="{00000000-0005-0000-0000-0000A6030000}"/>
    <cellStyle name="Background 2 2 3 11" xfId="15995" xr:uid="{00000000-0005-0000-0000-0000A7030000}"/>
    <cellStyle name="Background 2 2 3 12" xfId="24205" xr:uid="{00000000-0005-0000-0000-0000A8030000}"/>
    <cellStyle name="Background 2 2 3 2" xfId="664" xr:uid="{00000000-0005-0000-0000-0000A9030000}"/>
    <cellStyle name="Background 2 2 3 2 10" xfId="15996" xr:uid="{00000000-0005-0000-0000-0000AA030000}"/>
    <cellStyle name="Background 2 2 3 2 11" xfId="31687" xr:uid="{00000000-0005-0000-0000-0000AB030000}"/>
    <cellStyle name="Background 2 2 3 2 2" xfId="665" xr:uid="{00000000-0005-0000-0000-0000AC030000}"/>
    <cellStyle name="Background 2 2 3 2 2 2" xfId="666" xr:uid="{00000000-0005-0000-0000-0000AD030000}"/>
    <cellStyle name="Background 2 2 3 2 2 2 2" xfId="6170" xr:uid="{00000000-0005-0000-0000-0000AE030000}"/>
    <cellStyle name="Background 2 2 3 2 2 2 2 2" xfId="20989" xr:uid="{00000000-0005-0000-0000-0000AF030000}"/>
    <cellStyle name="Background 2 2 3 2 2 2 2 3" xfId="27114" xr:uid="{00000000-0005-0000-0000-0000B0030000}"/>
    <cellStyle name="Background 2 2 3 2 2 2 3" xfId="15998" xr:uid="{00000000-0005-0000-0000-0000B1030000}"/>
    <cellStyle name="Background 2 2 3 2 2 2 4" xfId="24206" xr:uid="{00000000-0005-0000-0000-0000B2030000}"/>
    <cellStyle name="Background 2 2 3 2 2 3" xfId="667" xr:uid="{00000000-0005-0000-0000-0000B3030000}"/>
    <cellStyle name="Background 2 2 3 2 2 3 2" xfId="6171" xr:uid="{00000000-0005-0000-0000-0000B4030000}"/>
    <cellStyle name="Background 2 2 3 2 2 3 2 2" xfId="20990" xr:uid="{00000000-0005-0000-0000-0000B5030000}"/>
    <cellStyle name="Background 2 2 3 2 2 3 2 3" xfId="32797" xr:uid="{00000000-0005-0000-0000-0000B6030000}"/>
    <cellStyle name="Background 2 2 3 2 2 3 3" xfId="15999" xr:uid="{00000000-0005-0000-0000-0000B7030000}"/>
    <cellStyle name="Background 2 2 3 2 2 3 4" xfId="35285" xr:uid="{00000000-0005-0000-0000-0000B8030000}"/>
    <cellStyle name="Background 2 2 3 2 2 4" xfId="6169" xr:uid="{00000000-0005-0000-0000-0000B9030000}"/>
    <cellStyle name="Background 2 2 3 2 2 4 2" xfId="20988" xr:uid="{00000000-0005-0000-0000-0000BA030000}"/>
    <cellStyle name="Background 2 2 3 2 2 4 3" xfId="19548" xr:uid="{00000000-0005-0000-0000-0000BB030000}"/>
    <cellStyle name="Background 2 2 3 2 2 5" xfId="15997" xr:uid="{00000000-0005-0000-0000-0000BC030000}"/>
    <cellStyle name="Background 2 2 3 2 2 6" xfId="35286" xr:uid="{00000000-0005-0000-0000-0000BD030000}"/>
    <cellStyle name="Background 2 2 3 2 3" xfId="668" xr:uid="{00000000-0005-0000-0000-0000BE030000}"/>
    <cellStyle name="Background 2 2 3 2 3 2" xfId="669" xr:uid="{00000000-0005-0000-0000-0000BF030000}"/>
    <cellStyle name="Background 2 2 3 2 3 2 2" xfId="6173" xr:uid="{00000000-0005-0000-0000-0000C0030000}"/>
    <cellStyle name="Background 2 2 3 2 3 2 2 2" xfId="20992" xr:uid="{00000000-0005-0000-0000-0000C1030000}"/>
    <cellStyle name="Background 2 2 3 2 3 2 2 3" xfId="32515" xr:uid="{00000000-0005-0000-0000-0000C2030000}"/>
    <cellStyle name="Background 2 2 3 2 3 2 3" xfId="16001" xr:uid="{00000000-0005-0000-0000-0000C3030000}"/>
    <cellStyle name="Background 2 2 3 2 3 2 4" xfId="35284" xr:uid="{00000000-0005-0000-0000-0000C4030000}"/>
    <cellStyle name="Background 2 2 3 2 3 3" xfId="670" xr:uid="{00000000-0005-0000-0000-0000C5030000}"/>
    <cellStyle name="Background 2 2 3 2 3 3 2" xfId="6174" xr:uid="{00000000-0005-0000-0000-0000C6030000}"/>
    <cellStyle name="Background 2 2 3 2 3 3 2 2" xfId="20993" xr:uid="{00000000-0005-0000-0000-0000C7030000}"/>
    <cellStyle name="Background 2 2 3 2 3 3 2 3" xfId="19406" xr:uid="{00000000-0005-0000-0000-0000C8030000}"/>
    <cellStyle name="Background 2 2 3 2 3 3 3" xfId="16002" xr:uid="{00000000-0005-0000-0000-0000C9030000}"/>
    <cellStyle name="Background 2 2 3 2 3 3 4" xfId="35283" xr:uid="{00000000-0005-0000-0000-0000CA030000}"/>
    <cellStyle name="Background 2 2 3 2 3 4" xfId="6172" xr:uid="{00000000-0005-0000-0000-0000CB030000}"/>
    <cellStyle name="Background 2 2 3 2 3 4 2" xfId="20991" xr:uid="{00000000-0005-0000-0000-0000CC030000}"/>
    <cellStyle name="Background 2 2 3 2 3 4 3" xfId="19549" xr:uid="{00000000-0005-0000-0000-0000CD030000}"/>
    <cellStyle name="Background 2 2 3 2 3 5" xfId="16000" xr:uid="{00000000-0005-0000-0000-0000CE030000}"/>
    <cellStyle name="Background 2 2 3 2 3 6" xfId="30822" xr:uid="{00000000-0005-0000-0000-0000CF030000}"/>
    <cellStyle name="Background 2 2 3 2 4" xfId="671" xr:uid="{00000000-0005-0000-0000-0000D0030000}"/>
    <cellStyle name="Background 2 2 3 2 4 2" xfId="672" xr:uid="{00000000-0005-0000-0000-0000D1030000}"/>
    <cellStyle name="Background 2 2 3 2 4 2 2" xfId="6176" xr:uid="{00000000-0005-0000-0000-0000D2030000}"/>
    <cellStyle name="Background 2 2 3 2 4 2 2 2" xfId="20995" xr:uid="{00000000-0005-0000-0000-0000D3030000}"/>
    <cellStyle name="Background 2 2 3 2 4 2 2 3" xfId="32513" xr:uid="{00000000-0005-0000-0000-0000D4030000}"/>
    <cellStyle name="Background 2 2 3 2 4 2 3" xfId="16004" xr:uid="{00000000-0005-0000-0000-0000D5030000}"/>
    <cellStyle name="Background 2 2 3 2 4 2 4" xfId="24208" xr:uid="{00000000-0005-0000-0000-0000D6030000}"/>
    <cellStyle name="Background 2 2 3 2 4 3" xfId="673" xr:uid="{00000000-0005-0000-0000-0000D7030000}"/>
    <cellStyle name="Background 2 2 3 2 4 3 2" xfId="6177" xr:uid="{00000000-0005-0000-0000-0000D8030000}"/>
    <cellStyle name="Background 2 2 3 2 4 3 2 2" xfId="20996" xr:uid="{00000000-0005-0000-0000-0000D9030000}"/>
    <cellStyle name="Background 2 2 3 2 4 3 2 3" xfId="32801" xr:uid="{00000000-0005-0000-0000-0000DA030000}"/>
    <cellStyle name="Background 2 2 3 2 4 3 3" xfId="16005" xr:uid="{00000000-0005-0000-0000-0000DB030000}"/>
    <cellStyle name="Background 2 2 3 2 4 3 4" xfId="35281" xr:uid="{00000000-0005-0000-0000-0000DC030000}"/>
    <cellStyle name="Background 2 2 3 2 4 4" xfId="6175" xr:uid="{00000000-0005-0000-0000-0000DD030000}"/>
    <cellStyle name="Background 2 2 3 2 4 4 2" xfId="20994" xr:uid="{00000000-0005-0000-0000-0000DE030000}"/>
    <cellStyle name="Background 2 2 3 2 4 4 3" xfId="19550" xr:uid="{00000000-0005-0000-0000-0000DF030000}"/>
    <cellStyle name="Background 2 2 3 2 4 5" xfId="16003" xr:uid="{00000000-0005-0000-0000-0000E0030000}"/>
    <cellStyle name="Background 2 2 3 2 4 6" xfId="35282" xr:uid="{00000000-0005-0000-0000-0000E1030000}"/>
    <cellStyle name="Background 2 2 3 2 5" xfId="674" xr:uid="{00000000-0005-0000-0000-0000E2030000}"/>
    <cellStyle name="Background 2 2 3 2 5 2" xfId="675" xr:uid="{00000000-0005-0000-0000-0000E3030000}"/>
    <cellStyle name="Background 2 2 3 2 5 2 2" xfId="6179" xr:uid="{00000000-0005-0000-0000-0000E4030000}"/>
    <cellStyle name="Background 2 2 3 2 5 2 2 2" xfId="20998" xr:uid="{00000000-0005-0000-0000-0000E5030000}"/>
    <cellStyle name="Background 2 2 3 2 5 2 2 3" xfId="16321" xr:uid="{00000000-0005-0000-0000-0000E6030000}"/>
    <cellStyle name="Background 2 2 3 2 5 2 3" xfId="16007" xr:uid="{00000000-0005-0000-0000-0000E7030000}"/>
    <cellStyle name="Background 2 2 3 2 5 2 4" xfId="24207" xr:uid="{00000000-0005-0000-0000-0000E8030000}"/>
    <cellStyle name="Background 2 2 3 2 5 3" xfId="676" xr:uid="{00000000-0005-0000-0000-0000E9030000}"/>
    <cellStyle name="Background 2 2 3 2 5 3 2" xfId="6180" xr:uid="{00000000-0005-0000-0000-0000EA030000}"/>
    <cellStyle name="Background 2 2 3 2 5 3 2 2" xfId="20999" xr:uid="{00000000-0005-0000-0000-0000EB030000}"/>
    <cellStyle name="Background 2 2 3 2 5 3 2 3" xfId="20458" xr:uid="{00000000-0005-0000-0000-0000EC030000}"/>
    <cellStyle name="Background 2 2 3 2 5 3 3" xfId="16008" xr:uid="{00000000-0005-0000-0000-0000ED030000}"/>
    <cellStyle name="Background 2 2 3 2 5 3 4" xfId="35280" xr:uid="{00000000-0005-0000-0000-0000EE030000}"/>
    <cellStyle name="Background 2 2 3 2 5 4" xfId="6178" xr:uid="{00000000-0005-0000-0000-0000EF030000}"/>
    <cellStyle name="Background 2 2 3 2 5 4 2" xfId="20997" xr:uid="{00000000-0005-0000-0000-0000F0030000}"/>
    <cellStyle name="Background 2 2 3 2 5 4 3" xfId="32799" xr:uid="{00000000-0005-0000-0000-0000F1030000}"/>
    <cellStyle name="Background 2 2 3 2 5 5" xfId="16006" xr:uid="{00000000-0005-0000-0000-0000F2030000}"/>
    <cellStyle name="Background 2 2 3 2 5 6" xfId="31690" xr:uid="{00000000-0005-0000-0000-0000F3030000}"/>
    <cellStyle name="Background 2 2 3 2 6" xfId="677" xr:uid="{00000000-0005-0000-0000-0000F4030000}"/>
    <cellStyle name="Background 2 2 3 2 6 2" xfId="678" xr:uid="{00000000-0005-0000-0000-0000F5030000}"/>
    <cellStyle name="Background 2 2 3 2 6 2 2" xfId="6182" xr:uid="{00000000-0005-0000-0000-0000F6030000}"/>
    <cellStyle name="Background 2 2 3 2 6 2 2 2" xfId="21001" xr:uid="{00000000-0005-0000-0000-0000F7030000}"/>
    <cellStyle name="Background 2 2 3 2 6 2 2 3" xfId="34357" xr:uid="{00000000-0005-0000-0000-0000F8030000}"/>
    <cellStyle name="Background 2 2 3 2 6 2 3" xfId="16010" xr:uid="{00000000-0005-0000-0000-0000F9030000}"/>
    <cellStyle name="Background 2 2 3 2 6 2 4" xfId="31693" xr:uid="{00000000-0005-0000-0000-0000FA030000}"/>
    <cellStyle name="Background 2 2 3 2 6 3" xfId="679" xr:uid="{00000000-0005-0000-0000-0000FB030000}"/>
    <cellStyle name="Background 2 2 3 2 6 3 2" xfId="6183" xr:uid="{00000000-0005-0000-0000-0000FC030000}"/>
    <cellStyle name="Background 2 2 3 2 6 3 2 2" xfId="21002" xr:uid="{00000000-0005-0000-0000-0000FD030000}"/>
    <cellStyle name="Background 2 2 3 2 6 3 2 3" xfId="24310" xr:uid="{00000000-0005-0000-0000-0000FE030000}"/>
    <cellStyle name="Background 2 2 3 2 6 3 3" xfId="16011" xr:uid="{00000000-0005-0000-0000-0000FF030000}"/>
    <cellStyle name="Background 2 2 3 2 6 3 4" xfId="35278" xr:uid="{00000000-0005-0000-0000-000000040000}"/>
    <cellStyle name="Background 2 2 3 2 6 4" xfId="6181" xr:uid="{00000000-0005-0000-0000-000001040000}"/>
    <cellStyle name="Background 2 2 3 2 6 4 2" xfId="21000" xr:uid="{00000000-0005-0000-0000-000002040000}"/>
    <cellStyle name="Background 2 2 3 2 6 4 3" xfId="15733" xr:uid="{00000000-0005-0000-0000-000003040000}"/>
    <cellStyle name="Background 2 2 3 2 6 5" xfId="16009" xr:uid="{00000000-0005-0000-0000-000004040000}"/>
    <cellStyle name="Background 2 2 3 2 6 6" xfId="35279" xr:uid="{00000000-0005-0000-0000-000005040000}"/>
    <cellStyle name="Background 2 2 3 2 7" xfId="680" xr:uid="{00000000-0005-0000-0000-000006040000}"/>
    <cellStyle name="Background 2 2 3 2 7 2" xfId="6184" xr:uid="{00000000-0005-0000-0000-000007040000}"/>
    <cellStyle name="Background 2 2 3 2 7 2 2" xfId="21003" xr:uid="{00000000-0005-0000-0000-000008040000}"/>
    <cellStyle name="Background 2 2 3 2 7 2 3" xfId="30806" xr:uid="{00000000-0005-0000-0000-000009040000}"/>
    <cellStyle name="Background 2 2 3 2 7 3" xfId="16012" xr:uid="{00000000-0005-0000-0000-00000A040000}"/>
    <cellStyle name="Background 2 2 3 2 7 4" xfId="33305" xr:uid="{00000000-0005-0000-0000-00000B040000}"/>
    <cellStyle name="Background 2 2 3 2 8" xfId="681" xr:uid="{00000000-0005-0000-0000-00000C040000}"/>
    <cellStyle name="Background 2 2 3 2 8 2" xfId="6185" xr:uid="{00000000-0005-0000-0000-00000D040000}"/>
    <cellStyle name="Background 2 2 3 2 8 2 2" xfId="21004" xr:uid="{00000000-0005-0000-0000-00000E040000}"/>
    <cellStyle name="Background 2 2 3 2 8 2 3" xfId="19367" xr:uid="{00000000-0005-0000-0000-00000F040000}"/>
    <cellStyle name="Background 2 2 3 2 8 3" xfId="16013" xr:uid="{00000000-0005-0000-0000-000010040000}"/>
    <cellStyle name="Background 2 2 3 2 8 4" xfId="17194" xr:uid="{00000000-0005-0000-0000-000011040000}"/>
    <cellStyle name="Background 2 2 3 2 9" xfId="6168" xr:uid="{00000000-0005-0000-0000-000012040000}"/>
    <cellStyle name="Background 2 2 3 2 9 2" xfId="20987" xr:uid="{00000000-0005-0000-0000-000013040000}"/>
    <cellStyle name="Background 2 2 3 2 9 3" xfId="19407" xr:uid="{00000000-0005-0000-0000-000014040000}"/>
    <cellStyle name="Background 2 2 3 3" xfId="682" xr:uid="{00000000-0005-0000-0000-000015040000}"/>
    <cellStyle name="Background 2 2 3 3 2" xfId="683" xr:uid="{00000000-0005-0000-0000-000016040000}"/>
    <cellStyle name="Background 2 2 3 3 2 2" xfId="6187" xr:uid="{00000000-0005-0000-0000-000017040000}"/>
    <cellStyle name="Background 2 2 3 3 2 2 2" xfId="21006" xr:uid="{00000000-0005-0000-0000-000018040000}"/>
    <cellStyle name="Background 2 2 3 3 2 2 3" xfId="33090" xr:uid="{00000000-0005-0000-0000-000019040000}"/>
    <cellStyle name="Background 2 2 3 3 2 3" xfId="16015" xr:uid="{00000000-0005-0000-0000-00001A040000}"/>
    <cellStyle name="Background 2 2 3 3 2 4" xfId="30162" xr:uid="{00000000-0005-0000-0000-00001B040000}"/>
    <cellStyle name="Background 2 2 3 3 3" xfId="684" xr:uid="{00000000-0005-0000-0000-00001C040000}"/>
    <cellStyle name="Background 2 2 3 3 3 2" xfId="6188" xr:uid="{00000000-0005-0000-0000-00001D040000}"/>
    <cellStyle name="Background 2 2 3 3 3 2 2" xfId="21007" xr:uid="{00000000-0005-0000-0000-00001E040000}"/>
    <cellStyle name="Background 2 2 3 3 3 2 3" xfId="16323" xr:uid="{00000000-0005-0000-0000-00001F040000}"/>
    <cellStyle name="Background 2 2 3 3 3 3" xfId="16016" xr:uid="{00000000-0005-0000-0000-000020040000}"/>
    <cellStyle name="Background 2 2 3 3 3 4" xfId="31691" xr:uid="{00000000-0005-0000-0000-000021040000}"/>
    <cellStyle name="Background 2 2 3 3 4" xfId="6186" xr:uid="{00000000-0005-0000-0000-000022040000}"/>
    <cellStyle name="Background 2 2 3 3 4 2" xfId="21005" xr:uid="{00000000-0005-0000-0000-000023040000}"/>
    <cellStyle name="Background 2 2 3 3 4 3" xfId="32800" xr:uid="{00000000-0005-0000-0000-000024040000}"/>
    <cellStyle name="Background 2 2 3 3 5" xfId="16014" xr:uid="{00000000-0005-0000-0000-000025040000}"/>
    <cellStyle name="Background 2 2 3 3 6" xfId="30163" xr:uid="{00000000-0005-0000-0000-000026040000}"/>
    <cellStyle name="Background 2 2 3 4" xfId="685" xr:uid="{00000000-0005-0000-0000-000027040000}"/>
    <cellStyle name="Background 2 2 3 4 2" xfId="686" xr:uid="{00000000-0005-0000-0000-000028040000}"/>
    <cellStyle name="Background 2 2 3 4 2 2" xfId="6190" xr:uid="{00000000-0005-0000-0000-000029040000}"/>
    <cellStyle name="Background 2 2 3 4 2 2 2" xfId="21009" xr:uid="{00000000-0005-0000-0000-00002A040000}"/>
    <cellStyle name="Background 2 2 3 4 2 2 3" xfId="18035" xr:uid="{00000000-0005-0000-0000-00002B040000}"/>
    <cellStyle name="Background 2 2 3 4 2 3" xfId="16018" xr:uid="{00000000-0005-0000-0000-00002C040000}"/>
    <cellStyle name="Background 2 2 3 4 2 4" xfId="30557" xr:uid="{00000000-0005-0000-0000-00002D040000}"/>
    <cellStyle name="Background 2 2 3 4 3" xfId="687" xr:uid="{00000000-0005-0000-0000-00002E040000}"/>
    <cellStyle name="Background 2 2 3 4 3 2" xfId="6191" xr:uid="{00000000-0005-0000-0000-00002F040000}"/>
    <cellStyle name="Background 2 2 3 4 3 2 2" xfId="21010" xr:uid="{00000000-0005-0000-0000-000030040000}"/>
    <cellStyle name="Background 2 2 3 4 3 2 3" xfId="34729" xr:uid="{00000000-0005-0000-0000-000031040000}"/>
    <cellStyle name="Background 2 2 3 4 3 3" xfId="16019" xr:uid="{00000000-0005-0000-0000-000032040000}"/>
    <cellStyle name="Background 2 2 3 4 3 4" xfId="30161" xr:uid="{00000000-0005-0000-0000-000033040000}"/>
    <cellStyle name="Background 2 2 3 4 4" xfId="6189" xr:uid="{00000000-0005-0000-0000-000034040000}"/>
    <cellStyle name="Background 2 2 3 4 4 2" xfId="21008" xr:uid="{00000000-0005-0000-0000-000035040000}"/>
    <cellStyle name="Background 2 2 3 4 4 3" xfId="31934" xr:uid="{00000000-0005-0000-0000-000036040000}"/>
    <cellStyle name="Background 2 2 3 4 5" xfId="16017" xr:uid="{00000000-0005-0000-0000-000037040000}"/>
    <cellStyle name="Background 2 2 3 4 6" xfId="17991" xr:uid="{00000000-0005-0000-0000-000038040000}"/>
    <cellStyle name="Background 2 2 3 5" xfId="688" xr:uid="{00000000-0005-0000-0000-000039040000}"/>
    <cellStyle name="Background 2 2 3 5 2" xfId="689" xr:uid="{00000000-0005-0000-0000-00003A040000}"/>
    <cellStyle name="Background 2 2 3 5 2 2" xfId="6193" xr:uid="{00000000-0005-0000-0000-00003B040000}"/>
    <cellStyle name="Background 2 2 3 5 2 2 2" xfId="21012" xr:uid="{00000000-0005-0000-0000-00003C040000}"/>
    <cellStyle name="Background 2 2 3 5 2 2 3" xfId="34730" xr:uid="{00000000-0005-0000-0000-00003D040000}"/>
    <cellStyle name="Background 2 2 3 5 2 3" xfId="16021" xr:uid="{00000000-0005-0000-0000-00003E040000}"/>
    <cellStyle name="Background 2 2 3 5 2 4" xfId="32065" xr:uid="{00000000-0005-0000-0000-00003F040000}"/>
    <cellStyle name="Background 2 2 3 5 3" xfId="690" xr:uid="{00000000-0005-0000-0000-000040040000}"/>
    <cellStyle name="Background 2 2 3 5 3 2" xfId="6194" xr:uid="{00000000-0005-0000-0000-000041040000}"/>
    <cellStyle name="Background 2 2 3 5 3 2 2" xfId="21013" xr:uid="{00000000-0005-0000-0000-000042040000}"/>
    <cellStyle name="Background 2 2 3 5 3 2 3" xfId="19551" xr:uid="{00000000-0005-0000-0000-000043040000}"/>
    <cellStyle name="Background 2 2 3 5 3 3" xfId="16022" xr:uid="{00000000-0005-0000-0000-000044040000}"/>
    <cellStyle name="Background 2 2 3 5 3 4" xfId="33165" xr:uid="{00000000-0005-0000-0000-000045040000}"/>
    <cellStyle name="Background 2 2 3 5 4" xfId="6192" xr:uid="{00000000-0005-0000-0000-000046040000}"/>
    <cellStyle name="Background 2 2 3 5 4 2" xfId="21011" xr:uid="{00000000-0005-0000-0000-000047040000}"/>
    <cellStyle name="Background 2 2 3 5 4 3" xfId="31935" xr:uid="{00000000-0005-0000-0000-000048040000}"/>
    <cellStyle name="Background 2 2 3 5 5" xfId="16020" xr:uid="{00000000-0005-0000-0000-000049040000}"/>
    <cellStyle name="Background 2 2 3 5 6" xfId="30787" xr:uid="{00000000-0005-0000-0000-00004A040000}"/>
    <cellStyle name="Background 2 2 3 6" xfId="691" xr:uid="{00000000-0005-0000-0000-00004B040000}"/>
    <cellStyle name="Background 2 2 3 6 2" xfId="692" xr:uid="{00000000-0005-0000-0000-00004C040000}"/>
    <cellStyle name="Background 2 2 3 6 2 2" xfId="6196" xr:uid="{00000000-0005-0000-0000-00004D040000}"/>
    <cellStyle name="Background 2 2 3 6 2 2 2" xfId="21015" xr:uid="{00000000-0005-0000-0000-00004E040000}"/>
    <cellStyle name="Background 2 2 3 6 2 2 3" xfId="20703" xr:uid="{00000000-0005-0000-0000-00004F040000}"/>
    <cellStyle name="Background 2 2 3 6 2 3" xfId="16024" xr:uid="{00000000-0005-0000-0000-000050040000}"/>
    <cellStyle name="Background 2 2 3 6 2 4" xfId="17992" xr:uid="{00000000-0005-0000-0000-000051040000}"/>
    <cellStyle name="Background 2 2 3 6 3" xfId="693" xr:uid="{00000000-0005-0000-0000-000052040000}"/>
    <cellStyle name="Background 2 2 3 6 3 2" xfId="6197" xr:uid="{00000000-0005-0000-0000-000053040000}"/>
    <cellStyle name="Background 2 2 3 6 3 2 2" xfId="21016" xr:uid="{00000000-0005-0000-0000-000054040000}"/>
    <cellStyle name="Background 2 2 3 6 3 2 3" xfId="34731" xr:uid="{00000000-0005-0000-0000-000055040000}"/>
    <cellStyle name="Background 2 2 3 6 3 3" xfId="16025" xr:uid="{00000000-0005-0000-0000-000056040000}"/>
    <cellStyle name="Background 2 2 3 6 3 4" xfId="33202" xr:uid="{00000000-0005-0000-0000-000057040000}"/>
    <cellStyle name="Background 2 2 3 6 4" xfId="6195" xr:uid="{00000000-0005-0000-0000-000058040000}"/>
    <cellStyle name="Background 2 2 3 6 4 2" xfId="21014" xr:uid="{00000000-0005-0000-0000-000059040000}"/>
    <cellStyle name="Background 2 2 3 6 4 3" xfId="19552" xr:uid="{00000000-0005-0000-0000-00005A040000}"/>
    <cellStyle name="Background 2 2 3 6 5" xfId="16023" xr:uid="{00000000-0005-0000-0000-00005B040000}"/>
    <cellStyle name="Background 2 2 3 6 6" xfId="33203" xr:uid="{00000000-0005-0000-0000-00005C040000}"/>
    <cellStyle name="Background 2 2 3 7" xfId="694" xr:uid="{00000000-0005-0000-0000-00005D040000}"/>
    <cellStyle name="Background 2 2 3 7 2" xfId="695" xr:uid="{00000000-0005-0000-0000-00005E040000}"/>
    <cellStyle name="Background 2 2 3 7 2 2" xfId="6199" xr:uid="{00000000-0005-0000-0000-00005F040000}"/>
    <cellStyle name="Background 2 2 3 7 2 2 2" xfId="21018" xr:uid="{00000000-0005-0000-0000-000060040000}"/>
    <cellStyle name="Background 2 2 3 7 2 2 3" xfId="33472" xr:uid="{00000000-0005-0000-0000-000061040000}"/>
    <cellStyle name="Background 2 2 3 7 2 3" xfId="16027" xr:uid="{00000000-0005-0000-0000-000062040000}"/>
    <cellStyle name="Background 2 2 3 7 2 4" xfId="34359" xr:uid="{00000000-0005-0000-0000-000063040000}"/>
    <cellStyle name="Background 2 2 3 7 3" xfId="696" xr:uid="{00000000-0005-0000-0000-000064040000}"/>
    <cellStyle name="Background 2 2 3 7 3 2" xfId="6200" xr:uid="{00000000-0005-0000-0000-000065040000}"/>
    <cellStyle name="Background 2 2 3 7 3 2 2" xfId="21019" xr:uid="{00000000-0005-0000-0000-000066040000}"/>
    <cellStyle name="Background 2 2 3 7 3 2 3" xfId="32804" xr:uid="{00000000-0005-0000-0000-000067040000}"/>
    <cellStyle name="Background 2 2 3 7 3 3" xfId="16028" xr:uid="{00000000-0005-0000-0000-000068040000}"/>
    <cellStyle name="Background 2 2 3 7 3 4" xfId="33201" xr:uid="{00000000-0005-0000-0000-000069040000}"/>
    <cellStyle name="Background 2 2 3 7 4" xfId="6198" xr:uid="{00000000-0005-0000-0000-00006A040000}"/>
    <cellStyle name="Background 2 2 3 7 4 2" xfId="21017" xr:uid="{00000000-0005-0000-0000-00006B040000}"/>
    <cellStyle name="Background 2 2 3 7 4 3" xfId="19553" xr:uid="{00000000-0005-0000-0000-00006C040000}"/>
    <cellStyle name="Background 2 2 3 7 5" xfId="16026" xr:uid="{00000000-0005-0000-0000-00006D040000}"/>
    <cellStyle name="Background 2 2 3 7 6" xfId="30160" xr:uid="{00000000-0005-0000-0000-00006E040000}"/>
    <cellStyle name="Background 2 2 3 8" xfId="697" xr:uid="{00000000-0005-0000-0000-00006F040000}"/>
    <cellStyle name="Background 2 2 3 8 2" xfId="6201" xr:uid="{00000000-0005-0000-0000-000070040000}"/>
    <cellStyle name="Background 2 2 3 8 2 2" xfId="21020" xr:uid="{00000000-0005-0000-0000-000071040000}"/>
    <cellStyle name="Background 2 2 3 8 2 3" xfId="32802" xr:uid="{00000000-0005-0000-0000-000072040000}"/>
    <cellStyle name="Background 2 2 3 8 3" xfId="16029" xr:uid="{00000000-0005-0000-0000-000073040000}"/>
    <cellStyle name="Background 2 2 3 8 4" xfId="17990" xr:uid="{00000000-0005-0000-0000-000074040000}"/>
    <cellStyle name="Background 2 2 3 9" xfId="698" xr:uid="{00000000-0005-0000-0000-000075040000}"/>
    <cellStyle name="Background 2 2 3 9 2" xfId="6202" xr:uid="{00000000-0005-0000-0000-000076040000}"/>
    <cellStyle name="Background 2 2 3 9 2 2" xfId="21021" xr:uid="{00000000-0005-0000-0000-000077040000}"/>
    <cellStyle name="Background 2 2 3 9 2 3" xfId="34733" xr:uid="{00000000-0005-0000-0000-000078040000}"/>
    <cellStyle name="Background 2 2 3 9 3" xfId="16030" xr:uid="{00000000-0005-0000-0000-000079040000}"/>
    <cellStyle name="Background 2 2 3 9 4" xfId="33200" xr:uid="{00000000-0005-0000-0000-00007A040000}"/>
    <cellStyle name="Background 2 2 4" xfId="699" xr:uid="{00000000-0005-0000-0000-00007B040000}"/>
    <cellStyle name="Background 2 2 4 10" xfId="16031" xr:uid="{00000000-0005-0000-0000-00007C040000}"/>
    <cellStyle name="Background 2 2 4 11" xfId="30159" xr:uid="{00000000-0005-0000-0000-00007D040000}"/>
    <cellStyle name="Background 2 2 4 2" xfId="700" xr:uid="{00000000-0005-0000-0000-00007E040000}"/>
    <cellStyle name="Background 2 2 4 2 2" xfId="701" xr:uid="{00000000-0005-0000-0000-00007F040000}"/>
    <cellStyle name="Background 2 2 4 2 2 2" xfId="6205" xr:uid="{00000000-0005-0000-0000-000080040000}"/>
    <cellStyle name="Background 2 2 4 2 2 2 2" xfId="21024" xr:uid="{00000000-0005-0000-0000-000081040000}"/>
    <cellStyle name="Background 2 2 4 2 2 2 3" xfId="20281" xr:uid="{00000000-0005-0000-0000-000082040000}"/>
    <cellStyle name="Background 2 2 4 2 2 3" xfId="16033" xr:uid="{00000000-0005-0000-0000-000083040000}"/>
    <cellStyle name="Background 2 2 4 2 2 4" xfId="33199" xr:uid="{00000000-0005-0000-0000-000084040000}"/>
    <cellStyle name="Background 2 2 4 2 3" xfId="702" xr:uid="{00000000-0005-0000-0000-000085040000}"/>
    <cellStyle name="Background 2 2 4 2 3 2" xfId="6206" xr:uid="{00000000-0005-0000-0000-000086040000}"/>
    <cellStyle name="Background 2 2 4 2 3 2 2" xfId="21025" xr:uid="{00000000-0005-0000-0000-000087040000}"/>
    <cellStyle name="Background 2 2 4 2 3 2 3" xfId="32803" xr:uid="{00000000-0005-0000-0000-000088040000}"/>
    <cellStyle name="Background 2 2 4 2 3 3" xfId="16034" xr:uid="{00000000-0005-0000-0000-000089040000}"/>
    <cellStyle name="Background 2 2 4 2 3 4" xfId="19349" xr:uid="{00000000-0005-0000-0000-00008A040000}"/>
    <cellStyle name="Background 2 2 4 2 4" xfId="6204" xr:uid="{00000000-0005-0000-0000-00008B040000}"/>
    <cellStyle name="Background 2 2 4 2 4 2" xfId="21023" xr:uid="{00000000-0005-0000-0000-00008C040000}"/>
    <cellStyle name="Background 2 2 4 2 4 3" xfId="19554" xr:uid="{00000000-0005-0000-0000-00008D040000}"/>
    <cellStyle name="Background 2 2 4 2 5" xfId="16032" xr:uid="{00000000-0005-0000-0000-00008E040000}"/>
    <cellStyle name="Background 2 2 4 2 6" xfId="32064" xr:uid="{00000000-0005-0000-0000-00008F040000}"/>
    <cellStyle name="Background 2 2 4 3" xfId="703" xr:uid="{00000000-0005-0000-0000-000090040000}"/>
    <cellStyle name="Background 2 2 4 3 2" xfId="704" xr:uid="{00000000-0005-0000-0000-000091040000}"/>
    <cellStyle name="Background 2 2 4 3 2 2" xfId="6208" xr:uid="{00000000-0005-0000-0000-000092040000}"/>
    <cellStyle name="Background 2 2 4 3 2 2 2" xfId="21027" xr:uid="{00000000-0005-0000-0000-000093040000}"/>
    <cellStyle name="Background 2 2 4 3 2 2 3" xfId="33473" xr:uid="{00000000-0005-0000-0000-000094040000}"/>
    <cellStyle name="Background 2 2 4 3 2 3" xfId="16036" xr:uid="{00000000-0005-0000-0000-000095040000}"/>
    <cellStyle name="Background 2 2 4 3 2 4" xfId="25595" xr:uid="{00000000-0005-0000-0000-000096040000}"/>
    <cellStyle name="Background 2 2 4 3 3" xfId="705" xr:uid="{00000000-0005-0000-0000-000097040000}"/>
    <cellStyle name="Background 2 2 4 3 3 2" xfId="6209" xr:uid="{00000000-0005-0000-0000-000098040000}"/>
    <cellStyle name="Background 2 2 4 3 3 2 2" xfId="21028" xr:uid="{00000000-0005-0000-0000-000099040000}"/>
    <cellStyle name="Background 2 2 4 3 3 2 3" xfId="34734" xr:uid="{00000000-0005-0000-0000-00009A040000}"/>
    <cellStyle name="Background 2 2 4 3 3 3" xfId="16037" xr:uid="{00000000-0005-0000-0000-00009B040000}"/>
    <cellStyle name="Background 2 2 4 3 3 4" xfId="30158" xr:uid="{00000000-0005-0000-0000-00009C040000}"/>
    <cellStyle name="Background 2 2 4 3 4" xfId="6207" xr:uid="{00000000-0005-0000-0000-00009D040000}"/>
    <cellStyle name="Background 2 2 4 3 4 2" xfId="21026" xr:uid="{00000000-0005-0000-0000-00009E040000}"/>
    <cellStyle name="Background 2 2 4 3 4 3" xfId="19555" xr:uid="{00000000-0005-0000-0000-00009F040000}"/>
    <cellStyle name="Background 2 2 4 3 5" xfId="16035" xr:uid="{00000000-0005-0000-0000-0000A0040000}"/>
    <cellStyle name="Background 2 2 4 3 6" xfId="17993" xr:uid="{00000000-0005-0000-0000-0000A1040000}"/>
    <cellStyle name="Background 2 2 4 4" xfId="706" xr:uid="{00000000-0005-0000-0000-0000A2040000}"/>
    <cellStyle name="Background 2 2 4 4 2" xfId="707" xr:uid="{00000000-0005-0000-0000-0000A3040000}"/>
    <cellStyle name="Background 2 2 4 4 2 2" xfId="6211" xr:uid="{00000000-0005-0000-0000-0000A4040000}"/>
    <cellStyle name="Background 2 2 4 4 2 2 2" xfId="21030" xr:uid="{00000000-0005-0000-0000-0000A5040000}"/>
    <cellStyle name="Background 2 2 4 4 2 2 3" xfId="33475" xr:uid="{00000000-0005-0000-0000-0000A6040000}"/>
    <cellStyle name="Background 2 2 4 4 2 3" xfId="16039" xr:uid="{00000000-0005-0000-0000-0000A7040000}"/>
    <cellStyle name="Background 2 2 4 4 2 4" xfId="33196" xr:uid="{00000000-0005-0000-0000-0000A8040000}"/>
    <cellStyle name="Background 2 2 4 4 3" xfId="708" xr:uid="{00000000-0005-0000-0000-0000A9040000}"/>
    <cellStyle name="Background 2 2 4 4 3 2" xfId="6212" xr:uid="{00000000-0005-0000-0000-0000AA040000}"/>
    <cellStyle name="Background 2 2 4 4 3 2 2" xfId="21031" xr:uid="{00000000-0005-0000-0000-0000AB040000}"/>
    <cellStyle name="Background 2 2 4 4 3 2 3" xfId="32807" xr:uid="{00000000-0005-0000-0000-0000AC040000}"/>
    <cellStyle name="Background 2 2 4 4 3 3" xfId="16040" xr:uid="{00000000-0005-0000-0000-0000AD040000}"/>
    <cellStyle name="Background 2 2 4 4 3 4" xfId="33198" xr:uid="{00000000-0005-0000-0000-0000AE040000}"/>
    <cellStyle name="Background 2 2 4 4 4" xfId="6210" xr:uid="{00000000-0005-0000-0000-0000AF040000}"/>
    <cellStyle name="Background 2 2 4 4 4 2" xfId="21029" xr:uid="{00000000-0005-0000-0000-0000B0040000}"/>
    <cellStyle name="Background 2 2 4 4 4 3" xfId="19556" xr:uid="{00000000-0005-0000-0000-0000B1040000}"/>
    <cellStyle name="Background 2 2 4 4 5" xfId="16038" xr:uid="{00000000-0005-0000-0000-0000B2040000}"/>
    <cellStyle name="Background 2 2 4 4 6" xfId="30157" xr:uid="{00000000-0005-0000-0000-0000B3040000}"/>
    <cellStyle name="Background 2 2 4 5" xfId="709" xr:uid="{00000000-0005-0000-0000-0000B4040000}"/>
    <cellStyle name="Background 2 2 4 5 2" xfId="710" xr:uid="{00000000-0005-0000-0000-0000B5040000}"/>
    <cellStyle name="Background 2 2 4 5 2 2" xfId="6214" xr:uid="{00000000-0005-0000-0000-0000B6040000}"/>
    <cellStyle name="Background 2 2 4 5 2 2 2" xfId="21033" xr:uid="{00000000-0005-0000-0000-0000B7040000}"/>
    <cellStyle name="Background 2 2 4 5 2 2 3" xfId="34743" xr:uid="{00000000-0005-0000-0000-0000B8040000}"/>
    <cellStyle name="Background 2 2 4 5 2 3" xfId="16042" xr:uid="{00000000-0005-0000-0000-0000B9040000}"/>
    <cellStyle name="Background 2 2 4 5 2 4" xfId="33197" xr:uid="{00000000-0005-0000-0000-0000BA040000}"/>
    <cellStyle name="Background 2 2 4 5 3" xfId="711" xr:uid="{00000000-0005-0000-0000-0000BB040000}"/>
    <cellStyle name="Background 2 2 4 5 3 2" xfId="6215" xr:uid="{00000000-0005-0000-0000-0000BC040000}"/>
    <cellStyle name="Background 2 2 4 5 3 2 2" xfId="21034" xr:uid="{00000000-0005-0000-0000-0000BD040000}"/>
    <cellStyle name="Background 2 2 4 5 3 2 3" xfId="34735" xr:uid="{00000000-0005-0000-0000-0000BE040000}"/>
    <cellStyle name="Background 2 2 4 5 3 3" xfId="16043" xr:uid="{00000000-0005-0000-0000-0000BF040000}"/>
    <cellStyle name="Background 2 2 4 5 3 4" xfId="30156" xr:uid="{00000000-0005-0000-0000-0000C0040000}"/>
    <cellStyle name="Background 2 2 4 5 4" xfId="6213" xr:uid="{00000000-0005-0000-0000-0000C1040000}"/>
    <cellStyle name="Background 2 2 4 5 4 2" xfId="21032" xr:uid="{00000000-0005-0000-0000-0000C2040000}"/>
    <cellStyle name="Background 2 2 4 5 4 3" xfId="32805" xr:uid="{00000000-0005-0000-0000-0000C3040000}"/>
    <cellStyle name="Background 2 2 4 5 5" xfId="16041" xr:uid="{00000000-0005-0000-0000-0000C4040000}"/>
    <cellStyle name="Background 2 2 4 5 6" xfId="17989" xr:uid="{00000000-0005-0000-0000-0000C5040000}"/>
    <cellStyle name="Background 2 2 4 6" xfId="712" xr:uid="{00000000-0005-0000-0000-0000C6040000}"/>
    <cellStyle name="Background 2 2 4 6 2" xfId="713" xr:uid="{00000000-0005-0000-0000-0000C7040000}"/>
    <cellStyle name="Background 2 2 4 6 2 2" xfId="6217" xr:uid="{00000000-0005-0000-0000-0000C8040000}"/>
    <cellStyle name="Background 2 2 4 6 2 2 2" xfId="21036" xr:uid="{00000000-0005-0000-0000-0000C9040000}"/>
    <cellStyle name="Background 2 2 4 6 2 2 3" xfId="33474" xr:uid="{00000000-0005-0000-0000-0000CA040000}"/>
    <cellStyle name="Background 2 2 4 6 2 3" xfId="16045" xr:uid="{00000000-0005-0000-0000-0000CB040000}"/>
    <cellStyle name="Background 2 2 4 6 2 4" xfId="33185" xr:uid="{00000000-0005-0000-0000-0000CC040000}"/>
    <cellStyle name="Background 2 2 4 6 3" xfId="714" xr:uid="{00000000-0005-0000-0000-0000CD040000}"/>
    <cellStyle name="Background 2 2 4 6 3 2" xfId="6218" xr:uid="{00000000-0005-0000-0000-0000CE040000}"/>
    <cellStyle name="Background 2 2 4 6 3 2 2" xfId="21037" xr:uid="{00000000-0005-0000-0000-0000CF040000}"/>
    <cellStyle name="Background 2 2 4 6 3 2 3" xfId="32806" xr:uid="{00000000-0005-0000-0000-0000D0040000}"/>
    <cellStyle name="Background 2 2 4 6 3 3" xfId="16046" xr:uid="{00000000-0005-0000-0000-0000D1040000}"/>
    <cellStyle name="Background 2 2 4 6 3 4" xfId="33195" xr:uid="{00000000-0005-0000-0000-0000D2040000}"/>
    <cellStyle name="Background 2 2 4 6 4" xfId="6216" xr:uid="{00000000-0005-0000-0000-0000D3040000}"/>
    <cellStyle name="Background 2 2 4 6 4 2" xfId="21035" xr:uid="{00000000-0005-0000-0000-0000D4040000}"/>
    <cellStyle name="Background 2 2 4 6 4 3" xfId="19557" xr:uid="{00000000-0005-0000-0000-0000D5040000}"/>
    <cellStyle name="Background 2 2 4 6 5" xfId="16044" xr:uid="{00000000-0005-0000-0000-0000D6040000}"/>
    <cellStyle name="Background 2 2 4 6 6" xfId="17988" xr:uid="{00000000-0005-0000-0000-0000D7040000}"/>
    <cellStyle name="Background 2 2 4 7" xfId="715" xr:uid="{00000000-0005-0000-0000-0000D8040000}"/>
    <cellStyle name="Background 2 2 4 7 2" xfId="6219" xr:uid="{00000000-0005-0000-0000-0000D9040000}"/>
    <cellStyle name="Background 2 2 4 7 2 2" xfId="21038" xr:uid="{00000000-0005-0000-0000-0000DA040000}"/>
    <cellStyle name="Background 2 2 4 7 2 3" xfId="18034" xr:uid="{00000000-0005-0000-0000-0000DB040000}"/>
    <cellStyle name="Background 2 2 4 7 3" xfId="16047" xr:uid="{00000000-0005-0000-0000-0000DC040000}"/>
    <cellStyle name="Background 2 2 4 7 4" xfId="32066" xr:uid="{00000000-0005-0000-0000-0000DD040000}"/>
    <cellStyle name="Background 2 2 4 8" xfId="716" xr:uid="{00000000-0005-0000-0000-0000DE040000}"/>
    <cellStyle name="Background 2 2 4 8 2" xfId="6220" xr:uid="{00000000-0005-0000-0000-0000DF040000}"/>
    <cellStyle name="Background 2 2 4 8 2 2" xfId="21039" xr:uid="{00000000-0005-0000-0000-0000E0040000}"/>
    <cellStyle name="Background 2 2 4 8 2 3" xfId="34736" xr:uid="{00000000-0005-0000-0000-0000E1040000}"/>
    <cellStyle name="Background 2 2 4 8 3" xfId="16048" xr:uid="{00000000-0005-0000-0000-0000E2040000}"/>
    <cellStyle name="Background 2 2 4 8 4" xfId="33194" xr:uid="{00000000-0005-0000-0000-0000E3040000}"/>
    <cellStyle name="Background 2 2 4 9" xfId="6203" xr:uid="{00000000-0005-0000-0000-0000E4040000}"/>
    <cellStyle name="Background 2 2 4 9 2" xfId="21022" xr:uid="{00000000-0005-0000-0000-0000E5040000}"/>
    <cellStyle name="Background 2 2 4 9 3" xfId="34732" xr:uid="{00000000-0005-0000-0000-0000E6040000}"/>
    <cellStyle name="Background 2 2 5" xfId="717" xr:uid="{00000000-0005-0000-0000-0000E7040000}"/>
    <cellStyle name="Background 2 2 5 2" xfId="718" xr:uid="{00000000-0005-0000-0000-0000E8040000}"/>
    <cellStyle name="Background 2 2 5 2 2" xfId="6222" xr:uid="{00000000-0005-0000-0000-0000E9040000}"/>
    <cellStyle name="Background 2 2 5 2 2 2" xfId="21041" xr:uid="{00000000-0005-0000-0000-0000EA040000}"/>
    <cellStyle name="Background 2 2 5 2 2 3" xfId="34737" xr:uid="{00000000-0005-0000-0000-0000EB040000}"/>
    <cellStyle name="Background 2 2 5 2 3" xfId="16050" xr:uid="{00000000-0005-0000-0000-0000EC040000}"/>
    <cellStyle name="Background 2 2 5 2 4" xfId="33191" xr:uid="{00000000-0005-0000-0000-0000ED040000}"/>
    <cellStyle name="Background 2 2 5 3" xfId="719" xr:uid="{00000000-0005-0000-0000-0000EE040000}"/>
    <cellStyle name="Background 2 2 5 3 2" xfId="6223" xr:uid="{00000000-0005-0000-0000-0000EF040000}"/>
    <cellStyle name="Background 2 2 5 3 2 2" xfId="21042" xr:uid="{00000000-0005-0000-0000-0000F0040000}"/>
    <cellStyle name="Background 2 2 5 3 2 3" xfId="19559" xr:uid="{00000000-0005-0000-0000-0000F1040000}"/>
    <cellStyle name="Background 2 2 5 3 3" xfId="16051" xr:uid="{00000000-0005-0000-0000-0000F2040000}"/>
    <cellStyle name="Background 2 2 5 3 4" xfId="33193" xr:uid="{00000000-0005-0000-0000-0000F3040000}"/>
    <cellStyle name="Background 2 2 5 4" xfId="6221" xr:uid="{00000000-0005-0000-0000-0000F4040000}"/>
    <cellStyle name="Background 2 2 5 4 2" xfId="21040" xr:uid="{00000000-0005-0000-0000-0000F5040000}"/>
    <cellStyle name="Background 2 2 5 4 3" xfId="19558" xr:uid="{00000000-0005-0000-0000-0000F6040000}"/>
    <cellStyle name="Background 2 2 5 5" xfId="16049" xr:uid="{00000000-0005-0000-0000-0000F7040000}"/>
    <cellStyle name="Background 2 2 5 6" xfId="30155" xr:uid="{00000000-0005-0000-0000-0000F8040000}"/>
    <cellStyle name="Background 2 2 6" xfId="720" xr:uid="{00000000-0005-0000-0000-0000F9040000}"/>
    <cellStyle name="Background 2 2 6 2" xfId="721" xr:uid="{00000000-0005-0000-0000-0000FA040000}"/>
    <cellStyle name="Background 2 2 6 2 2" xfId="6225" xr:uid="{00000000-0005-0000-0000-0000FB040000}"/>
    <cellStyle name="Background 2 2 6 2 2 2" xfId="21044" xr:uid="{00000000-0005-0000-0000-0000FC040000}"/>
    <cellStyle name="Background 2 2 6 2 2 3" xfId="33477" xr:uid="{00000000-0005-0000-0000-0000FD040000}"/>
    <cellStyle name="Background 2 2 6 2 3" xfId="16053" xr:uid="{00000000-0005-0000-0000-0000FE040000}"/>
    <cellStyle name="Background 2 2 6 2 4" xfId="33192" xr:uid="{00000000-0005-0000-0000-0000FF040000}"/>
    <cellStyle name="Background 2 2 6 3" xfId="722" xr:uid="{00000000-0005-0000-0000-000000050000}"/>
    <cellStyle name="Background 2 2 6 3 2" xfId="6226" xr:uid="{00000000-0005-0000-0000-000001050000}"/>
    <cellStyle name="Background 2 2 6 3 2 2" xfId="21045" xr:uid="{00000000-0005-0000-0000-000002050000}"/>
    <cellStyle name="Background 2 2 6 3 2 3" xfId="33476" xr:uid="{00000000-0005-0000-0000-000003050000}"/>
    <cellStyle name="Background 2 2 6 3 3" xfId="16054" xr:uid="{00000000-0005-0000-0000-000004050000}"/>
    <cellStyle name="Background 2 2 6 3 4" xfId="17987" xr:uid="{00000000-0005-0000-0000-000005050000}"/>
    <cellStyle name="Background 2 2 6 4" xfId="6224" xr:uid="{00000000-0005-0000-0000-000006050000}"/>
    <cellStyle name="Background 2 2 6 4 2" xfId="21043" xr:uid="{00000000-0005-0000-0000-000007050000}"/>
    <cellStyle name="Background 2 2 6 4 3" xfId="32810" xr:uid="{00000000-0005-0000-0000-000008050000}"/>
    <cellStyle name="Background 2 2 6 5" xfId="16052" xr:uid="{00000000-0005-0000-0000-000009050000}"/>
    <cellStyle name="Background 2 2 6 6" xfId="30154" xr:uid="{00000000-0005-0000-0000-00000A050000}"/>
    <cellStyle name="Background 2 2 7" xfId="723" xr:uid="{00000000-0005-0000-0000-00000B050000}"/>
    <cellStyle name="Background 2 2 7 2" xfId="724" xr:uid="{00000000-0005-0000-0000-00000C050000}"/>
    <cellStyle name="Background 2 2 7 2 2" xfId="6228" xr:uid="{00000000-0005-0000-0000-00000D050000}"/>
    <cellStyle name="Background 2 2 7 2 2 2" xfId="21047" xr:uid="{00000000-0005-0000-0000-00000E050000}"/>
    <cellStyle name="Background 2 2 7 2 2 3" xfId="34738" xr:uid="{00000000-0005-0000-0000-00000F050000}"/>
    <cellStyle name="Background 2 2 7 2 3" xfId="16056" xr:uid="{00000000-0005-0000-0000-000010050000}"/>
    <cellStyle name="Background 2 2 7 2 4" xfId="19351" xr:uid="{00000000-0005-0000-0000-000011050000}"/>
    <cellStyle name="Background 2 2 7 3" xfId="725" xr:uid="{00000000-0005-0000-0000-000012050000}"/>
    <cellStyle name="Background 2 2 7 3 2" xfId="6229" xr:uid="{00000000-0005-0000-0000-000013050000}"/>
    <cellStyle name="Background 2 2 7 3 2 2" xfId="21048" xr:uid="{00000000-0005-0000-0000-000014050000}"/>
    <cellStyle name="Background 2 2 7 3 2 3" xfId="19560" xr:uid="{00000000-0005-0000-0000-000015050000}"/>
    <cellStyle name="Background 2 2 7 3 3" xfId="16057" xr:uid="{00000000-0005-0000-0000-000016050000}"/>
    <cellStyle name="Background 2 2 7 3 4" xfId="33190" xr:uid="{00000000-0005-0000-0000-000017050000}"/>
    <cellStyle name="Background 2 2 7 4" xfId="6227" xr:uid="{00000000-0005-0000-0000-000018050000}"/>
    <cellStyle name="Background 2 2 7 4 2" xfId="21046" xr:uid="{00000000-0005-0000-0000-000019050000}"/>
    <cellStyle name="Background 2 2 7 4 3" xfId="32808" xr:uid="{00000000-0005-0000-0000-00001A050000}"/>
    <cellStyle name="Background 2 2 7 5" xfId="16055" xr:uid="{00000000-0005-0000-0000-00001B050000}"/>
    <cellStyle name="Background 2 2 7 6" xfId="30153" xr:uid="{00000000-0005-0000-0000-00001C050000}"/>
    <cellStyle name="Background 2 2 8" xfId="726" xr:uid="{00000000-0005-0000-0000-00001D050000}"/>
    <cellStyle name="Background 2 2 8 2" xfId="6230" xr:uid="{00000000-0005-0000-0000-00001E050000}"/>
    <cellStyle name="Background 2 2 8 2 2" xfId="21049" xr:uid="{00000000-0005-0000-0000-00001F050000}"/>
    <cellStyle name="Background 2 2 8 2 3" xfId="32809" xr:uid="{00000000-0005-0000-0000-000020050000}"/>
    <cellStyle name="Background 2 2 8 3" xfId="16058" xr:uid="{00000000-0005-0000-0000-000021050000}"/>
    <cellStyle name="Background 2 2 8 4" xfId="32061" xr:uid="{00000000-0005-0000-0000-000022050000}"/>
    <cellStyle name="Background 2 2 9" xfId="727" xr:uid="{00000000-0005-0000-0000-000023050000}"/>
    <cellStyle name="Background 2 2 9 2" xfId="6231" xr:uid="{00000000-0005-0000-0000-000024050000}"/>
    <cellStyle name="Background 2 2 9 2 2" xfId="21050" xr:uid="{00000000-0005-0000-0000-000025050000}"/>
    <cellStyle name="Background 2 2 9 2 3" xfId="18028" xr:uid="{00000000-0005-0000-0000-000026050000}"/>
    <cellStyle name="Background 2 2 9 3" xfId="16059" xr:uid="{00000000-0005-0000-0000-000027050000}"/>
    <cellStyle name="Background 2 2 9 4" xfId="19350" xr:uid="{00000000-0005-0000-0000-000028050000}"/>
    <cellStyle name="Background 2 3" xfId="728" xr:uid="{00000000-0005-0000-0000-000029050000}"/>
    <cellStyle name="Background 2 3 10" xfId="6232" xr:uid="{00000000-0005-0000-0000-00002A050000}"/>
    <cellStyle name="Background 2 3 10 2" xfId="21051" xr:uid="{00000000-0005-0000-0000-00002B050000}"/>
    <cellStyle name="Background 2 3 10 3" xfId="34739" xr:uid="{00000000-0005-0000-0000-00002C050000}"/>
    <cellStyle name="Background 2 3 11" xfId="16060" xr:uid="{00000000-0005-0000-0000-00002D050000}"/>
    <cellStyle name="Background 2 3 12" xfId="32062" xr:uid="{00000000-0005-0000-0000-00002E050000}"/>
    <cellStyle name="Background 2 3 2" xfId="729" xr:uid="{00000000-0005-0000-0000-00002F050000}"/>
    <cellStyle name="Background 2 3 2 10" xfId="16061" xr:uid="{00000000-0005-0000-0000-000030050000}"/>
    <cellStyle name="Background 2 3 2 11" xfId="30152" xr:uid="{00000000-0005-0000-0000-000031050000}"/>
    <cellStyle name="Background 2 3 2 2" xfId="730" xr:uid="{00000000-0005-0000-0000-000032050000}"/>
    <cellStyle name="Background 2 3 2 2 2" xfId="731" xr:uid="{00000000-0005-0000-0000-000033050000}"/>
    <cellStyle name="Background 2 3 2 2 2 2" xfId="6235" xr:uid="{00000000-0005-0000-0000-000034050000}"/>
    <cellStyle name="Background 2 3 2 2 2 2 2" xfId="21054" xr:uid="{00000000-0005-0000-0000-000035050000}"/>
    <cellStyle name="Background 2 3 2 2 2 2 3" xfId="19562" xr:uid="{00000000-0005-0000-0000-000036050000}"/>
    <cellStyle name="Background 2 3 2 2 2 3" xfId="16063" xr:uid="{00000000-0005-0000-0000-000037050000}"/>
    <cellStyle name="Background 2 3 2 2 2 4" xfId="25597" xr:uid="{00000000-0005-0000-0000-000038050000}"/>
    <cellStyle name="Background 2 3 2 2 3" xfId="732" xr:uid="{00000000-0005-0000-0000-000039050000}"/>
    <cellStyle name="Background 2 3 2 2 3 2" xfId="6236" xr:uid="{00000000-0005-0000-0000-00003A050000}"/>
    <cellStyle name="Background 2 3 2 2 3 2 2" xfId="21055" xr:uid="{00000000-0005-0000-0000-00003B050000}"/>
    <cellStyle name="Background 2 3 2 2 3 2 3" xfId="16324" xr:uid="{00000000-0005-0000-0000-00003C050000}"/>
    <cellStyle name="Background 2 3 2 2 3 3" xfId="16064" xr:uid="{00000000-0005-0000-0000-00003D050000}"/>
    <cellStyle name="Background 2 3 2 2 3 4" xfId="30151" xr:uid="{00000000-0005-0000-0000-00003E050000}"/>
    <cellStyle name="Background 2 3 2 2 4" xfId="6234" xr:uid="{00000000-0005-0000-0000-00003F050000}"/>
    <cellStyle name="Background 2 3 2 2 4 2" xfId="21053" xr:uid="{00000000-0005-0000-0000-000040050000}"/>
    <cellStyle name="Background 2 3 2 2 4 3" xfId="34740" xr:uid="{00000000-0005-0000-0000-000041050000}"/>
    <cellStyle name="Background 2 3 2 2 5" xfId="16062" xr:uid="{00000000-0005-0000-0000-000042050000}"/>
    <cellStyle name="Background 2 3 2 2 6" xfId="19352" xr:uid="{00000000-0005-0000-0000-000043050000}"/>
    <cellStyle name="Background 2 3 2 3" xfId="733" xr:uid="{00000000-0005-0000-0000-000044050000}"/>
    <cellStyle name="Background 2 3 2 3 2" xfId="734" xr:uid="{00000000-0005-0000-0000-000045050000}"/>
    <cellStyle name="Background 2 3 2 3 2 2" xfId="6238" xr:uid="{00000000-0005-0000-0000-000046050000}"/>
    <cellStyle name="Background 2 3 2 3 2 2 2" xfId="21057" xr:uid="{00000000-0005-0000-0000-000047050000}"/>
    <cellStyle name="Background 2 3 2 3 2 2 3" xfId="35457" xr:uid="{00000000-0005-0000-0000-000048050000}"/>
    <cellStyle name="Background 2 3 2 3 2 3" xfId="16066" xr:uid="{00000000-0005-0000-0000-000049050000}"/>
    <cellStyle name="Background 2 3 2 3 2 4" xfId="17986" xr:uid="{00000000-0005-0000-0000-00004A050000}"/>
    <cellStyle name="Background 2 3 2 3 3" xfId="735" xr:uid="{00000000-0005-0000-0000-00004B050000}"/>
    <cellStyle name="Background 2 3 2 3 3 2" xfId="6239" xr:uid="{00000000-0005-0000-0000-00004C050000}"/>
    <cellStyle name="Background 2 3 2 3 3 2 2" xfId="21058" xr:uid="{00000000-0005-0000-0000-00004D050000}"/>
    <cellStyle name="Background 2 3 2 3 3 2 3" xfId="16325" xr:uid="{00000000-0005-0000-0000-00004E050000}"/>
    <cellStyle name="Background 2 3 2 3 3 3" xfId="16067" xr:uid="{00000000-0005-0000-0000-00004F050000}"/>
    <cellStyle name="Background 2 3 2 3 3 4" xfId="30150" xr:uid="{00000000-0005-0000-0000-000050050000}"/>
    <cellStyle name="Background 2 3 2 3 4" xfId="6237" xr:uid="{00000000-0005-0000-0000-000051050000}"/>
    <cellStyle name="Background 2 3 2 3 4 2" xfId="21056" xr:uid="{00000000-0005-0000-0000-000052050000}"/>
    <cellStyle name="Background 2 3 2 3 4 3" xfId="18033" xr:uid="{00000000-0005-0000-0000-000053050000}"/>
    <cellStyle name="Background 2 3 2 3 5" xfId="16065" xr:uid="{00000000-0005-0000-0000-000054050000}"/>
    <cellStyle name="Background 2 3 2 3 6" xfId="25596" xr:uid="{00000000-0005-0000-0000-000055050000}"/>
    <cellStyle name="Background 2 3 2 4" xfId="736" xr:uid="{00000000-0005-0000-0000-000056050000}"/>
    <cellStyle name="Background 2 3 2 4 2" xfId="737" xr:uid="{00000000-0005-0000-0000-000057050000}"/>
    <cellStyle name="Background 2 3 2 4 2 2" xfId="6241" xr:uid="{00000000-0005-0000-0000-000058050000}"/>
    <cellStyle name="Background 2 3 2 4 2 2 2" xfId="21060" xr:uid="{00000000-0005-0000-0000-000059050000}"/>
    <cellStyle name="Background 2 3 2 4 2 2 3" xfId="24309" xr:uid="{00000000-0005-0000-0000-00005A050000}"/>
    <cellStyle name="Background 2 3 2 4 2 3" xfId="16069" xr:uid="{00000000-0005-0000-0000-00005B050000}"/>
    <cellStyle name="Background 2 3 2 4 2 4" xfId="25598" xr:uid="{00000000-0005-0000-0000-00005C050000}"/>
    <cellStyle name="Background 2 3 2 4 3" xfId="738" xr:uid="{00000000-0005-0000-0000-00005D050000}"/>
    <cellStyle name="Background 2 3 2 4 3 2" xfId="6242" xr:uid="{00000000-0005-0000-0000-00005E050000}"/>
    <cellStyle name="Background 2 3 2 4 3 2 2" xfId="21061" xr:uid="{00000000-0005-0000-0000-00005F050000}"/>
    <cellStyle name="Background 2 3 2 4 3 2 3" xfId="19563" xr:uid="{00000000-0005-0000-0000-000060050000}"/>
    <cellStyle name="Background 2 3 2 4 3 3" xfId="16070" xr:uid="{00000000-0005-0000-0000-000061050000}"/>
    <cellStyle name="Background 2 3 2 4 3 4" xfId="17985" xr:uid="{00000000-0005-0000-0000-000062050000}"/>
    <cellStyle name="Background 2 3 2 4 4" xfId="6240" xr:uid="{00000000-0005-0000-0000-000063050000}"/>
    <cellStyle name="Background 2 3 2 4 4 2" xfId="21059" xr:uid="{00000000-0005-0000-0000-000064050000}"/>
    <cellStyle name="Background 2 3 2 4 4 3" xfId="34741" xr:uid="{00000000-0005-0000-0000-000065050000}"/>
    <cellStyle name="Background 2 3 2 4 5" xfId="16068" xr:uid="{00000000-0005-0000-0000-000066050000}"/>
    <cellStyle name="Background 2 3 2 4 6" xfId="35437" xr:uid="{00000000-0005-0000-0000-000067050000}"/>
    <cellStyle name="Background 2 3 2 5" xfId="739" xr:uid="{00000000-0005-0000-0000-000068050000}"/>
    <cellStyle name="Background 2 3 2 5 2" xfId="740" xr:uid="{00000000-0005-0000-0000-000069050000}"/>
    <cellStyle name="Background 2 3 2 5 2 2" xfId="6244" xr:uid="{00000000-0005-0000-0000-00006A050000}"/>
    <cellStyle name="Background 2 3 2 5 2 2 2" xfId="21063" xr:uid="{00000000-0005-0000-0000-00006B050000}"/>
    <cellStyle name="Background 2 3 2 5 2 2 3" xfId="34742" xr:uid="{00000000-0005-0000-0000-00006C050000}"/>
    <cellStyle name="Background 2 3 2 5 2 3" xfId="16072" xr:uid="{00000000-0005-0000-0000-00006D050000}"/>
    <cellStyle name="Background 2 3 2 5 2 4" xfId="32063" xr:uid="{00000000-0005-0000-0000-00006E050000}"/>
    <cellStyle name="Background 2 3 2 5 3" xfId="741" xr:uid="{00000000-0005-0000-0000-00006F050000}"/>
    <cellStyle name="Background 2 3 2 5 3 2" xfId="6245" xr:uid="{00000000-0005-0000-0000-000070050000}"/>
    <cellStyle name="Background 2 3 2 5 3 2 2" xfId="21064" xr:uid="{00000000-0005-0000-0000-000071050000}"/>
    <cellStyle name="Background 2 3 2 5 3 2 3" xfId="24079" xr:uid="{00000000-0005-0000-0000-000072050000}"/>
    <cellStyle name="Background 2 3 2 5 3 3" xfId="16073" xr:uid="{00000000-0005-0000-0000-000073050000}"/>
    <cellStyle name="Background 2 3 2 5 3 4" xfId="30149" xr:uid="{00000000-0005-0000-0000-000074050000}"/>
    <cellStyle name="Background 2 3 2 5 4" xfId="6243" xr:uid="{00000000-0005-0000-0000-000075050000}"/>
    <cellStyle name="Background 2 3 2 5 4 2" xfId="21062" xr:uid="{00000000-0005-0000-0000-000076050000}"/>
    <cellStyle name="Background 2 3 2 5 4 3" xfId="33478" xr:uid="{00000000-0005-0000-0000-000077050000}"/>
    <cellStyle name="Background 2 3 2 5 5" xfId="16071" xr:uid="{00000000-0005-0000-0000-000078050000}"/>
    <cellStyle name="Background 2 3 2 5 6" xfId="33189" xr:uid="{00000000-0005-0000-0000-000079050000}"/>
    <cellStyle name="Background 2 3 2 6" xfId="742" xr:uid="{00000000-0005-0000-0000-00007A050000}"/>
    <cellStyle name="Background 2 3 2 6 2" xfId="743" xr:uid="{00000000-0005-0000-0000-00007B050000}"/>
    <cellStyle name="Background 2 3 2 6 2 2" xfId="6247" xr:uid="{00000000-0005-0000-0000-00007C050000}"/>
    <cellStyle name="Background 2 3 2 6 2 2 2" xfId="21066" xr:uid="{00000000-0005-0000-0000-00007D050000}"/>
    <cellStyle name="Background 2 3 2 6 2 2 3" xfId="24308" xr:uid="{00000000-0005-0000-0000-00007E050000}"/>
    <cellStyle name="Background 2 3 2 6 2 3" xfId="16075" xr:uid="{00000000-0005-0000-0000-00007F050000}"/>
    <cellStyle name="Background 2 3 2 6 2 4" xfId="33188" xr:uid="{00000000-0005-0000-0000-000080050000}"/>
    <cellStyle name="Background 2 3 2 6 3" xfId="744" xr:uid="{00000000-0005-0000-0000-000081050000}"/>
    <cellStyle name="Background 2 3 2 6 3 2" xfId="6248" xr:uid="{00000000-0005-0000-0000-000082050000}"/>
    <cellStyle name="Background 2 3 2 6 3 2 2" xfId="21067" xr:uid="{00000000-0005-0000-0000-000083050000}"/>
    <cellStyle name="Background 2 3 2 6 3 2 3" xfId="31936" xr:uid="{00000000-0005-0000-0000-000084050000}"/>
    <cellStyle name="Background 2 3 2 6 3 3" xfId="16076" xr:uid="{00000000-0005-0000-0000-000085050000}"/>
    <cellStyle name="Background 2 3 2 6 3 4" xfId="32059" xr:uid="{00000000-0005-0000-0000-000086050000}"/>
    <cellStyle name="Background 2 3 2 6 4" xfId="6246" xr:uid="{00000000-0005-0000-0000-000087050000}"/>
    <cellStyle name="Background 2 3 2 6 4 2" xfId="21065" xr:uid="{00000000-0005-0000-0000-000088050000}"/>
    <cellStyle name="Background 2 3 2 6 4 3" xfId="18032" xr:uid="{00000000-0005-0000-0000-000089050000}"/>
    <cellStyle name="Background 2 3 2 6 5" xfId="16074" xr:uid="{00000000-0005-0000-0000-00008A050000}"/>
    <cellStyle name="Background 2 3 2 6 6" xfId="33186" xr:uid="{00000000-0005-0000-0000-00008B050000}"/>
    <cellStyle name="Background 2 3 2 7" xfId="745" xr:uid="{00000000-0005-0000-0000-00008C050000}"/>
    <cellStyle name="Background 2 3 2 7 2" xfId="6249" xr:uid="{00000000-0005-0000-0000-00008D050000}"/>
    <cellStyle name="Background 2 3 2 7 2 2" xfId="21068" xr:uid="{00000000-0005-0000-0000-00008E050000}"/>
    <cellStyle name="Background 2 3 2 7 2 3" xfId="34170" xr:uid="{00000000-0005-0000-0000-00008F050000}"/>
    <cellStyle name="Background 2 3 2 7 3" xfId="16077" xr:uid="{00000000-0005-0000-0000-000090050000}"/>
    <cellStyle name="Background 2 3 2 7 4" xfId="33187" xr:uid="{00000000-0005-0000-0000-000091050000}"/>
    <cellStyle name="Background 2 3 2 8" xfId="746" xr:uid="{00000000-0005-0000-0000-000092050000}"/>
    <cellStyle name="Background 2 3 2 8 2" xfId="6250" xr:uid="{00000000-0005-0000-0000-000093050000}"/>
    <cellStyle name="Background 2 3 2 8 2 2" xfId="21069" xr:uid="{00000000-0005-0000-0000-000094050000}"/>
    <cellStyle name="Background 2 3 2 8 2 3" xfId="35458" xr:uid="{00000000-0005-0000-0000-000095050000}"/>
    <cellStyle name="Background 2 3 2 8 3" xfId="16078" xr:uid="{00000000-0005-0000-0000-000096050000}"/>
    <cellStyle name="Background 2 3 2 8 4" xfId="30148" xr:uid="{00000000-0005-0000-0000-000097050000}"/>
    <cellStyle name="Background 2 3 2 9" xfId="6233" xr:uid="{00000000-0005-0000-0000-000098050000}"/>
    <cellStyle name="Background 2 3 2 9 2" xfId="21052" xr:uid="{00000000-0005-0000-0000-000099050000}"/>
    <cellStyle name="Background 2 3 2 9 3" xfId="19561" xr:uid="{00000000-0005-0000-0000-00009A050000}"/>
    <cellStyle name="Background 2 3 3" xfId="747" xr:uid="{00000000-0005-0000-0000-00009B050000}"/>
    <cellStyle name="Background 2 3 3 2" xfId="748" xr:uid="{00000000-0005-0000-0000-00009C050000}"/>
    <cellStyle name="Background 2 3 3 2 2" xfId="6252" xr:uid="{00000000-0005-0000-0000-00009D050000}"/>
    <cellStyle name="Background 2 3 3 2 2 2" xfId="21071" xr:uid="{00000000-0005-0000-0000-00009E050000}"/>
    <cellStyle name="Background 2 3 3 2 2 3" xfId="18013" xr:uid="{00000000-0005-0000-0000-00009F050000}"/>
    <cellStyle name="Background 2 3 3 2 3" xfId="16080" xr:uid="{00000000-0005-0000-0000-0000A0050000}"/>
    <cellStyle name="Background 2 3 3 2 4" xfId="33686" xr:uid="{00000000-0005-0000-0000-0000A1050000}"/>
    <cellStyle name="Background 2 3 3 3" xfId="749" xr:uid="{00000000-0005-0000-0000-0000A2050000}"/>
    <cellStyle name="Background 2 3 3 3 2" xfId="6253" xr:uid="{00000000-0005-0000-0000-0000A3050000}"/>
    <cellStyle name="Background 2 3 3 3 2 2" xfId="21072" xr:uid="{00000000-0005-0000-0000-0000A4050000}"/>
    <cellStyle name="Background 2 3 3 3 2 3" xfId="34744" xr:uid="{00000000-0005-0000-0000-0000A5050000}"/>
    <cellStyle name="Background 2 3 3 3 3" xfId="16081" xr:uid="{00000000-0005-0000-0000-0000A6050000}"/>
    <cellStyle name="Background 2 3 3 3 4" xfId="33184" xr:uid="{00000000-0005-0000-0000-0000A7050000}"/>
    <cellStyle name="Background 2 3 3 4" xfId="6251" xr:uid="{00000000-0005-0000-0000-0000A8050000}"/>
    <cellStyle name="Background 2 3 3 4 2" xfId="21070" xr:uid="{00000000-0005-0000-0000-0000A9050000}"/>
    <cellStyle name="Background 2 3 3 4 3" xfId="34169" xr:uid="{00000000-0005-0000-0000-0000AA050000}"/>
    <cellStyle name="Background 2 3 3 5" xfId="16079" xr:uid="{00000000-0005-0000-0000-0000AB050000}"/>
    <cellStyle name="Background 2 3 3 6" xfId="17984" xr:uid="{00000000-0005-0000-0000-0000AC050000}"/>
    <cellStyle name="Background 2 3 4" xfId="750" xr:uid="{00000000-0005-0000-0000-0000AD050000}"/>
    <cellStyle name="Background 2 3 4 2" xfId="751" xr:uid="{00000000-0005-0000-0000-0000AE050000}"/>
    <cellStyle name="Background 2 3 4 2 2" xfId="6255" xr:uid="{00000000-0005-0000-0000-0000AF050000}"/>
    <cellStyle name="Background 2 3 4 2 2 2" xfId="21074" xr:uid="{00000000-0005-0000-0000-0000B0050000}"/>
    <cellStyle name="Background 2 3 4 2 2 3" xfId="34745" xr:uid="{00000000-0005-0000-0000-0000B1050000}"/>
    <cellStyle name="Background 2 3 4 2 3" xfId="16083" xr:uid="{00000000-0005-0000-0000-0000B2050000}"/>
    <cellStyle name="Background 2 3 4 2 4" xfId="33183" xr:uid="{00000000-0005-0000-0000-0000B3050000}"/>
    <cellStyle name="Background 2 3 4 3" xfId="752" xr:uid="{00000000-0005-0000-0000-0000B4050000}"/>
    <cellStyle name="Background 2 3 4 3 2" xfId="6256" xr:uid="{00000000-0005-0000-0000-0000B5050000}"/>
    <cellStyle name="Background 2 3 4 3 2 2" xfId="21075" xr:uid="{00000000-0005-0000-0000-0000B6050000}"/>
    <cellStyle name="Background 2 3 4 3 2 3" xfId="19564" xr:uid="{00000000-0005-0000-0000-0000B7050000}"/>
    <cellStyle name="Background 2 3 4 3 3" xfId="16084" xr:uid="{00000000-0005-0000-0000-0000B8050000}"/>
    <cellStyle name="Background 2 3 4 3 4" xfId="30146" xr:uid="{00000000-0005-0000-0000-0000B9050000}"/>
    <cellStyle name="Background 2 3 4 4" xfId="6254" xr:uid="{00000000-0005-0000-0000-0000BA050000}"/>
    <cellStyle name="Background 2 3 4 4 2" xfId="21073" xr:uid="{00000000-0005-0000-0000-0000BB050000}"/>
    <cellStyle name="Background 2 3 4 4 3" xfId="32812" xr:uid="{00000000-0005-0000-0000-0000BC050000}"/>
    <cellStyle name="Background 2 3 4 5" xfId="16082" xr:uid="{00000000-0005-0000-0000-0000BD050000}"/>
    <cellStyle name="Background 2 3 4 6" xfId="30147" xr:uid="{00000000-0005-0000-0000-0000BE050000}"/>
    <cellStyle name="Background 2 3 5" xfId="753" xr:uid="{00000000-0005-0000-0000-0000BF050000}"/>
    <cellStyle name="Background 2 3 5 2" xfId="754" xr:uid="{00000000-0005-0000-0000-0000C0050000}"/>
    <cellStyle name="Background 2 3 5 2 2" xfId="6258" xr:uid="{00000000-0005-0000-0000-0000C1050000}"/>
    <cellStyle name="Background 2 3 5 2 2 2" xfId="21077" xr:uid="{00000000-0005-0000-0000-0000C2050000}"/>
    <cellStyle name="Background 2 3 5 2 2 3" xfId="33480" xr:uid="{00000000-0005-0000-0000-0000C3050000}"/>
    <cellStyle name="Background 2 3 5 2 3" xfId="16086" xr:uid="{00000000-0005-0000-0000-0000C4050000}"/>
    <cellStyle name="Background 2 3 5 2 4" xfId="33182" xr:uid="{00000000-0005-0000-0000-0000C5050000}"/>
    <cellStyle name="Background 2 3 5 3" xfId="755" xr:uid="{00000000-0005-0000-0000-0000C6050000}"/>
    <cellStyle name="Background 2 3 5 3 2" xfId="6259" xr:uid="{00000000-0005-0000-0000-0000C7050000}"/>
    <cellStyle name="Background 2 3 5 3 2 2" xfId="21078" xr:uid="{00000000-0005-0000-0000-0000C8050000}"/>
    <cellStyle name="Background 2 3 5 3 2 3" xfId="34168" xr:uid="{00000000-0005-0000-0000-0000C9050000}"/>
    <cellStyle name="Background 2 3 5 3 3" xfId="16087" xr:uid="{00000000-0005-0000-0000-0000CA050000}"/>
    <cellStyle name="Background 2 3 5 3 4" xfId="30145" xr:uid="{00000000-0005-0000-0000-0000CB050000}"/>
    <cellStyle name="Background 2 3 5 4" xfId="6257" xr:uid="{00000000-0005-0000-0000-0000CC050000}"/>
    <cellStyle name="Background 2 3 5 4 2" xfId="21076" xr:uid="{00000000-0005-0000-0000-0000CD050000}"/>
    <cellStyle name="Background 2 3 5 4 3" xfId="34746" xr:uid="{00000000-0005-0000-0000-0000CE050000}"/>
    <cellStyle name="Background 2 3 5 5" xfId="16085" xr:uid="{00000000-0005-0000-0000-0000CF050000}"/>
    <cellStyle name="Background 2 3 5 6" xfId="33180" xr:uid="{00000000-0005-0000-0000-0000D0050000}"/>
    <cellStyle name="Background 2 3 6" xfId="756" xr:uid="{00000000-0005-0000-0000-0000D1050000}"/>
    <cellStyle name="Background 2 3 6 2" xfId="757" xr:uid="{00000000-0005-0000-0000-0000D2050000}"/>
    <cellStyle name="Background 2 3 6 2 2" xfId="6261" xr:uid="{00000000-0005-0000-0000-0000D3050000}"/>
    <cellStyle name="Background 2 3 6 2 2 2" xfId="21080" xr:uid="{00000000-0005-0000-0000-0000D4050000}"/>
    <cellStyle name="Background 2 3 6 2 2 3" xfId="34167" xr:uid="{00000000-0005-0000-0000-0000D5050000}"/>
    <cellStyle name="Background 2 3 6 2 3" xfId="16089" xr:uid="{00000000-0005-0000-0000-0000D6050000}"/>
    <cellStyle name="Background 2 3 6 2 4" xfId="32060" xr:uid="{00000000-0005-0000-0000-0000D7050000}"/>
    <cellStyle name="Background 2 3 6 3" xfId="758" xr:uid="{00000000-0005-0000-0000-0000D8050000}"/>
    <cellStyle name="Background 2 3 6 3 2" xfId="6262" xr:uid="{00000000-0005-0000-0000-0000D9050000}"/>
    <cellStyle name="Background 2 3 6 3 2 2" xfId="21081" xr:uid="{00000000-0005-0000-0000-0000DA050000}"/>
    <cellStyle name="Background 2 3 6 3 2 3" xfId="32781" xr:uid="{00000000-0005-0000-0000-0000DB050000}"/>
    <cellStyle name="Background 2 3 6 3 3" xfId="16090" xr:uid="{00000000-0005-0000-0000-0000DC050000}"/>
    <cellStyle name="Background 2 3 6 3 4" xfId="33961" xr:uid="{00000000-0005-0000-0000-0000DD050000}"/>
    <cellStyle name="Background 2 3 6 4" xfId="6260" xr:uid="{00000000-0005-0000-0000-0000DE050000}"/>
    <cellStyle name="Background 2 3 6 4 2" xfId="21079" xr:uid="{00000000-0005-0000-0000-0000DF050000}"/>
    <cellStyle name="Background 2 3 6 4 3" xfId="34384" xr:uid="{00000000-0005-0000-0000-0000E0050000}"/>
    <cellStyle name="Background 2 3 6 5" xfId="16088" xr:uid="{00000000-0005-0000-0000-0000E1050000}"/>
    <cellStyle name="Background 2 3 6 6" xfId="33181" xr:uid="{00000000-0005-0000-0000-0000E2050000}"/>
    <cellStyle name="Background 2 3 7" xfId="759" xr:uid="{00000000-0005-0000-0000-0000E3050000}"/>
    <cellStyle name="Background 2 3 7 2" xfId="760" xr:uid="{00000000-0005-0000-0000-0000E4050000}"/>
    <cellStyle name="Background 2 3 7 2 2" xfId="6264" xr:uid="{00000000-0005-0000-0000-0000E5050000}"/>
    <cellStyle name="Background 2 3 7 2 2 2" xfId="21083" xr:uid="{00000000-0005-0000-0000-0000E6050000}"/>
    <cellStyle name="Background 2 3 7 2 2 3" xfId="33479" xr:uid="{00000000-0005-0000-0000-0000E7050000}"/>
    <cellStyle name="Background 2 3 7 2 3" xfId="16092" xr:uid="{00000000-0005-0000-0000-0000E8050000}"/>
    <cellStyle name="Background 2 3 7 2 4" xfId="24550" xr:uid="{00000000-0005-0000-0000-0000E9050000}"/>
    <cellStyle name="Background 2 3 7 3" xfId="761" xr:uid="{00000000-0005-0000-0000-0000EA050000}"/>
    <cellStyle name="Background 2 3 7 3 2" xfId="6265" xr:uid="{00000000-0005-0000-0000-0000EB050000}"/>
    <cellStyle name="Background 2 3 7 3 2 2" xfId="21084" xr:uid="{00000000-0005-0000-0000-0000EC050000}"/>
    <cellStyle name="Background 2 3 7 3 2 3" xfId="33688" xr:uid="{00000000-0005-0000-0000-0000ED050000}"/>
    <cellStyle name="Background 2 3 7 3 3" xfId="16093" xr:uid="{00000000-0005-0000-0000-0000EE050000}"/>
    <cellStyle name="Background 2 3 7 3 4" xfId="33960" xr:uid="{00000000-0005-0000-0000-0000EF050000}"/>
    <cellStyle name="Background 2 3 7 4" xfId="6263" xr:uid="{00000000-0005-0000-0000-0000F0050000}"/>
    <cellStyle name="Background 2 3 7 4 2" xfId="21082" xr:uid="{00000000-0005-0000-0000-0000F1050000}"/>
    <cellStyle name="Background 2 3 7 4 3" xfId="34748" xr:uid="{00000000-0005-0000-0000-0000F2050000}"/>
    <cellStyle name="Background 2 3 7 5" xfId="16091" xr:uid="{00000000-0005-0000-0000-0000F3050000}"/>
    <cellStyle name="Background 2 3 7 6" xfId="24552" xr:uid="{00000000-0005-0000-0000-0000F4050000}"/>
    <cellStyle name="Background 2 3 8" xfId="762" xr:uid="{00000000-0005-0000-0000-0000F5050000}"/>
    <cellStyle name="Background 2 3 8 2" xfId="6266" xr:uid="{00000000-0005-0000-0000-0000F6050000}"/>
    <cellStyle name="Background 2 3 8 2 2" xfId="21085" xr:uid="{00000000-0005-0000-0000-0000F7050000}"/>
    <cellStyle name="Background 2 3 8 2 3" xfId="34747" xr:uid="{00000000-0005-0000-0000-0000F8050000}"/>
    <cellStyle name="Background 2 3 8 3" xfId="16094" xr:uid="{00000000-0005-0000-0000-0000F9050000}"/>
    <cellStyle name="Background 2 3 8 4" xfId="24551" xr:uid="{00000000-0005-0000-0000-0000FA050000}"/>
    <cellStyle name="Background 2 3 9" xfId="763" xr:uid="{00000000-0005-0000-0000-0000FB050000}"/>
    <cellStyle name="Background 2 3 9 2" xfId="6267" xr:uid="{00000000-0005-0000-0000-0000FC050000}"/>
    <cellStyle name="Background 2 3 9 2 2" xfId="21086" xr:uid="{00000000-0005-0000-0000-0000FD050000}"/>
    <cellStyle name="Background 2 3 9 2 3" xfId="40374" xr:uid="{00000000-0005-0000-0000-0000FE050000}"/>
    <cellStyle name="Background 2 3 9 3" xfId="16095" xr:uid="{00000000-0005-0000-0000-0000FF050000}"/>
    <cellStyle name="Background 2 3 9 4" xfId="33959" xr:uid="{00000000-0005-0000-0000-000000060000}"/>
    <cellStyle name="Background 2 4" xfId="764" xr:uid="{00000000-0005-0000-0000-000001060000}"/>
    <cellStyle name="Background 2 4 10" xfId="16096" xr:uid="{00000000-0005-0000-0000-000002060000}"/>
    <cellStyle name="Background 2 4 11" xfId="32057" xr:uid="{00000000-0005-0000-0000-000003060000}"/>
    <cellStyle name="Background 2 4 2" xfId="765" xr:uid="{00000000-0005-0000-0000-000004060000}"/>
    <cellStyle name="Background 2 4 2 2" xfId="766" xr:uid="{00000000-0005-0000-0000-000005060000}"/>
    <cellStyle name="Background 2 4 2 2 2" xfId="6270" xr:uid="{00000000-0005-0000-0000-000006060000}"/>
    <cellStyle name="Background 2 4 2 2 2 2" xfId="21089" xr:uid="{00000000-0005-0000-0000-000007060000}"/>
    <cellStyle name="Background 2 4 2 2 2 3" xfId="33483" xr:uid="{00000000-0005-0000-0000-000008060000}"/>
    <cellStyle name="Background 2 4 2 2 3" xfId="16098" xr:uid="{00000000-0005-0000-0000-000009060000}"/>
    <cellStyle name="Background 2 4 2 2 4" xfId="24553" xr:uid="{00000000-0005-0000-0000-00000A060000}"/>
    <cellStyle name="Background 2 4 2 3" xfId="767" xr:uid="{00000000-0005-0000-0000-00000B060000}"/>
    <cellStyle name="Background 2 4 2 3 2" xfId="6271" xr:uid="{00000000-0005-0000-0000-00000C060000}"/>
    <cellStyle name="Background 2 4 2 3 2 2" xfId="21090" xr:uid="{00000000-0005-0000-0000-00000D060000}"/>
    <cellStyle name="Background 2 4 2 3 2 3" xfId="34165" xr:uid="{00000000-0005-0000-0000-00000E060000}"/>
    <cellStyle name="Background 2 4 2 3 3" xfId="16099" xr:uid="{00000000-0005-0000-0000-00000F060000}"/>
    <cellStyle name="Background 2 4 2 3 4" xfId="33958" xr:uid="{00000000-0005-0000-0000-000010060000}"/>
    <cellStyle name="Background 2 4 2 4" xfId="6269" xr:uid="{00000000-0005-0000-0000-000011060000}"/>
    <cellStyle name="Background 2 4 2 4 2" xfId="21088" xr:uid="{00000000-0005-0000-0000-000012060000}"/>
    <cellStyle name="Background 2 4 2 4 3" xfId="30253" xr:uid="{00000000-0005-0000-0000-000013060000}"/>
    <cellStyle name="Background 2 4 2 5" xfId="16097" xr:uid="{00000000-0005-0000-0000-000014060000}"/>
    <cellStyle name="Background 2 4 2 6" xfId="24555" xr:uid="{00000000-0005-0000-0000-000015060000}"/>
    <cellStyle name="Background 2 4 3" xfId="768" xr:uid="{00000000-0005-0000-0000-000016060000}"/>
    <cellStyle name="Background 2 4 3 2" xfId="769" xr:uid="{00000000-0005-0000-0000-000017060000}"/>
    <cellStyle name="Background 2 4 3 2 2" xfId="6273" xr:uid="{00000000-0005-0000-0000-000018060000}"/>
    <cellStyle name="Background 2 4 3 2 2 2" xfId="21092" xr:uid="{00000000-0005-0000-0000-000019060000}"/>
    <cellStyle name="Background 2 4 3 2 2 3" xfId="34166" xr:uid="{00000000-0005-0000-0000-00001A060000}"/>
    <cellStyle name="Background 2 4 3 2 3" xfId="16101" xr:uid="{00000000-0005-0000-0000-00001B060000}"/>
    <cellStyle name="Background 2 4 3 2 4" xfId="17981" xr:uid="{00000000-0005-0000-0000-00001C060000}"/>
    <cellStyle name="Background 2 4 3 3" xfId="770" xr:uid="{00000000-0005-0000-0000-00001D060000}"/>
    <cellStyle name="Background 2 4 3 3 2" xfId="6274" xr:uid="{00000000-0005-0000-0000-00001E060000}"/>
    <cellStyle name="Background 2 4 3 3 2 2" xfId="21093" xr:uid="{00000000-0005-0000-0000-00001F060000}"/>
    <cellStyle name="Background 2 4 3 3 2 3" xfId="34164" xr:uid="{00000000-0005-0000-0000-000020060000}"/>
    <cellStyle name="Background 2 4 3 3 3" xfId="16102" xr:uid="{00000000-0005-0000-0000-000021060000}"/>
    <cellStyle name="Background 2 4 3 3 4" xfId="17982" xr:uid="{00000000-0005-0000-0000-000022060000}"/>
    <cellStyle name="Background 2 4 3 4" xfId="6272" xr:uid="{00000000-0005-0000-0000-000023060000}"/>
    <cellStyle name="Background 2 4 3 4 2" xfId="21091" xr:uid="{00000000-0005-0000-0000-000024060000}"/>
    <cellStyle name="Background 2 4 3 4 3" xfId="33481" xr:uid="{00000000-0005-0000-0000-000025060000}"/>
    <cellStyle name="Background 2 4 3 5" xfId="16100" xr:uid="{00000000-0005-0000-0000-000026060000}"/>
    <cellStyle name="Background 2 4 3 6" xfId="24554" xr:uid="{00000000-0005-0000-0000-000027060000}"/>
    <cellStyle name="Background 2 4 4" xfId="771" xr:uid="{00000000-0005-0000-0000-000028060000}"/>
    <cellStyle name="Background 2 4 4 2" xfId="772" xr:uid="{00000000-0005-0000-0000-000029060000}"/>
    <cellStyle name="Background 2 4 4 2 2" xfId="6276" xr:uid="{00000000-0005-0000-0000-00002A060000}"/>
    <cellStyle name="Background 2 4 4 2 2 2" xfId="21095" xr:uid="{00000000-0005-0000-0000-00002B060000}"/>
    <cellStyle name="Background 2 4 4 2 2 3" xfId="33482" xr:uid="{00000000-0005-0000-0000-00002C060000}"/>
    <cellStyle name="Background 2 4 4 2 3" xfId="16104" xr:uid="{00000000-0005-0000-0000-00002D060000}"/>
    <cellStyle name="Background 2 4 4 2 4" xfId="33179" xr:uid="{00000000-0005-0000-0000-00002E060000}"/>
    <cellStyle name="Background 2 4 4 3" xfId="773" xr:uid="{00000000-0005-0000-0000-00002F060000}"/>
    <cellStyle name="Background 2 4 4 3 2" xfId="6277" xr:uid="{00000000-0005-0000-0000-000030060000}"/>
    <cellStyle name="Background 2 4 4 3 2 2" xfId="21096" xr:uid="{00000000-0005-0000-0000-000031060000}"/>
    <cellStyle name="Background 2 4 4 3 2 3" xfId="34163" xr:uid="{00000000-0005-0000-0000-000032060000}"/>
    <cellStyle name="Background 2 4 4 3 3" xfId="16105" xr:uid="{00000000-0005-0000-0000-000033060000}"/>
    <cellStyle name="Background 2 4 4 3 4" xfId="33957" xr:uid="{00000000-0005-0000-0000-000034060000}"/>
    <cellStyle name="Background 2 4 4 4" xfId="6275" xr:uid="{00000000-0005-0000-0000-000035060000}"/>
    <cellStyle name="Background 2 4 4 4 2" xfId="21094" xr:uid="{00000000-0005-0000-0000-000036060000}"/>
    <cellStyle name="Background 2 4 4 4 3" xfId="18027" xr:uid="{00000000-0005-0000-0000-000037060000}"/>
    <cellStyle name="Background 2 4 4 5" xfId="16103" xr:uid="{00000000-0005-0000-0000-000038060000}"/>
    <cellStyle name="Background 2 4 4 6" xfId="33177" xr:uid="{00000000-0005-0000-0000-000039060000}"/>
    <cellStyle name="Background 2 4 5" xfId="774" xr:uid="{00000000-0005-0000-0000-00003A060000}"/>
    <cellStyle name="Background 2 4 5 2" xfId="775" xr:uid="{00000000-0005-0000-0000-00003B060000}"/>
    <cellStyle name="Background 2 4 5 2 2" xfId="6279" xr:uid="{00000000-0005-0000-0000-00003C060000}"/>
    <cellStyle name="Background 2 4 5 2 2 2" xfId="21098" xr:uid="{00000000-0005-0000-0000-00003D060000}"/>
    <cellStyle name="Background 2 4 5 2 2 3" xfId="34162" xr:uid="{00000000-0005-0000-0000-00003E060000}"/>
    <cellStyle name="Background 2 4 5 2 3" xfId="16107" xr:uid="{00000000-0005-0000-0000-00003F060000}"/>
    <cellStyle name="Background 2 4 5 2 4" xfId="33956" xr:uid="{00000000-0005-0000-0000-000040060000}"/>
    <cellStyle name="Background 2 4 5 3" xfId="776" xr:uid="{00000000-0005-0000-0000-000041060000}"/>
    <cellStyle name="Background 2 4 5 3 2" xfId="6280" xr:uid="{00000000-0005-0000-0000-000042060000}"/>
    <cellStyle name="Background 2 4 5 3 2 2" xfId="21099" xr:uid="{00000000-0005-0000-0000-000043060000}"/>
    <cellStyle name="Background 2 4 5 3 2 3" xfId="33484" xr:uid="{00000000-0005-0000-0000-000044060000}"/>
    <cellStyle name="Background 2 4 5 3 3" xfId="16108" xr:uid="{00000000-0005-0000-0000-000045060000}"/>
    <cellStyle name="Background 2 4 5 3 4" xfId="32058" xr:uid="{00000000-0005-0000-0000-000046060000}"/>
    <cellStyle name="Background 2 4 5 4" xfId="6278" xr:uid="{00000000-0005-0000-0000-000047060000}"/>
    <cellStyle name="Background 2 4 5 4 2" xfId="21097" xr:uid="{00000000-0005-0000-0000-000048060000}"/>
    <cellStyle name="Background 2 4 5 4 3" xfId="30254" xr:uid="{00000000-0005-0000-0000-000049060000}"/>
    <cellStyle name="Background 2 4 5 5" xfId="16106" xr:uid="{00000000-0005-0000-0000-00004A060000}"/>
    <cellStyle name="Background 2 4 5 6" xfId="33178" xr:uid="{00000000-0005-0000-0000-00004B060000}"/>
    <cellStyle name="Background 2 4 6" xfId="777" xr:uid="{00000000-0005-0000-0000-00004C060000}"/>
    <cellStyle name="Background 2 4 6 2" xfId="778" xr:uid="{00000000-0005-0000-0000-00004D060000}"/>
    <cellStyle name="Background 2 4 6 2 2" xfId="6282" xr:uid="{00000000-0005-0000-0000-00004E060000}"/>
    <cellStyle name="Background 2 4 6 2 2 2" xfId="21101" xr:uid="{00000000-0005-0000-0000-00004F060000}"/>
    <cellStyle name="Background 2 4 6 2 2 3" xfId="34161" xr:uid="{00000000-0005-0000-0000-000050060000}"/>
    <cellStyle name="Background 2 4 6 2 3" xfId="16110" xr:uid="{00000000-0005-0000-0000-000051060000}"/>
    <cellStyle name="Background 2 4 6 2 4" xfId="33176" xr:uid="{00000000-0005-0000-0000-000052060000}"/>
    <cellStyle name="Background 2 4 6 3" xfId="779" xr:uid="{00000000-0005-0000-0000-000053060000}"/>
    <cellStyle name="Background 2 4 6 3 2" xfId="6283" xr:uid="{00000000-0005-0000-0000-000054060000}"/>
    <cellStyle name="Background 2 4 6 3 2 2" xfId="21102" xr:uid="{00000000-0005-0000-0000-000055060000}"/>
    <cellStyle name="Background 2 4 6 3 2 3" xfId="18030" xr:uid="{00000000-0005-0000-0000-000056060000}"/>
    <cellStyle name="Background 2 4 6 3 3" xfId="16111" xr:uid="{00000000-0005-0000-0000-000057060000}"/>
    <cellStyle name="Background 2 4 6 3 4" xfId="33955" xr:uid="{00000000-0005-0000-0000-000058060000}"/>
    <cellStyle name="Background 2 4 6 4" xfId="6281" xr:uid="{00000000-0005-0000-0000-000059060000}"/>
    <cellStyle name="Background 2 4 6 4 2" xfId="21100" xr:uid="{00000000-0005-0000-0000-00005A060000}"/>
    <cellStyle name="Background 2 4 6 4 3" xfId="30928" xr:uid="{00000000-0005-0000-0000-00005B060000}"/>
    <cellStyle name="Background 2 4 6 5" xfId="16109" xr:uid="{00000000-0005-0000-0000-00005C060000}"/>
    <cellStyle name="Background 2 4 6 6" xfId="33174" xr:uid="{00000000-0005-0000-0000-00005D060000}"/>
    <cellStyle name="Background 2 4 7" xfId="780" xr:uid="{00000000-0005-0000-0000-00005E060000}"/>
    <cellStyle name="Background 2 4 7 2" xfId="6284" xr:uid="{00000000-0005-0000-0000-00005F060000}"/>
    <cellStyle name="Background 2 4 7 2 2" xfId="21103" xr:uid="{00000000-0005-0000-0000-000060060000}"/>
    <cellStyle name="Background 2 4 7 2 3" xfId="34160" xr:uid="{00000000-0005-0000-0000-000061060000}"/>
    <cellStyle name="Background 2 4 7 3" xfId="16112" xr:uid="{00000000-0005-0000-0000-000062060000}"/>
    <cellStyle name="Background 2 4 7 4" xfId="33175" xr:uid="{00000000-0005-0000-0000-000063060000}"/>
    <cellStyle name="Background 2 4 8" xfId="781" xr:uid="{00000000-0005-0000-0000-000064060000}"/>
    <cellStyle name="Background 2 4 8 2" xfId="6285" xr:uid="{00000000-0005-0000-0000-000065060000}"/>
    <cellStyle name="Background 2 4 8 2 2" xfId="21104" xr:uid="{00000000-0005-0000-0000-000066060000}"/>
    <cellStyle name="Background 2 4 8 2 3" xfId="34159" xr:uid="{00000000-0005-0000-0000-000067060000}"/>
    <cellStyle name="Background 2 4 8 3" xfId="16113" xr:uid="{00000000-0005-0000-0000-000068060000}"/>
    <cellStyle name="Background 2 4 8 4" xfId="17980" xr:uid="{00000000-0005-0000-0000-000069060000}"/>
    <cellStyle name="Background 2 4 9" xfId="6268" xr:uid="{00000000-0005-0000-0000-00006A060000}"/>
    <cellStyle name="Background 2 4 9 2" xfId="21087" xr:uid="{00000000-0005-0000-0000-00006B060000}"/>
    <cellStyle name="Background 2 4 9 3" xfId="17229" xr:uid="{00000000-0005-0000-0000-00006C060000}"/>
    <cellStyle name="Background 2 5" xfId="782" xr:uid="{00000000-0005-0000-0000-00006D060000}"/>
    <cellStyle name="Background 2 5 2" xfId="783" xr:uid="{00000000-0005-0000-0000-00006E060000}"/>
    <cellStyle name="Background 2 5 2 2" xfId="6287" xr:uid="{00000000-0005-0000-0000-00006F060000}"/>
    <cellStyle name="Background 2 5 2 2 2" xfId="21106" xr:uid="{00000000-0005-0000-0000-000070060000}"/>
    <cellStyle name="Background 2 5 2 2 3" xfId="34750" xr:uid="{00000000-0005-0000-0000-000071060000}"/>
    <cellStyle name="Background 2 5 2 3" xfId="16115" xr:uid="{00000000-0005-0000-0000-000072060000}"/>
    <cellStyle name="Background 2 5 2 4" xfId="33167" xr:uid="{00000000-0005-0000-0000-000073060000}"/>
    <cellStyle name="Background 2 5 3" xfId="784" xr:uid="{00000000-0005-0000-0000-000074060000}"/>
    <cellStyle name="Background 2 5 3 2" xfId="6288" xr:uid="{00000000-0005-0000-0000-000075060000}"/>
    <cellStyle name="Background 2 5 3 2 2" xfId="21107" xr:uid="{00000000-0005-0000-0000-000076060000}"/>
    <cellStyle name="Background 2 5 3 2 3" xfId="34158" xr:uid="{00000000-0005-0000-0000-000077060000}"/>
    <cellStyle name="Background 2 5 3 3" xfId="16116" xr:uid="{00000000-0005-0000-0000-000078060000}"/>
    <cellStyle name="Background 2 5 3 4" xfId="33173" xr:uid="{00000000-0005-0000-0000-000079060000}"/>
    <cellStyle name="Background 2 5 4" xfId="6286" xr:uid="{00000000-0005-0000-0000-00007A060000}"/>
    <cellStyle name="Background 2 5 4 2" xfId="21105" xr:uid="{00000000-0005-0000-0000-00007B060000}"/>
    <cellStyle name="Background 2 5 4 3" xfId="30255" xr:uid="{00000000-0005-0000-0000-00007C060000}"/>
    <cellStyle name="Background 2 5 5" xfId="16114" xr:uid="{00000000-0005-0000-0000-00007D060000}"/>
    <cellStyle name="Background 2 5 6" xfId="32056" xr:uid="{00000000-0005-0000-0000-00007E060000}"/>
    <cellStyle name="Background 2 6" xfId="785" xr:uid="{00000000-0005-0000-0000-00007F060000}"/>
    <cellStyle name="Background 2 6 2" xfId="786" xr:uid="{00000000-0005-0000-0000-000080060000}"/>
    <cellStyle name="Background 2 6 2 2" xfId="6290" xr:uid="{00000000-0005-0000-0000-000081060000}"/>
    <cellStyle name="Background 2 6 2 2 2" xfId="21109" xr:uid="{00000000-0005-0000-0000-000082060000}"/>
    <cellStyle name="Background 2 6 2 2 3" xfId="34157" xr:uid="{00000000-0005-0000-0000-000083060000}"/>
    <cellStyle name="Background 2 6 2 3" xfId="16118" xr:uid="{00000000-0005-0000-0000-000084060000}"/>
    <cellStyle name="Background 2 6 2 4" xfId="33172" xr:uid="{00000000-0005-0000-0000-000085060000}"/>
    <cellStyle name="Background 2 6 3" xfId="787" xr:uid="{00000000-0005-0000-0000-000086060000}"/>
    <cellStyle name="Background 2 6 3 2" xfId="6291" xr:uid="{00000000-0005-0000-0000-000087060000}"/>
    <cellStyle name="Background 2 6 3 2 2" xfId="21110" xr:uid="{00000000-0005-0000-0000-000088060000}"/>
    <cellStyle name="Background 2 6 3 2 3" xfId="24080" xr:uid="{00000000-0005-0000-0000-000089060000}"/>
    <cellStyle name="Background 2 6 3 3" xfId="16119" xr:uid="{00000000-0005-0000-0000-00008A060000}"/>
    <cellStyle name="Background 2 6 3 4" xfId="34482" xr:uid="{00000000-0005-0000-0000-00008B060000}"/>
    <cellStyle name="Background 2 6 4" xfId="6289" xr:uid="{00000000-0005-0000-0000-00008C060000}"/>
    <cellStyle name="Background 2 6 4 2" xfId="21108" xr:uid="{00000000-0005-0000-0000-00008D060000}"/>
    <cellStyle name="Background 2 6 4 3" xfId="20248" xr:uid="{00000000-0005-0000-0000-00008E060000}"/>
    <cellStyle name="Background 2 6 5" xfId="16117" xr:uid="{00000000-0005-0000-0000-00008F060000}"/>
    <cellStyle name="Background 2 6 6" xfId="33954" xr:uid="{00000000-0005-0000-0000-000090060000}"/>
    <cellStyle name="Background 2 7" xfId="788" xr:uid="{00000000-0005-0000-0000-000091060000}"/>
    <cellStyle name="Background 2 7 2" xfId="789" xr:uid="{00000000-0005-0000-0000-000092060000}"/>
    <cellStyle name="Background 2 7 2 2" xfId="6293" xr:uid="{00000000-0005-0000-0000-000093060000}"/>
    <cellStyle name="Background 2 7 2 2 2" xfId="21112" xr:uid="{00000000-0005-0000-0000-000094060000}"/>
    <cellStyle name="Background 2 7 2 2 3" xfId="30927" xr:uid="{00000000-0005-0000-0000-000095060000}"/>
    <cellStyle name="Background 2 7 2 3" xfId="16121" xr:uid="{00000000-0005-0000-0000-000096060000}"/>
    <cellStyle name="Background 2 7 2 4" xfId="33171" xr:uid="{00000000-0005-0000-0000-000097060000}"/>
    <cellStyle name="Background 2 7 3" xfId="790" xr:uid="{00000000-0005-0000-0000-000098060000}"/>
    <cellStyle name="Background 2 7 3 2" xfId="6294" xr:uid="{00000000-0005-0000-0000-000099060000}"/>
    <cellStyle name="Background 2 7 3 2 2" xfId="21113" xr:uid="{00000000-0005-0000-0000-00009A060000}"/>
    <cellStyle name="Background 2 7 3 2 3" xfId="34155" xr:uid="{00000000-0005-0000-0000-00009B060000}"/>
    <cellStyle name="Background 2 7 3 3" xfId="16122" xr:uid="{00000000-0005-0000-0000-00009C060000}"/>
    <cellStyle name="Background 2 7 3 4" xfId="17979" xr:uid="{00000000-0005-0000-0000-00009D060000}"/>
    <cellStyle name="Background 2 7 4" xfId="6292" xr:uid="{00000000-0005-0000-0000-00009E060000}"/>
    <cellStyle name="Background 2 7 4 2" xfId="21111" xr:uid="{00000000-0005-0000-0000-00009F060000}"/>
    <cellStyle name="Background 2 7 4 3" xfId="18029" xr:uid="{00000000-0005-0000-0000-0000A0060000}"/>
    <cellStyle name="Background 2 7 5" xfId="16120" xr:uid="{00000000-0005-0000-0000-0000A1060000}"/>
    <cellStyle name="Background 2 7 6" xfId="20206" xr:uid="{00000000-0005-0000-0000-0000A2060000}"/>
    <cellStyle name="Background 2 8" xfId="791" xr:uid="{00000000-0005-0000-0000-0000A3060000}"/>
    <cellStyle name="Background 2 8 2" xfId="6295" xr:uid="{00000000-0005-0000-0000-0000A4060000}"/>
    <cellStyle name="Background 2 8 2 2" xfId="21114" xr:uid="{00000000-0005-0000-0000-0000A5060000}"/>
    <cellStyle name="Background 2 8 2 3" xfId="18031" xr:uid="{00000000-0005-0000-0000-0000A6060000}"/>
    <cellStyle name="Background 2 8 3" xfId="16123" xr:uid="{00000000-0005-0000-0000-0000A7060000}"/>
    <cellStyle name="Background 2 8 4" xfId="33170" xr:uid="{00000000-0005-0000-0000-0000A8060000}"/>
    <cellStyle name="Background 2 9" xfId="792" xr:uid="{00000000-0005-0000-0000-0000A9060000}"/>
    <cellStyle name="Background 2 9 2" xfId="6296" xr:uid="{00000000-0005-0000-0000-0000AA060000}"/>
    <cellStyle name="Background 2 9 2 2" xfId="21115" xr:uid="{00000000-0005-0000-0000-0000AB060000}"/>
    <cellStyle name="Background 2 9 2 3" xfId="34154" xr:uid="{00000000-0005-0000-0000-0000AC060000}"/>
    <cellStyle name="Background 2 9 3" xfId="16124" xr:uid="{00000000-0005-0000-0000-0000AD060000}"/>
    <cellStyle name="Background 2 9 4" xfId="30144" xr:uid="{00000000-0005-0000-0000-0000AE060000}"/>
    <cellStyle name="Background 3" xfId="793" xr:uid="{00000000-0005-0000-0000-0000AF060000}"/>
    <cellStyle name="Background 3 10" xfId="6297" xr:uid="{00000000-0005-0000-0000-0000B0060000}"/>
    <cellStyle name="Background 3 10 2" xfId="21116" xr:uid="{00000000-0005-0000-0000-0000B1060000}"/>
    <cellStyle name="Background 3 10 3" xfId="34153" xr:uid="{00000000-0005-0000-0000-0000B2060000}"/>
    <cellStyle name="Background 3 11" xfId="16125" xr:uid="{00000000-0005-0000-0000-0000B3060000}"/>
    <cellStyle name="Background 3 12" xfId="32054" xr:uid="{00000000-0005-0000-0000-0000B4060000}"/>
    <cellStyle name="Background 3 2" xfId="794" xr:uid="{00000000-0005-0000-0000-0000B5060000}"/>
    <cellStyle name="Background 3 2 10" xfId="16126" xr:uid="{00000000-0005-0000-0000-0000B6060000}"/>
    <cellStyle name="Background 3 2 11" xfId="19354" xr:uid="{00000000-0005-0000-0000-0000B7060000}"/>
    <cellStyle name="Background 3 2 2" xfId="795" xr:uid="{00000000-0005-0000-0000-0000B8060000}"/>
    <cellStyle name="Background 3 2 2 10" xfId="6299" xr:uid="{00000000-0005-0000-0000-0000B9060000}"/>
    <cellStyle name="Background 3 2 2 10 2" xfId="21118" xr:uid="{00000000-0005-0000-0000-0000BA060000}"/>
    <cellStyle name="Background 3 2 2 10 3" xfId="30929" xr:uid="{00000000-0005-0000-0000-0000BB060000}"/>
    <cellStyle name="Background 3 2 2 11" xfId="16127" xr:uid="{00000000-0005-0000-0000-0000BC060000}"/>
    <cellStyle name="Background 3 2 2 12" xfId="24556" xr:uid="{00000000-0005-0000-0000-0000BD060000}"/>
    <cellStyle name="Background 3 2 2 2" xfId="796" xr:uid="{00000000-0005-0000-0000-0000BE060000}"/>
    <cellStyle name="Background 3 2 2 2 10" xfId="16128" xr:uid="{00000000-0005-0000-0000-0000BF060000}"/>
    <cellStyle name="Background 3 2 2 2 11" xfId="32055" xr:uid="{00000000-0005-0000-0000-0000C0060000}"/>
    <cellStyle name="Background 3 2 2 2 2" xfId="797" xr:uid="{00000000-0005-0000-0000-0000C1060000}"/>
    <cellStyle name="Background 3 2 2 2 2 2" xfId="798" xr:uid="{00000000-0005-0000-0000-0000C2060000}"/>
    <cellStyle name="Background 3 2 2 2 2 2 2" xfId="6302" xr:uid="{00000000-0005-0000-0000-0000C3060000}"/>
    <cellStyle name="Background 3 2 2 2 2 2 2 2" xfId="21121" xr:uid="{00000000-0005-0000-0000-0000C4060000}"/>
    <cellStyle name="Background 3 2 2 2 2 2 2 3" xfId="34151" xr:uid="{00000000-0005-0000-0000-0000C5060000}"/>
    <cellStyle name="Background 3 2 2 2 2 2 3" xfId="16130" xr:uid="{00000000-0005-0000-0000-0000C6060000}"/>
    <cellStyle name="Background 3 2 2 2 2 2 4" xfId="33953" xr:uid="{00000000-0005-0000-0000-0000C7060000}"/>
    <cellStyle name="Background 3 2 2 2 2 3" xfId="799" xr:uid="{00000000-0005-0000-0000-0000C8060000}"/>
    <cellStyle name="Background 3 2 2 2 2 3 2" xfId="6303" xr:uid="{00000000-0005-0000-0000-0000C9060000}"/>
    <cellStyle name="Background 3 2 2 2 2 3 2 2" xfId="21122" xr:uid="{00000000-0005-0000-0000-0000CA060000}"/>
    <cellStyle name="Background 3 2 2 2 2 3 2 3" xfId="34150" xr:uid="{00000000-0005-0000-0000-0000CB060000}"/>
    <cellStyle name="Background 3 2 2 2 2 3 3" xfId="16131" xr:uid="{00000000-0005-0000-0000-0000CC060000}"/>
    <cellStyle name="Background 3 2 2 2 2 3 4" xfId="33952" xr:uid="{00000000-0005-0000-0000-0000CD060000}"/>
    <cellStyle name="Background 3 2 2 2 2 4" xfId="6301" xr:uid="{00000000-0005-0000-0000-0000CE060000}"/>
    <cellStyle name="Background 3 2 2 2 2 4 2" xfId="21120" xr:uid="{00000000-0005-0000-0000-0000CF060000}"/>
    <cellStyle name="Background 3 2 2 2 2 4 3" xfId="34385" xr:uid="{00000000-0005-0000-0000-0000D0060000}"/>
    <cellStyle name="Background 3 2 2 2 2 5" xfId="16129" xr:uid="{00000000-0005-0000-0000-0000D1060000}"/>
    <cellStyle name="Background 3 2 2 2 2 6" xfId="19353" xr:uid="{00000000-0005-0000-0000-0000D2060000}"/>
    <cellStyle name="Background 3 2 2 2 3" xfId="800" xr:uid="{00000000-0005-0000-0000-0000D3060000}"/>
    <cellStyle name="Background 3 2 2 2 3 2" xfId="801" xr:uid="{00000000-0005-0000-0000-0000D4060000}"/>
    <cellStyle name="Background 3 2 2 2 3 2 2" xfId="6305" xr:uid="{00000000-0005-0000-0000-0000D5060000}"/>
    <cellStyle name="Background 3 2 2 2 3 2 2 2" xfId="21124" xr:uid="{00000000-0005-0000-0000-0000D6060000}"/>
    <cellStyle name="Background 3 2 2 2 3 2 2 3" xfId="34751" xr:uid="{00000000-0005-0000-0000-0000D7060000}"/>
    <cellStyle name="Background 3 2 2 2 3 2 3" xfId="16133" xr:uid="{00000000-0005-0000-0000-0000D8060000}"/>
    <cellStyle name="Background 3 2 2 2 3 2 4" xfId="19355" xr:uid="{00000000-0005-0000-0000-0000D9060000}"/>
    <cellStyle name="Background 3 2 2 2 3 3" xfId="802" xr:uid="{00000000-0005-0000-0000-0000DA060000}"/>
    <cellStyle name="Background 3 2 2 2 3 3 2" xfId="6306" xr:uid="{00000000-0005-0000-0000-0000DB060000}"/>
    <cellStyle name="Background 3 2 2 2 3 3 2 2" xfId="21125" xr:uid="{00000000-0005-0000-0000-0000DC060000}"/>
    <cellStyle name="Background 3 2 2 2 3 3 2 3" xfId="34149" xr:uid="{00000000-0005-0000-0000-0000DD060000}"/>
    <cellStyle name="Background 3 2 2 2 3 3 3" xfId="16134" xr:uid="{00000000-0005-0000-0000-0000DE060000}"/>
    <cellStyle name="Background 3 2 2 2 3 3 4" xfId="17978" xr:uid="{00000000-0005-0000-0000-0000DF060000}"/>
    <cellStyle name="Background 3 2 2 2 3 4" xfId="6304" xr:uid="{00000000-0005-0000-0000-0000E0060000}"/>
    <cellStyle name="Background 3 2 2 2 3 4 2" xfId="21123" xr:uid="{00000000-0005-0000-0000-0000E1060000}"/>
    <cellStyle name="Background 3 2 2 2 3 4 3" xfId="18015" xr:uid="{00000000-0005-0000-0000-0000E2060000}"/>
    <cellStyle name="Background 3 2 2 2 3 5" xfId="16132" xr:uid="{00000000-0005-0000-0000-0000E3060000}"/>
    <cellStyle name="Background 3 2 2 2 3 6" xfId="19356" xr:uid="{00000000-0005-0000-0000-0000E4060000}"/>
    <cellStyle name="Background 3 2 2 2 4" xfId="803" xr:uid="{00000000-0005-0000-0000-0000E5060000}"/>
    <cellStyle name="Background 3 2 2 2 4 2" xfId="804" xr:uid="{00000000-0005-0000-0000-0000E6060000}"/>
    <cellStyle name="Background 3 2 2 2 4 2 2" xfId="6308" xr:uid="{00000000-0005-0000-0000-0000E7060000}"/>
    <cellStyle name="Background 3 2 2 2 4 2 2 2" xfId="21127" xr:uid="{00000000-0005-0000-0000-0000E8060000}"/>
    <cellStyle name="Background 3 2 2 2 4 2 2 3" xfId="32878" xr:uid="{00000000-0005-0000-0000-0000E9060000}"/>
    <cellStyle name="Background 3 2 2 2 4 2 3" xfId="16136" xr:uid="{00000000-0005-0000-0000-0000EA060000}"/>
    <cellStyle name="Background 3 2 2 2 4 2 4" xfId="33951" xr:uid="{00000000-0005-0000-0000-0000EB060000}"/>
    <cellStyle name="Background 3 2 2 2 4 3" xfId="805" xr:uid="{00000000-0005-0000-0000-0000EC060000}"/>
    <cellStyle name="Background 3 2 2 2 4 3 2" xfId="6309" xr:uid="{00000000-0005-0000-0000-0000ED060000}"/>
    <cellStyle name="Background 3 2 2 2 4 3 2 2" xfId="21128" xr:uid="{00000000-0005-0000-0000-0000EE060000}"/>
    <cellStyle name="Background 3 2 2 2 4 3 2 3" xfId="32813" xr:uid="{00000000-0005-0000-0000-0000EF060000}"/>
    <cellStyle name="Background 3 2 2 2 4 3 3" xfId="16137" xr:uid="{00000000-0005-0000-0000-0000F0060000}"/>
    <cellStyle name="Background 3 2 2 2 4 3 4" xfId="17977" xr:uid="{00000000-0005-0000-0000-0000F1060000}"/>
    <cellStyle name="Background 3 2 2 2 4 4" xfId="6307" xr:uid="{00000000-0005-0000-0000-0000F2060000}"/>
    <cellStyle name="Background 3 2 2 2 4 4 2" xfId="21126" xr:uid="{00000000-0005-0000-0000-0000F3060000}"/>
    <cellStyle name="Background 3 2 2 2 4 4 3" xfId="34752" xr:uid="{00000000-0005-0000-0000-0000F4060000}"/>
    <cellStyle name="Background 3 2 2 2 4 5" xfId="16135" xr:uid="{00000000-0005-0000-0000-0000F5060000}"/>
    <cellStyle name="Background 3 2 2 2 4 6" xfId="35418" xr:uid="{00000000-0005-0000-0000-0000F6060000}"/>
    <cellStyle name="Background 3 2 2 2 5" xfId="806" xr:uid="{00000000-0005-0000-0000-0000F7060000}"/>
    <cellStyle name="Background 3 2 2 2 5 2" xfId="807" xr:uid="{00000000-0005-0000-0000-0000F8060000}"/>
    <cellStyle name="Background 3 2 2 2 5 2 2" xfId="6311" xr:uid="{00000000-0005-0000-0000-0000F9060000}"/>
    <cellStyle name="Background 3 2 2 2 5 2 2 2" xfId="21130" xr:uid="{00000000-0005-0000-0000-0000FA060000}"/>
    <cellStyle name="Background 3 2 2 2 5 2 2 3" xfId="34753" xr:uid="{00000000-0005-0000-0000-0000FB060000}"/>
    <cellStyle name="Background 3 2 2 2 5 2 3" xfId="16139" xr:uid="{00000000-0005-0000-0000-0000FC060000}"/>
    <cellStyle name="Background 3 2 2 2 5 2 4" xfId="32756" xr:uid="{00000000-0005-0000-0000-0000FD060000}"/>
    <cellStyle name="Background 3 2 2 2 5 3" xfId="808" xr:uid="{00000000-0005-0000-0000-0000FE060000}"/>
    <cellStyle name="Background 3 2 2 2 5 3 2" xfId="6312" xr:uid="{00000000-0005-0000-0000-0000FF060000}"/>
    <cellStyle name="Background 3 2 2 2 5 3 2 2" xfId="21131" xr:uid="{00000000-0005-0000-0000-000000070000}"/>
    <cellStyle name="Background 3 2 2 2 5 3 2 3" xfId="32814" xr:uid="{00000000-0005-0000-0000-000001070000}"/>
    <cellStyle name="Background 3 2 2 2 5 3 3" xfId="16140" xr:uid="{00000000-0005-0000-0000-000002070000}"/>
    <cellStyle name="Background 3 2 2 2 5 3 4" xfId="32068" xr:uid="{00000000-0005-0000-0000-000003070000}"/>
    <cellStyle name="Background 3 2 2 2 5 4" xfId="6310" xr:uid="{00000000-0005-0000-0000-000004070000}"/>
    <cellStyle name="Background 3 2 2 2 5 4 2" xfId="21129" xr:uid="{00000000-0005-0000-0000-000005070000}"/>
    <cellStyle name="Background 3 2 2 2 5 4 3" xfId="19565" xr:uid="{00000000-0005-0000-0000-000006070000}"/>
    <cellStyle name="Background 3 2 2 2 5 5" xfId="16138" xr:uid="{00000000-0005-0000-0000-000007070000}"/>
    <cellStyle name="Background 3 2 2 2 5 6" xfId="24682" xr:uid="{00000000-0005-0000-0000-000008070000}"/>
    <cellStyle name="Background 3 2 2 2 6" xfId="809" xr:uid="{00000000-0005-0000-0000-000009070000}"/>
    <cellStyle name="Background 3 2 2 2 6 2" xfId="810" xr:uid="{00000000-0005-0000-0000-00000A070000}"/>
    <cellStyle name="Background 3 2 2 2 6 2 2" xfId="6314" xr:uid="{00000000-0005-0000-0000-00000B070000}"/>
    <cellStyle name="Background 3 2 2 2 6 2 2 2" xfId="21133" xr:uid="{00000000-0005-0000-0000-00000C070000}"/>
    <cellStyle name="Background 3 2 2 2 6 2 2 3" xfId="19566" xr:uid="{00000000-0005-0000-0000-00000D070000}"/>
    <cellStyle name="Background 3 2 2 2 6 2 3" xfId="16142" xr:uid="{00000000-0005-0000-0000-00000E070000}"/>
    <cellStyle name="Background 3 2 2 2 6 2 4" xfId="33950" xr:uid="{00000000-0005-0000-0000-00000F070000}"/>
    <cellStyle name="Background 3 2 2 2 6 3" xfId="811" xr:uid="{00000000-0005-0000-0000-000010070000}"/>
    <cellStyle name="Background 3 2 2 2 6 3 2" xfId="6315" xr:uid="{00000000-0005-0000-0000-000011070000}"/>
    <cellStyle name="Background 3 2 2 2 6 3 2 2" xfId="21134" xr:uid="{00000000-0005-0000-0000-000012070000}"/>
    <cellStyle name="Background 3 2 2 2 6 3 2 3" xfId="18025" xr:uid="{00000000-0005-0000-0000-000013070000}"/>
    <cellStyle name="Background 3 2 2 2 6 3 3" xfId="16143" xr:uid="{00000000-0005-0000-0000-000014070000}"/>
    <cellStyle name="Background 3 2 2 2 6 3 4" xfId="33949" xr:uid="{00000000-0005-0000-0000-000015070000}"/>
    <cellStyle name="Background 3 2 2 2 6 4" xfId="6313" xr:uid="{00000000-0005-0000-0000-000016070000}"/>
    <cellStyle name="Background 3 2 2 2 6 4 2" xfId="21132" xr:uid="{00000000-0005-0000-0000-000017070000}"/>
    <cellStyle name="Background 3 2 2 2 6 4 3" xfId="18026" xr:uid="{00000000-0005-0000-0000-000018070000}"/>
    <cellStyle name="Background 3 2 2 2 6 5" xfId="16141" xr:uid="{00000000-0005-0000-0000-000019070000}"/>
    <cellStyle name="Background 3 2 2 2 6 6" xfId="20456" xr:uid="{00000000-0005-0000-0000-00001A070000}"/>
    <cellStyle name="Background 3 2 2 2 7" xfId="812" xr:uid="{00000000-0005-0000-0000-00001B070000}"/>
    <cellStyle name="Background 3 2 2 2 7 2" xfId="6316" xr:uid="{00000000-0005-0000-0000-00001C070000}"/>
    <cellStyle name="Background 3 2 2 2 7 2 2" xfId="21135" xr:uid="{00000000-0005-0000-0000-00001D070000}"/>
    <cellStyle name="Background 3 2 2 2 7 2 3" xfId="34754" xr:uid="{00000000-0005-0000-0000-00001E070000}"/>
    <cellStyle name="Background 3 2 2 2 7 3" xfId="16144" xr:uid="{00000000-0005-0000-0000-00001F070000}"/>
    <cellStyle name="Background 3 2 2 2 7 4" xfId="33168" xr:uid="{00000000-0005-0000-0000-000020070000}"/>
    <cellStyle name="Background 3 2 2 2 8" xfId="813" xr:uid="{00000000-0005-0000-0000-000021070000}"/>
    <cellStyle name="Background 3 2 2 2 8 2" xfId="6317" xr:uid="{00000000-0005-0000-0000-000022070000}"/>
    <cellStyle name="Background 3 2 2 2 8 2 2" xfId="21136" xr:uid="{00000000-0005-0000-0000-000023070000}"/>
    <cellStyle name="Background 3 2 2 2 8 2 3" xfId="32817" xr:uid="{00000000-0005-0000-0000-000024070000}"/>
    <cellStyle name="Background 3 2 2 2 8 3" xfId="16145" xr:uid="{00000000-0005-0000-0000-000025070000}"/>
    <cellStyle name="Background 3 2 2 2 8 4" xfId="33169" xr:uid="{00000000-0005-0000-0000-000026070000}"/>
    <cellStyle name="Background 3 2 2 2 9" xfId="6300" xr:uid="{00000000-0005-0000-0000-000027070000}"/>
    <cellStyle name="Background 3 2 2 2 9 2" xfId="21119" xr:uid="{00000000-0005-0000-0000-000028070000}"/>
    <cellStyle name="Background 3 2 2 2 9 3" xfId="34152" xr:uid="{00000000-0005-0000-0000-000029070000}"/>
    <cellStyle name="Background 3 2 2 3" xfId="814" xr:uid="{00000000-0005-0000-0000-00002A070000}"/>
    <cellStyle name="Background 3 2 2 3 2" xfId="815" xr:uid="{00000000-0005-0000-0000-00002B070000}"/>
    <cellStyle name="Background 3 2 2 3 2 2" xfId="6319" xr:uid="{00000000-0005-0000-0000-00002C070000}"/>
    <cellStyle name="Background 3 2 2 3 2 2 2" xfId="21138" xr:uid="{00000000-0005-0000-0000-00002D070000}"/>
    <cellStyle name="Background 3 2 2 3 2 2 3" xfId="32815" xr:uid="{00000000-0005-0000-0000-00002E070000}"/>
    <cellStyle name="Background 3 2 2 3 2 3" xfId="16147" xr:uid="{00000000-0005-0000-0000-00002F070000}"/>
    <cellStyle name="Background 3 2 2 3 2 4" xfId="35235" xr:uid="{00000000-0005-0000-0000-000030070000}"/>
    <cellStyle name="Background 3 2 2 3 3" xfId="816" xr:uid="{00000000-0005-0000-0000-000031070000}"/>
    <cellStyle name="Background 3 2 2 3 3 2" xfId="6320" xr:uid="{00000000-0005-0000-0000-000032070000}"/>
    <cellStyle name="Background 3 2 2 3 3 2 2" xfId="21139" xr:uid="{00000000-0005-0000-0000-000033070000}"/>
    <cellStyle name="Background 3 2 2 3 3 2 3" xfId="19567" xr:uid="{00000000-0005-0000-0000-000034070000}"/>
    <cellStyle name="Background 3 2 2 3 3 3" xfId="16148" xr:uid="{00000000-0005-0000-0000-000035070000}"/>
    <cellStyle name="Background 3 2 2 3 3 4" xfId="33948" xr:uid="{00000000-0005-0000-0000-000036070000}"/>
    <cellStyle name="Background 3 2 2 3 4" xfId="6318" xr:uid="{00000000-0005-0000-0000-000037070000}"/>
    <cellStyle name="Background 3 2 2 3 4 2" xfId="21137" xr:uid="{00000000-0005-0000-0000-000038070000}"/>
    <cellStyle name="Background 3 2 2 3 4 3" xfId="20280" xr:uid="{00000000-0005-0000-0000-000039070000}"/>
    <cellStyle name="Background 3 2 2 3 5" xfId="16146" xr:uid="{00000000-0005-0000-0000-00003A070000}"/>
    <cellStyle name="Background 3 2 2 3 6" xfId="17976" xr:uid="{00000000-0005-0000-0000-00003B070000}"/>
    <cellStyle name="Background 3 2 2 4" xfId="817" xr:uid="{00000000-0005-0000-0000-00003C070000}"/>
    <cellStyle name="Background 3 2 2 4 2" xfId="818" xr:uid="{00000000-0005-0000-0000-00003D070000}"/>
    <cellStyle name="Background 3 2 2 4 2 2" xfId="6322" xr:uid="{00000000-0005-0000-0000-00003E070000}"/>
    <cellStyle name="Background 3 2 2 4 2 2 2" xfId="21141" xr:uid="{00000000-0005-0000-0000-00003F070000}"/>
    <cellStyle name="Background 3 2 2 4 2 2 3" xfId="34755" xr:uid="{00000000-0005-0000-0000-000040070000}"/>
    <cellStyle name="Background 3 2 2 4 2 3" xfId="16150" xr:uid="{00000000-0005-0000-0000-000041070000}"/>
    <cellStyle name="Background 3 2 2 4 2 4" xfId="32052" xr:uid="{00000000-0005-0000-0000-000042070000}"/>
    <cellStyle name="Background 3 2 2 4 3" xfId="819" xr:uid="{00000000-0005-0000-0000-000043070000}"/>
    <cellStyle name="Background 3 2 2 4 3 2" xfId="6323" xr:uid="{00000000-0005-0000-0000-000044070000}"/>
    <cellStyle name="Background 3 2 2 4 3 2 2" xfId="21142" xr:uid="{00000000-0005-0000-0000-000045070000}"/>
    <cellStyle name="Background 3 2 2 4 3 2 3" xfId="32816" xr:uid="{00000000-0005-0000-0000-000046070000}"/>
    <cellStyle name="Background 3 2 2 4 3 3" xfId="16151" xr:uid="{00000000-0005-0000-0000-000047070000}"/>
    <cellStyle name="Background 3 2 2 4 3 4" xfId="33166" xr:uid="{00000000-0005-0000-0000-000048070000}"/>
    <cellStyle name="Background 3 2 2 4 4" xfId="6321" xr:uid="{00000000-0005-0000-0000-000049070000}"/>
    <cellStyle name="Background 3 2 2 4 4 2" xfId="21140" xr:uid="{00000000-0005-0000-0000-00004A070000}"/>
    <cellStyle name="Background 3 2 2 4 4 3" xfId="34686" xr:uid="{00000000-0005-0000-0000-00004B070000}"/>
    <cellStyle name="Background 3 2 2 4 5" xfId="16149" xr:uid="{00000000-0005-0000-0000-00004C070000}"/>
    <cellStyle name="Background 3 2 2 4 6" xfId="32051" xr:uid="{00000000-0005-0000-0000-00004D070000}"/>
    <cellStyle name="Background 3 2 2 5" xfId="820" xr:uid="{00000000-0005-0000-0000-00004E070000}"/>
    <cellStyle name="Background 3 2 2 5 2" xfId="821" xr:uid="{00000000-0005-0000-0000-00004F070000}"/>
    <cellStyle name="Background 3 2 2 5 2 2" xfId="6325" xr:uid="{00000000-0005-0000-0000-000050070000}"/>
    <cellStyle name="Background 3 2 2 5 2 2 2" xfId="21144" xr:uid="{00000000-0005-0000-0000-000051070000}"/>
    <cellStyle name="Background 3 2 2 5 2 2 3" xfId="19568" xr:uid="{00000000-0005-0000-0000-000052070000}"/>
    <cellStyle name="Background 3 2 2 5 2 3" xfId="16153" xr:uid="{00000000-0005-0000-0000-000053070000}"/>
    <cellStyle name="Background 3 2 2 5 2 4" xfId="32053" xr:uid="{00000000-0005-0000-0000-000054070000}"/>
    <cellStyle name="Background 3 2 2 5 3" xfId="822" xr:uid="{00000000-0005-0000-0000-000055070000}"/>
    <cellStyle name="Background 3 2 2 5 3 2" xfId="6326" xr:uid="{00000000-0005-0000-0000-000056070000}"/>
    <cellStyle name="Background 3 2 2 5 3 2 2" xfId="21145" xr:uid="{00000000-0005-0000-0000-000057070000}"/>
    <cellStyle name="Background 3 2 2 5 3 2 3" xfId="19569" xr:uid="{00000000-0005-0000-0000-000058070000}"/>
    <cellStyle name="Background 3 2 2 5 3 3" xfId="16154" xr:uid="{00000000-0005-0000-0000-000059070000}"/>
    <cellStyle name="Background 3 2 2 5 3 4" xfId="33946" xr:uid="{00000000-0005-0000-0000-00005A070000}"/>
    <cellStyle name="Background 3 2 2 5 4" xfId="6324" xr:uid="{00000000-0005-0000-0000-00005B070000}"/>
    <cellStyle name="Background 3 2 2 5 4 2" xfId="21143" xr:uid="{00000000-0005-0000-0000-00005C070000}"/>
    <cellStyle name="Background 3 2 2 5 4 3" xfId="20704" xr:uid="{00000000-0005-0000-0000-00005D070000}"/>
    <cellStyle name="Background 3 2 2 5 5" xfId="16152" xr:uid="{00000000-0005-0000-0000-00005E070000}"/>
    <cellStyle name="Background 3 2 2 5 6" xfId="33947" xr:uid="{00000000-0005-0000-0000-00005F070000}"/>
    <cellStyle name="Background 3 2 2 6" xfId="823" xr:uid="{00000000-0005-0000-0000-000060070000}"/>
    <cellStyle name="Background 3 2 2 6 2" xfId="824" xr:uid="{00000000-0005-0000-0000-000061070000}"/>
    <cellStyle name="Background 3 2 2 6 2 2" xfId="6328" xr:uid="{00000000-0005-0000-0000-000062070000}"/>
    <cellStyle name="Background 3 2 2 6 2 2 2" xfId="21147" xr:uid="{00000000-0005-0000-0000-000063070000}"/>
    <cellStyle name="Background 3 2 2 6 2 2 3" xfId="37768" xr:uid="{00000000-0005-0000-0000-000064070000}"/>
    <cellStyle name="Background 3 2 2 6 2 3" xfId="16156" xr:uid="{00000000-0005-0000-0000-000065070000}"/>
    <cellStyle name="Background 3 2 2 6 2 4" xfId="17983" xr:uid="{00000000-0005-0000-0000-000066070000}"/>
    <cellStyle name="Background 3 2 2 6 3" xfId="825" xr:uid="{00000000-0005-0000-0000-000067070000}"/>
    <cellStyle name="Background 3 2 2 6 3 2" xfId="6329" xr:uid="{00000000-0005-0000-0000-000068070000}"/>
    <cellStyle name="Background 3 2 2 6 3 2 2" xfId="21148" xr:uid="{00000000-0005-0000-0000-000069070000}"/>
    <cellStyle name="Background 3 2 2 6 3 2 3" xfId="32820" xr:uid="{00000000-0005-0000-0000-00006A070000}"/>
    <cellStyle name="Background 3 2 2 6 3 3" xfId="16157" xr:uid="{00000000-0005-0000-0000-00006B070000}"/>
    <cellStyle name="Background 3 2 2 6 3 4" xfId="33945" xr:uid="{00000000-0005-0000-0000-00006C070000}"/>
    <cellStyle name="Background 3 2 2 6 4" xfId="6327" xr:uid="{00000000-0005-0000-0000-00006D070000}"/>
    <cellStyle name="Background 3 2 2 6 4 2" xfId="21146" xr:uid="{00000000-0005-0000-0000-00006E070000}"/>
    <cellStyle name="Background 3 2 2 6 4 3" xfId="18023" xr:uid="{00000000-0005-0000-0000-00006F070000}"/>
    <cellStyle name="Background 3 2 2 6 5" xfId="16155" xr:uid="{00000000-0005-0000-0000-000070070000}"/>
    <cellStyle name="Background 3 2 2 6 6" xfId="17975" xr:uid="{00000000-0005-0000-0000-000071070000}"/>
    <cellStyle name="Background 3 2 2 7" xfId="826" xr:uid="{00000000-0005-0000-0000-000072070000}"/>
    <cellStyle name="Background 3 2 2 7 2" xfId="827" xr:uid="{00000000-0005-0000-0000-000073070000}"/>
    <cellStyle name="Background 3 2 2 7 2 2" xfId="6331" xr:uid="{00000000-0005-0000-0000-000074070000}"/>
    <cellStyle name="Background 3 2 2 7 2 2 2" xfId="21150" xr:uid="{00000000-0005-0000-0000-000075070000}"/>
    <cellStyle name="Background 3 2 2 7 2 2 3" xfId="32818" xr:uid="{00000000-0005-0000-0000-000076070000}"/>
    <cellStyle name="Background 3 2 2 7 2 3" xfId="16159" xr:uid="{00000000-0005-0000-0000-000077070000}"/>
    <cellStyle name="Background 3 2 2 7 2 4" xfId="33164" xr:uid="{00000000-0005-0000-0000-000078070000}"/>
    <cellStyle name="Background 3 2 2 7 3" xfId="828" xr:uid="{00000000-0005-0000-0000-000079070000}"/>
    <cellStyle name="Background 3 2 2 7 3 2" xfId="6332" xr:uid="{00000000-0005-0000-0000-00007A070000}"/>
    <cellStyle name="Background 3 2 2 7 3 2 2" xfId="21151" xr:uid="{00000000-0005-0000-0000-00007B070000}"/>
    <cellStyle name="Background 3 2 2 7 3 2 3" xfId="16326" xr:uid="{00000000-0005-0000-0000-00007C070000}"/>
    <cellStyle name="Background 3 2 2 7 3 3" xfId="16160" xr:uid="{00000000-0005-0000-0000-00007D070000}"/>
    <cellStyle name="Background 3 2 2 7 3 4" xfId="33944" xr:uid="{00000000-0005-0000-0000-00007E070000}"/>
    <cellStyle name="Background 3 2 2 7 4" xfId="6330" xr:uid="{00000000-0005-0000-0000-00007F070000}"/>
    <cellStyle name="Background 3 2 2 7 4 2" xfId="21149" xr:uid="{00000000-0005-0000-0000-000080070000}"/>
    <cellStyle name="Background 3 2 2 7 4 3" xfId="18022" xr:uid="{00000000-0005-0000-0000-000081070000}"/>
    <cellStyle name="Background 3 2 2 7 5" xfId="16158" xr:uid="{00000000-0005-0000-0000-000082070000}"/>
    <cellStyle name="Background 3 2 2 7 6" xfId="32245" xr:uid="{00000000-0005-0000-0000-000083070000}"/>
    <cellStyle name="Background 3 2 2 8" xfId="829" xr:uid="{00000000-0005-0000-0000-000084070000}"/>
    <cellStyle name="Background 3 2 2 8 2" xfId="6333" xr:uid="{00000000-0005-0000-0000-000085070000}"/>
    <cellStyle name="Background 3 2 2 8 2 2" xfId="21152" xr:uid="{00000000-0005-0000-0000-000086070000}"/>
    <cellStyle name="Background 3 2 2 8 2 3" xfId="30257" xr:uid="{00000000-0005-0000-0000-000087070000}"/>
    <cellStyle name="Background 3 2 2 8 3" xfId="16161" xr:uid="{00000000-0005-0000-0000-000088070000}"/>
    <cellStyle name="Background 3 2 2 8 4" xfId="33163" xr:uid="{00000000-0005-0000-0000-000089070000}"/>
    <cellStyle name="Background 3 2 2 9" xfId="830" xr:uid="{00000000-0005-0000-0000-00008A070000}"/>
    <cellStyle name="Background 3 2 2 9 2" xfId="6334" xr:uid="{00000000-0005-0000-0000-00008B070000}"/>
    <cellStyle name="Background 3 2 2 9 2 2" xfId="21153" xr:uid="{00000000-0005-0000-0000-00008C070000}"/>
    <cellStyle name="Background 3 2 2 9 2 3" xfId="30256" xr:uid="{00000000-0005-0000-0000-00008D070000}"/>
    <cellStyle name="Background 3 2 2 9 3" xfId="16162" xr:uid="{00000000-0005-0000-0000-00008E070000}"/>
    <cellStyle name="Background 3 2 2 9 4" xfId="32049" xr:uid="{00000000-0005-0000-0000-00008F070000}"/>
    <cellStyle name="Background 3 2 3" xfId="831" xr:uid="{00000000-0005-0000-0000-000090070000}"/>
    <cellStyle name="Background 3 2 3 10" xfId="16163" xr:uid="{00000000-0005-0000-0000-000091070000}"/>
    <cellStyle name="Background 3 2 3 11" xfId="33160" xr:uid="{00000000-0005-0000-0000-000092070000}"/>
    <cellStyle name="Background 3 2 3 2" xfId="832" xr:uid="{00000000-0005-0000-0000-000093070000}"/>
    <cellStyle name="Background 3 2 3 2 2" xfId="833" xr:uid="{00000000-0005-0000-0000-000094070000}"/>
    <cellStyle name="Background 3 2 3 2 2 2" xfId="6337" xr:uid="{00000000-0005-0000-0000-000095070000}"/>
    <cellStyle name="Background 3 2 3 2 2 2 2" xfId="21156" xr:uid="{00000000-0005-0000-0000-000096070000}"/>
    <cellStyle name="Background 3 2 3 2 2 2 3" xfId="16328" xr:uid="{00000000-0005-0000-0000-000097070000}"/>
    <cellStyle name="Background 3 2 3 2 2 3" xfId="16165" xr:uid="{00000000-0005-0000-0000-000098070000}"/>
    <cellStyle name="Background 3 2 3 2 2 4" xfId="34481" xr:uid="{00000000-0005-0000-0000-000099070000}"/>
    <cellStyle name="Background 3 2 3 2 3" xfId="834" xr:uid="{00000000-0005-0000-0000-00009A070000}"/>
    <cellStyle name="Background 3 2 3 2 3 2" xfId="6338" xr:uid="{00000000-0005-0000-0000-00009B070000}"/>
    <cellStyle name="Background 3 2 3 2 3 2 2" xfId="21157" xr:uid="{00000000-0005-0000-0000-00009C070000}"/>
    <cellStyle name="Background 3 2 3 2 3 2 3" xfId="32819" xr:uid="{00000000-0005-0000-0000-00009D070000}"/>
    <cellStyle name="Background 3 2 3 2 3 3" xfId="16166" xr:uid="{00000000-0005-0000-0000-00009E070000}"/>
    <cellStyle name="Background 3 2 3 2 3 4" xfId="33161" xr:uid="{00000000-0005-0000-0000-00009F070000}"/>
    <cellStyle name="Background 3 2 3 2 4" xfId="6336" xr:uid="{00000000-0005-0000-0000-0000A0070000}"/>
    <cellStyle name="Background 3 2 3 2 4 2" xfId="21155" xr:uid="{00000000-0005-0000-0000-0000A1070000}"/>
    <cellStyle name="Background 3 2 3 2 4 3" xfId="34386" xr:uid="{00000000-0005-0000-0000-0000A2070000}"/>
    <cellStyle name="Background 3 2 3 2 5" xfId="16164" xr:uid="{00000000-0005-0000-0000-0000A3070000}"/>
    <cellStyle name="Background 3 2 3 2 6" xfId="33162" xr:uid="{00000000-0005-0000-0000-0000A4070000}"/>
    <cellStyle name="Background 3 2 3 3" xfId="835" xr:uid="{00000000-0005-0000-0000-0000A5070000}"/>
    <cellStyle name="Background 3 2 3 3 2" xfId="836" xr:uid="{00000000-0005-0000-0000-0000A6070000}"/>
    <cellStyle name="Background 3 2 3 3 2 2" xfId="6340" xr:uid="{00000000-0005-0000-0000-0000A7070000}"/>
    <cellStyle name="Background 3 2 3 3 2 2 2" xfId="21159" xr:uid="{00000000-0005-0000-0000-0000A8070000}"/>
    <cellStyle name="Background 3 2 3 3 2 2 3" xfId="30925" xr:uid="{00000000-0005-0000-0000-0000A9070000}"/>
    <cellStyle name="Background 3 2 3 3 2 3" xfId="16168" xr:uid="{00000000-0005-0000-0000-0000AA070000}"/>
    <cellStyle name="Background 3 2 3 3 2 4" xfId="17974" xr:uid="{00000000-0005-0000-0000-0000AB070000}"/>
    <cellStyle name="Background 3 2 3 3 3" xfId="837" xr:uid="{00000000-0005-0000-0000-0000AC070000}"/>
    <cellStyle name="Background 3 2 3 3 3 2" xfId="6341" xr:uid="{00000000-0005-0000-0000-0000AD070000}"/>
    <cellStyle name="Background 3 2 3 3 3 2 2" xfId="21160" xr:uid="{00000000-0005-0000-0000-0000AE070000}"/>
    <cellStyle name="Background 3 2 3 3 3 2 3" xfId="16329" xr:uid="{00000000-0005-0000-0000-0000AF070000}"/>
    <cellStyle name="Background 3 2 3 3 3 3" xfId="16169" xr:uid="{00000000-0005-0000-0000-0000B0070000}"/>
    <cellStyle name="Background 3 2 3 3 3 4" xfId="19358" xr:uid="{00000000-0005-0000-0000-0000B1070000}"/>
    <cellStyle name="Background 3 2 3 3 4" xfId="6339" xr:uid="{00000000-0005-0000-0000-0000B2070000}"/>
    <cellStyle name="Background 3 2 3 3 4 2" xfId="21158" xr:uid="{00000000-0005-0000-0000-0000B3070000}"/>
    <cellStyle name="Background 3 2 3 3 4 3" xfId="18024" xr:uid="{00000000-0005-0000-0000-0000B4070000}"/>
    <cellStyle name="Background 3 2 3 3 5" xfId="16167" xr:uid="{00000000-0005-0000-0000-0000B5070000}"/>
    <cellStyle name="Background 3 2 3 3 6" xfId="17973" xr:uid="{00000000-0005-0000-0000-0000B6070000}"/>
    <cellStyle name="Background 3 2 3 4" xfId="838" xr:uid="{00000000-0005-0000-0000-0000B7070000}"/>
    <cellStyle name="Background 3 2 3 4 2" xfId="839" xr:uid="{00000000-0005-0000-0000-0000B8070000}"/>
    <cellStyle name="Background 3 2 3 4 2 2" xfId="6343" xr:uid="{00000000-0005-0000-0000-0000B9070000}"/>
    <cellStyle name="Background 3 2 3 4 2 2 2" xfId="21162" xr:uid="{00000000-0005-0000-0000-0000BA070000}"/>
    <cellStyle name="Background 3 2 3 4 2 2 3" xfId="19570" xr:uid="{00000000-0005-0000-0000-0000BB070000}"/>
    <cellStyle name="Background 3 2 3 4 2 3" xfId="16171" xr:uid="{00000000-0005-0000-0000-0000BC070000}"/>
    <cellStyle name="Background 3 2 3 4 2 4" xfId="30143" xr:uid="{00000000-0005-0000-0000-0000BD070000}"/>
    <cellStyle name="Background 3 2 3 4 3" xfId="840" xr:uid="{00000000-0005-0000-0000-0000BE070000}"/>
    <cellStyle name="Background 3 2 3 4 3 2" xfId="6344" xr:uid="{00000000-0005-0000-0000-0000BF070000}"/>
    <cellStyle name="Background 3 2 3 4 3 2 2" xfId="21163" xr:uid="{00000000-0005-0000-0000-0000C0070000}"/>
    <cellStyle name="Background 3 2 3 4 3 2 3" xfId="19571" xr:uid="{00000000-0005-0000-0000-0000C1070000}"/>
    <cellStyle name="Background 3 2 3 4 3 3" xfId="16172" xr:uid="{00000000-0005-0000-0000-0000C2070000}"/>
    <cellStyle name="Background 3 2 3 4 3 4" xfId="19357" xr:uid="{00000000-0005-0000-0000-0000C3070000}"/>
    <cellStyle name="Background 3 2 3 4 4" xfId="6342" xr:uid="{00000000-0005-0000-0000-0000C4070000}"/>
    <cellStyle name="Background 3 2 3 4 4 2" xfId="21161" xr:uid="{00000000-0005-0000-0000-0000C5070000}"/>
    <cellStyle name="Background 3 2 3 4 4 3" xfId="18020" xr:uid="{00000000-0005-0000-0000-0000C6070000}"/>
    <cellStyle name="Background 3 2 3 4 5" xfId="16170" xr:uid="{00000000-0005-0000-0000-0000C7070000}"/>
    <cellStyle name="Background 3 2 3 4 6" xfId="20457" xr:uid="{00000000-0005-0000-0000-0000C8070000}"/>
    <cellStyle name="Background 3 2 3 5" xfId="841" xr:uid="{00000000-0005-0000-0000-0000C9070000}"/>
    <cellStyle name="Background 3 2 3 5 2" xfId="842" xr:uid="{00000000-0005-0000-0000-0000CA070000}"/>
    <cellStyle name="Background 3 2 3 5 2 2" xfId="6346" xr:uid="{00000000-0005-0000-0000-0000CB070000}"/>
    <cellStyle name="Background 3 2 3 5 2 2 2" xfId="21165" xr:uid="{00000000-0005-0000-0000-0000CC070000}"/>
    <cellStyle name="Background 3 2 3 5 2 2 3" xfId="34757" xr:uid="{00000000-0005-0000-0000-0000CD070000}"/>
    <cellStyle name="Background 3 2 3 5 2 3" xfId="16174" xr:uid="{00000000-0005-0000-0000-0000CE070000}"/>
    <cellStyle name="Background 3 2 3 5 2 4" xfId="32050" xr:uid="{00000000-0005-0000-0000-0000CF070000}"/>
    <cellStyle name="Background 3 2 3 5 3" xfId="843" xr:uid="{00000000-0005-0000-0000-0000D0070000}"/>
    <cellStyle name="Background 3 2 3 5 3 2" xfId="6347" xr:uid="{00000000-0005-0000-0000-0000D1070000}"/>
    <cellStyle name="Background 3 2 3 5 3 2 2" xfId="21166" xr:uid="{00000000-0005-0000-0000-0000D2070000}"/>
    <cellStyle name="Background 3 2 3 5 3 2 3" xfId="19572" xr:uid="{00000000-0005-0000-0000-0000D3070000}"/>
    <cellStyle name="Background 3 2 3 5 3 3" xfId="16175" xr:uid="{00000000-0005-0000-0000-0000D4070000}"/>
    <cellStyle name="Background 3 2 3 5 3 4" xfId="19361" xr:uid="{00000000-0005-0000-0000-0000D5070000}"/>
    <cellStyle name="Background 3 2 3 5 4" xfId="6345" xr:uid="{00000000-0005-0000-0000-0000D6070000}"/>
    <cellStyle name="Background 3 2 3 5 4 2" xfId="21164" xr:uid="{00000000-0005-0000-0000-0000D7070000}"/>
    <cellStyle name="Background 3 2 3 5 4 3" xfId="18014" xr:uid="{00000000-0005-0000-0000-0000D8070000}"/>
    <cellStyle name="Background 3 2 3 5 5" xfId="16173" xr:uid="{00000000-0005-0000-0000-0000D9070000}"/>
    <cellStyle name="Background 3 2 3 5 6" xfId="30142" xr:uid="{00000000-0005-0000-0000-0000DA070000}"/>
    <cellStyle name="Background 3 2 3 6" xfId="844" xr:uid="{00000000-0005-0000-0000-0000DB070000}"/>
    <cellStyle name="Background 3 2 3 6 2" xfId="845" xr:uid="{00000000-0005-0000-0000-0000DC070000}"/>
    <cellStyle name="Background 3 2 3 6 2 2" xfId="6349" xr:uid="{00000000-0005-0000-0000-0000DD070000}"/>
    <cellStyle name="Background 3 2 3 6 2 2 2" xfId="21168" xr:uid="{00000000-0005-0000-0000-0000DE070000}"/>
    <cellStyle name="Background 3 2 3 6 2 2 3" xfId="32823" xr:uid="{00000000-0005-0000-0000-0000DF070000}"/>
    <cellStyle name="Background 3 2 3 6 2 3" xfId="16177" xr:uid="{00000000-0005-0000-0000-0000E0070000}"/>
    <cellStyle name="Background 3 2 3 6 2 4" xfId="33943" xr:uid="{00000000-0005-0000-0000-0000E1070000}"/>
    <cellStyle name="Background 3 2 3 6 3" xfId="846" xr:uid="{00000000-0005-0000-0000-0000E2070000}"/>
    <cellStyle name="Background 3 2 3 6 3 2" xfId="6350" xr:uid="{00000000-0005-0000-0000-0000E3070000}"/>
    <cellStyle name="Background 3 2 3 6 3 2 2" xfId="21169" xr:uid="{00000000-0005-0000-0000-0000E4070000}"/>
    <cellStyle name="Background 3 2 3 6 3 2 3" xfId="18021" xr:uid="{00000000-0005-0000-0000-0000E5070000}"/>
    <cellStyle name="Background 3 2 3 6 3 3" xfId="16178" xr:uid="{00000000-0005-0000-0000-0000E6070000}"/>
    <cellStyle name="Background 3 2 3 6 3 4" xfId="19360" xr:uid="{00000000-0005-0000-0000-0000E7070000}"/>
    <cellStyle name="Background 3 2 3 6 4" xfId="6348" xr:uid="{00000000-0005-0000-0000-0000E8070000}"/>
    <cellStyle name="Background 3 2 3 6 4 2" xfId="21167" xr:uid="{00000000-0005-0000-0000-0000E9070000}"/>
    <cellStyle name="Background 3 2 3 6 4 3" xfId="20247" xr:uid="{00000000-0005-0000-0000-0000EA070000}"/>
    <cellStyle name="Background 3 2 3 6 5" xfId="16176" xr:uid="{00000000-0005-0000-0000-0000EB070000}"/>
    <cellStyle name="Background 3 2 3 6 6" xfId="19359" xr:uid="{00000000-0005-0000-0000-0000EC070000}"/>
    <cellStyle name="Background 3 2 3 7" xfId="847" xr:uid="{00000000-0005-0000-0000-0000ED070000}"/>
    <cellStyle name="Background 3 2 3 7 2" xfId="6351" xr:uid="{00000000-0005-0000-0000-0000EE070000}"/>
    <cellStyle name="Background 3 2 3 7 2 2" xfId="21170" xr:uid="{00000000-0005-0000-0000-0000EF070000}"/>
    <cellStyle name="Background 3 2 3 7 2 3" xfId="30258" xr:uid="{00000000-0005-0000-0000-0000F0070000}"/>
    <cellStyle name="Background 3 2 3 7 3" xfId="16179" xr:uid="{00000000-0005-0000-0000-0000F1070000}"/>
    <cellStyle name="Background 3 2 3 7 4" xfId="17972" xr:uid="{00000000-0005-0000-0000-0000F2070000}"/>
    <cellStyle name="Background 3 2 3 8" xfId="848" xr:uid="{00000000-0005-0000-0000-0000F3070000}"/>
    <cellStyle name="Background 3 2 3 8 2" xfId="6352" xr:uid="{00000000-0005-0000-0000-0000F4070000}"/>
    <cellStyle name="Background 3 2 3 8 2 2" xfId="21171" xr:uid="{00000000-0005-0000-0000-0000F5070000}"/>
    <cellStyle name="Background 3 2 3 8 2 3" xfId="32821" xr:uid="{00000000-0005-0000-0000-0000F6070000}"/>
    <cellStyle name="Background 3 2 3 8 3" xfId="16180" xr:uid="{00000000-0005-0000-0000-0000F7070000}"/>
    <cellStyle name="Background 3 2 3 8 4" xfId="32048" xr:uid="{00000000-0005-0000-0000-0000F8070000}"/>
    <cellStyle name="Background 3 2 3 9" xfId="6335" xr:uid="{00000000-0005-0000-0000-0000F9070000}"/>
    <cellStyle name="Background 3 2 3 9 2" xfId="21154" xr:uid="{00000000-0005-0000-0000-0000FA070000}"/>
    <cellStyle name="Background 3 2 3 9 3" xfId="16327" xr:uid="{00000000-0005-0000-0000-0000FB070000}"/>
    <cellStyle name="Background 3 2 4" xfId="849" xr:uid="{00000000-0005-0000-0000-0000FC070000}"/>
    <cellStyle name="Background 3 2 4 2" xfId="850" xr:uid="{00000000-0005-0000-0000-0000FD070000}"/>
    <cellStyle name="Background 3 2 4 2 2" xfId="6354" xr:uid="{00000000-0005-0000-0000-0000FE070000}"/>
    <cellStyle name="Background 3 2 4 2 2 2" xfId="21173" xr:uid="{00000000-0005-0000-0000-0000FF070000}"/>
    <cellStyle name="Background 3 2 4 2 2 3" xfId="28187" xr:uid="{00000000-0005-0000-0000-000000080000}"/>
    <cellStyle name="Background 3 2 4 2 3" xfId="16182" xr:uid="{00000000-0005-0000-0000-000001080000}"/>
    <cellStyle name="Background 3 2 4 2 4" xfId="19362" xr:uid="{00000000-0005-0000-0000-000002080000}"/>
    <cellStyle name="Background 3 2 4 3" xfId="851" xr:uid="{00000000-0005-0000-0000-000003080000}"/>
    <cellStyle name="Background 3 2 4 3 2" xfId="6355" xr:uid="{00000000-0005-0000-0000-000004080000}"/>
    <cellStyle name="Background 3 2 4 3 2 2" xfId="21174" xr:uid="{00000000-0005-0000-0000-000005080000}"/>
    <cellStyle name="Background 3 2 4 3 2 3" xfId="32822" xr:uid="{00000000-0005-0000-0000-000006080000}"/>
    <cellStyle name="Background 3 2 4 3 3" xfId="16183" xr:uid="{00000000-0005-0000-0000-000007080000}"/>
    <cellStyle name="Background 3 2 4 3 4" xfId="33942" xr:uid="{00000000-0005-0000-0000-000008080000}"/>
    <cellStyle name="Background 3 2 4 4" xfId="6353" xr:uid="{00000000-0005-0000-0000-000009080000}"/>
    <cellStyle name="Background 3 2 4 4 2" xfId="21172" xr:uid="{00000000-0005-0000-0000-00000A080000}"/>
    <cellStyle name="Background 3 2 4 4 3" xfId="30924" xr:uid="{00000000-0005-0000-0000-00000B080000}"/>
    <cellStyle name="Background 3 2 4 5" xfId="16181" xr:uid="{00000000-0005-0000-0000-00000C080000}"/>
    <cellStyle name="Background 3 2 4 6" xfId="35223" xr:uid="{00000000-0005-0000-0000-00000D080000}"/>
    <cellStyle name="Background 3 2 5" xfId="852" xr:uid="{00000000-0005-0000-0000-00000E080000}"/>
    <cellStyle name="Background 3 2 5 2" xfId="853" xr:uid="{00000000-0005-0000-0000-00000F080000}"/>
    <cellStyle name="Background 3 2 5 2 2" xfId="6357" xr:uid="{00000000-0005-0000-0000-000010080000}"/>
    <cellStyle name="Background 3 2 5 2 2 2" xfId="21176" xr:uid="{00000000-0005-0000-0000-000011080000}"/>
    <cellStyle name="Background 3 2 5 2 2 3" xfId="18019" xr:uid="{00000000-0005-0000-0000-000012080000}"/>
    <cellStyle name="Background 3 2 5 2 3" xfId="16185" xr:uid="{00000000-0005-0000-0000-000013080000}"/>
    <cellStyle name="Background 3 2 5 2 4" xfId="33941" xr:uid="{00000000-0005-0000-0000-000014080000}"/>
    <cellStyle name="Background 3 2 5 3" xfId="854" xr:uid="{00000000-0005-0000-0000-000015080000}"/>
    <cellStyle name="Background 3 2 5 3 2" xfId="6358" xr:uid="{00000000-0005-0000-0000-000016080000}"/>
    <cellStyle name="Background 3 2 5 3 2 2" xfId="21177" xr:uid="{00000000-0005-0000-0000-000017080000}"/>
    <cellStyle name="Background 3 2 5 3 2 3" xfId="19573" xr:uid="{00000000-0005-0000-0000-000018080000}"/>
    <cellStyle name="Background 3 2 5 3 3" xfId="16186" xr:uid="{00000000-0005-0000-0000-000019080000}"/>
    <cellStyle name="Background 3 2 5 3 4" xfId="19365" xr:uid="{00000000-0005-0000-0000-00001A080000}"/>
    <cellStyle name="Background 3 2 5 4" xfId="6356" xr:uid="{00000000-0005-0000-0000-00001B080000}"/>
    <cellStyle name="Background 3 2 5 4 2" xfId="21175" xr:uid="{00000000-0005-0000-0000-00001C080000}"/>
    <cellStyle name="Background 3 2 5 4 3" xfId="34387" xr:uid="{00000000-0005-0000-0000-00001D080000}"/>
    <cellStyle name="Background 3 2 5 5" xfId="16184" xr:uid="{00000000-0005-0000-0000-00001E080000}"/>
    <cellStyle name="Background 3 2 5 6" xfId="25599" xr:uid="{00000000-0005-0000-0000-00001F080000}"/>
    <cellStyle name="Background 3 2 6" xfId="855" xr:uid="{00000000-0005-0000-0000-000020080000}"/>
    <cellStyle name="Background 3 2 6 2" xfId="856" xr:uid="{00000000-0005-0000-0000-000021080000}"/>
    <cellStyle name="Background 3 2 6 2 2" xfId="6360" xr:uid="{00000000-0005-0000-0000-000022080000}"/>
    <cellStyle name="Background 3 2 6 2 2 2" xfId="21179" xr:uid="{00000000-0005-0000-0000-000023080000}"/>
    <cellStyle name="Background 3 2 6 2 2 3" xfId="19574" xr:uid="{00000000-0005-0000-0000-000024080000}"/>
    <cellStyle name="Background 3 2 6 2 3" xfId="16188" xr:uid="{00000000-0005-0000-0000-000025080000}"/>
    <cellStyle name="Background 3 2 6 2 4" xfId="32046" xr:uid="{00000000-0005-0000-0000-000026080000}"/>
    <cellStyle name="Background 3 2 6 3" xfId="857" xr:uid="{00000000-0005-0000-0000-000027080000}"/>
    <cellStyle name="Background 3 2 6 3 2" xfId="6361" xr:uid="{00000000-0005-0000-0000-000028080000}"/>
    <cellStyle name="Background 3 2 6 3 2 2" xfId="21180" xr:uid="{00000000-0005-0000-0000-000029080000}"/>
    <cellStyle name="Background 3 2 6 3 2 3" xfId="32841" xr:uid="{00000000-0005-0000-0000-00002A080000}"/>
    <cellStyle name="Background 3 2 6 3 3" xfId="16189" xr:uid="{00000000-0005-0000-0000-00002B080000}"/>
    <cellStyle name="Background 3 2 6 3 4" xfId="19364" xr:uid="{00000000-0005-0000-0000-00002C080000}"/>
    <cellStyle name="Background 3 2 6 4" xfId="6359" xr:uid="{00000000-0005-0000-0000-00002D080000}"/>
    <cellStyle name="Background 3 2 6 4 2" xfId="21178" xr:uid="{00000000-0005-0000-0000-00002E080000}"/>
    <cellStyle name="Background 3 2 6 4 3" xfId="30926" xr:uid="{00000000-0005-0000-0000-00002F080000}"/>
    <cellStyle name="Background 3 2 6 5" xfId="16187" xr:uid="{00000000-0005-0000-0000-000030080000}"/>
    <cellStyle name="Background 3 2 6 6" xfId="19363" xr:uid="{00000000-0005-0000-0000-000031080000}"/>
    <cellStyle name="Background 3 2 7" xfId="858" xr:uid="{00000000-0005-0000-0000-000032080000}"/>
    <cellStyle name="Background 3 2 7 2" xfId="6362" xr:uid="{00000000-0005-0000-0000-000033080000}"/>
    <cellStyle name="Background 3 2 7 2 2" xfId="21181" xr:uid="{00000000-0005-0000-0000-000034080000}"/>
    <cellStyle name="Background 3 2 7 2 3" xfId="18016" xr:uid="{00000000-0005-0000-0000-000035080000}"/>
    <cellStyle name="Background 3 2 7 3" xfId="16190" xr:uid="{00000000-0005-0000-0000-000036080000}"/>
    <cellStyle name="Background 3 2 7 4" xfId="33940" xr:uid="{00000000-0005-0000-0000-000037080000}"/>
    <cellStyle name="Background 3 2 8" xfId="859" xr:uid="{00000000-0005-0000-0000-000038080000}"/>
    <cellStyle name="Background 3 2 8 2" xfId="6363" xr:uid="{00000000-0005-0000-0000-000039080000}"/>
    <cellStyle name="Background 3 2 8 2 2" xfId="21182" xr:uid="{00000000-0005-0000-0000-00003A080000}"/>
    <cellStyle name="Background 3 2 8 2 3" xfId="34756" xr:uid="{00000000-0005-0000-0000-00003B080000}"/>
    <cellStyle name="Background 3 2 8 3" xfId="16191" xr:uid="{00000000-0005-0000-0000-00003C080000}"/>
    <cellStyle name="Background 3 2 8 4" xfId="17970" xr:uid="{00000000-0005-0000-0000-00003D080000}"/>
    <cellStyle name="Background 3 2 9" xfId="6298" xr:uid="{00000000-0005-0000-0000-00003E080000}"/>
    <cellStyle name="Background 3 2 9 2" xfId="21117" xr:uid="{00000000-0005-0000-0000-00003F080000}"/>
    <cellStyle name="Background 3 2 9 3" xfId="34749" xr:uid="{00000000-0005-0000-0000-000040080000}"/>
    <cellStyle name="Background 3 3" xfId="860" xr:uid="{00000000-0005-0000-0000-000041080000}"/>
    <cellStyle name="Background 3 3 10" xfId="6364" xr:uid="{00000000-0005-0000-0000-000042080000}"/>
    <cellStyle name="Background 3 3 10 2" xfId="21183" xr:uid="{00000000-0005-0000-0000-000043080000}"/>
    <cellStyle name="Background 3 3 10 3" xfId="32824" xr:uid="{00000000-0005-0000-0000-000044080000}"/>
    <cellStyle name="Background 3 3 11" xfId="16192" xr:uid="{00000000-0005-0000-0000-000045080000}"/>
    <cellStyle name="Background 3 3 12" xfId="35233" xr:uid="{00000000-0005-0000-0000-000046080000}"/>
    <cellStyle name="Background 3 3 2" xfId="861" xr:uid="{00000000-0005-0000-0000-000047080000}"/>
    <cellStyle name="Background 3 3 2 10" xfId="16193" xr:uid="{00000000-0005-0000-0000-000048080000}"/>
    <cellStyle name="Background 3 3 2 11" xfId="19366" xr:uid="{00000000-0005-0000-0000-000049080000}"/>
    <cellStyle name="Background 3 3 2 2" xfId="862" xr:uid="{00000000-0005-0000-0000-00004A080000}"/>
    <cellStyle name="Background 3 3 2 2 2" xfId="863" xr:uid="{00000000-0005-0000-0000-00004B080000}"/>
    <cellStyle name="Background 3 3 2 2 2 2" xfId="6367" xr:uid="{00000000-0005-0000-0000-00004C080000}"/>
    <cellStyle name="Background 3 3 2 2 2 2 2" xfId="21186" xr:uid="{00000000-0005-0000-0000-00004D080000}"/>
    <cellStyle name="Background 3 3 2 2 2 2 3" xfId="32825" xr:uid="{00000000-0005-0000-0000-00004E080000}"/>
    <cellStyle name="Background 3 3 2 2 2 3" xfId="16195" xr:uid="{00000000-0005-0000-0000-00004F080000}"/>
    <cellStyle name="Background 3 3 2 2 2 4" xfId="35234" xr:uid="{00000000-0005-0000-0000-000050080000}"/>
    <cellStyle name="Background 3 3 2 2 3" xfId="864" xr:uid="{00000000-0005-0000-0000-000051080000}"/>
    <cellStyle name="Background 3 3 2 2 3 2" xfId="6368" xr:uid="{00000000-0005-0000-0000-000052080000}"/>
    <cellStyle name="Background 3 3 2 2 3 2 2" xfId="21187" xr:uid="{00000000-0005-0000-0000-000053080000}"/>
    <cellStyle name="Background 3 3 2 2 3 2 3" xfId="18017" xr:uid="{00000000-0005-0000-0000-000054080000}"/>
    <cellStyle name="Background 3 3 2 2 3 3" xfId="16196" xr:uid="{00000000-0005-0000-0000-000055080000}"/>
    <cellStyle name="Background 3 3 2 2 3 4" xfId="33939" xr:uid="{00000000-0005-0000-0000-000056080000}"/>
    <cellStyle name="Background 3 3 2 2 4" xfId="6366" xr:uid="{00000000-0005-0000-0000-000057080000}"/>
    <cellStyle name="Background 3 3 2 2 4 2" xfId="21185" xr:uid="{00000000-0005-0000-0000-000058080000}"/>
    <cellStyle name="Background 3 3 2 2 4 3" xfId="19575" xr:uid="{00000000-0005-0000-0000-000059080000}"/>
    <cellStyle name="Background 3 3 2 2 5" xfId="16194" xr:uid="{00000000-0005-0000-0000-00005A080000}"/>
    <cellStyle name="Background 3 3 2 2 6" xfId="17971" xr:uid="{00000000-0005-0000-0000-00005B080000}"/>
    <cellStyle name="Background 3 3 2 3" xfId="865" xr:uid="{00000000-0005-0000-0000-00005C080000}"/>
    <cellStyle name="Background 3 3 2 3 2" xfId="866" xr:uid="{00000000-0005-0000-0000-00005D080000}"/>
    <cellStyle name="Background 3 3 2 3 2 2" xfId="6370" xr:uid="{00000000-0005-0000-0000-00005E080000}"/>
    <cellStyle name="Background 3 3 2 3 2 2 2" xfId="21189" xr:uid="{00000000-0005-0000-0000-00005F080000}"/>
    <cellStyle name="Background 3 3 2 3 2 2 3" xfId="19576" xr:uid="{00000000-0005-0000-0000-000060080000}"/>
    <cellStyle name="Background 3 3 2 3 2 3" xfId="16198" xr:uid="{00000000-0005-0000-0000-000061080000}"/>
    <cellStyle name="Background 3 3 2 3 2 4" xfId="35230" xr:uid="{00000000-0005-0000-0000-000062080000}"/>
    <cellStyle name="Background 3 3 2 3 3" xfId="867" xr:uid="{00000000-0005-0000-0000-000063080000}"/>
    <cellStyle name="Background 3 3 2 3 3 2" xfId="6371" xr:uid="{00000000-0005-0000-0000-000064080000}"/>
    <cellStyle name="Background 3 3 2 3 3 2 2" xfId="21190" xr:uid="{00000000-0005-0000-0000-000065080000}"/>
    <cellStyle name="Background 3 3 2 3 3 2 3" xfId="30260" xr:uid="{00000000-0005-0000-0000-000066080000}"/>
    <cellStyle name="Background 3 3 2 3 3 3" xfId="16199" xr:uid="{00000000-0005-0000-0000-000067080000}"/>
    <cellStyle name="Background 3 3 2 3 3 4" xfId="35232" xr:uid="{00000000-0005-0000-0000-000068080000}"/>
    <cellStyle name="Background 3 3 2 3 4" xfId="6369" xr:uid="{00000000-0005-0000-0000-000069080000}"/>
    <cellStyle name="Background 3 3 2 3 4 2" xfId="21188" xr:uid="{00000000-0005-0000-0000-00006A080000}"/>
    <cellStyle name="Background 3 3 2 3 4 3" xfId="18018" xr:uid="{00000000-0005-0000-0000-00006B080000}"/>
    <cellStyle name="Background 3 3 2 3 5" xfId="16197" xr:uid="{00000000-0005-0000-0000-00006C080000}"/>
    <cellStyle name="Background 3 3 2 3 6" xfId="33938" xr:uid="{00000000-0005-0000-0000-00006D080000}"/>
    <cellStyle name="Background 3 3 2 4" xfId="868" xr:uid="{00000000-0005-0000-0000-00006E080000}"/>
    <cellStyle name="Background 3 3 2 4 2" xfId="869" xr:uid="{00000000-0005-0000-0000-00006F080000}"/>
    <cellStyle name="Background 3 3 2 4 2 2" xfId="6373" xr:uid="{00000000-0005-0000-0000-000070080000}"/>
    <cellStyle name="Background 3 3 2 4 2 2 2" xfId="21192" xr:uid="{00000000-0005-0000-0000-000071080000}"/>
    <cellStyle name="Background 3 3 2 4 2 2 3" xfId="32826" xr:uid="{00000000-0005-0000-0000-000072080000}"/>
    <cellStyle name="Background 3 3 2 4 2 3" xfId="16201" xr:uid="{00000000-0005-0000-0000-000073080000}"/>
    <cellStyle name="Background 3 3 2 4 2 4" xfId="35231" xr:uid="{00000000-0005-0000-0000-000074080000}"/>
    <cellStyle name="Background 3 3 2 4 3" xfId="870" xr:uid="{00000000-0005-0000-0000-000075080000}"/>
    <cellStyle name="Background 3 3 2 4 3 2" xfId="6374" xr:uid="{00000000-0005-0000-0000-000076080000}"/>
    <cellStyle name="Background 3 3 2 4 3 2 2" xfId="21193" xr:uid="{00000000-0005-0000-0000-000077080000}"/>
    <cellStyle name="Background 3 3 2 4 3 2 3" xfId="30261" xr:uid="{00000000-0005-0000-0000-000078080000}"/>
    <cellStyle name="Background 3 3 2 4 3 3" xfId="16202" xr:uid="{00000000-0005-0000-0000-000079080000}"/>
    <cellStyle name="Background 3 3 2 4 3 4" xfId="33937" xr:uid="{00000000-0005-0000-0000-00007A080000}"/>
    <cellStyle name="Background 3 3 2 4 4" xfId="6372" xr:uid="{00000000-0005-0000-0000-00007B080000}"/>
    <cellStyle name="Background 3 3 2 4 4 2" xfId="21191" xr:uid="{00000000-0005-0000-0000-00007C080000}"/>
    <cellStyle name="Background 3 3 2 4 4 3" xfId="32828" xr:uid="{00000000-0005-0000-0000-00007D080000}"/>
    <cellStyle name="Background 3 3 2 4 5" xfId="16200" xr:uid="{00000000-0005-0000-0000-00007E080000}"/>
    <cellStyle name="Background 3 3 2 4 6" xfId="32047" xr:uid="{00000000-0005-0000-0000-00007F080000}"/>
    <cellStyle name="Background 3 3 2 5" xfId="871" xr:uid="{00000000-0005-0000-0000-000080080000}"/>
    <cellStyle name="Background 3 3 2 5 2" xfId="872" xr:uid="{00000000-0005-0000-0000-000081080000}"/>
    <cellStyle name="Background 3 3 2 5 2 2" xfId="6376" xr:uid="{00000000-0005-0000-0000-000082080000}"/>
    <cellStyle name="Background 3 3 2 5 2 2 2" xfId="21195" xr:uid="{00000000-0005-0000-0000-000083080000}"/>
    <cellStyle name="Background 3 3 2 5 2 2 3" xfId="19577" xr:uid="{00000000-0005-0000-0000-000084080000}"/>
    <cellStyle name="Background 3 3 2 5 2 3" xfId="16204" xr:uid="{00000000-0005-0000-0000-000085080000}"/>
    <cellStyle name="Background 3 3 2 5 2 4" xfId="35227" xr:uid="{00000000-0005-0000-0000-000086080000}"/>
    <cellStyle name="Background 3 3 2 5 3" xfId="873" xr:uid="{00000000-0005-0000-0000-000087080000}"/>
    <cellStyle name="Background 3 3 2 5 3 2" xfId="6377" xr:uid="{00000000-0005-0000-0000-000088080000}"/>
    <cellStyle name="Background 3 3 2 5 3 2 2" xfId="21196" xr:uid="{00000000-0005-0000-0000-000089080000}"/>
    <cellStyle name="Background 3 3 2 5 3 2 3" xfId="34759" xr:uid="{00000000-0005-0000-0000-00008A080000}"/>
    <cellStyle name="Background 3 3 2 5 3 3" xfId="16205" xr:uid="{00000000-0005-0000-0000-00008B080000}"/>
    <cellStyle name="Background 3 3 2 5 3 4" xfId="35229" xr:uid="{00000000-0005-0000-0000-00008C080000}"/>
    <cellStyle name="Background 3 3 2 5 4" xfId="6375" xr:uid="{00000000-0005-0000-0000-00008D080000}"/>
    <cellStyle name="Background 3 3 2 5 4 2" xfId="21194" xr:uid="{00000000-0005-0000-0000-00008E080000}"/>
    <cellStyle name="Background 3 3 2 5 4 3" xfId="30922" xr:uid="{00000000-0005-0000-0000-00008F080000}"/>
    <cellStyle name="Background 3 3 2 5 5" xfId="16203" xr:uid="{00000000-0005-0000-0000-000090080000}"/>
    <cellStyle name="Background 3 3 2 5 6" xfId="15732" xr:uid="{00000000-0005-0000-0000-000091080000}"/>
    <cellStyle name="Background 3 3 2 6" xfId="874" xr:uid="{00000000-0005-0000-0000-000092080000}"/>
    <cellStyle name="Background 3 3 2 6 2" xfId="875" xr:uid="{00000000-0005-0000-0000-000093080000}"/>
    <cellStyle name="Background 3 3 2 6 2 2" xfId="6379" xr:uid="{00000000-0005-0000-0000-000094080000}"/>
    <cellStyle name="Background 3 3 2 6 2 2 2" xfId="21198" xr:uid="{00000000-0005-0000-0000-000095080000}"/>
    <cellStyle name="Background 3 3 2 6 2 2 3" xfId="19578" xr:uid="{00000000-0005-0000-0000-000096080000}"/>
    <cellStyle name="Background 3 3 2 6 2 3" xfId="16207" xr:uid="{00000000-0005-0000-0000-000097080000}"/>
    <cellStyle name="Background 3 3 2 6 2 4" xfId="35228" xr:uid="{00000000-0005-0000-0000-000098080000}"/>
    <cellStyle name="Background 3 3 2 6 3" xfId="876" xr:uid="{00000000-0005-0000-0000-000099080000}"/>
    <cellStyle name="Background 3 3 2 6 3 2" xfId="6380" xr:uid="{00000000-0005-0000-0000-00009A080000}"/>
    <cellStyle name="Background 3 3 2 6 3 2 2" xfId="21199" xr:uid="{00000000-0005-0000-0000-00009B080000}"/>
    <cellStyle name="Background 3 3 2 6 3 2 3" xfId="28186" xr:uid="{00000000-0005-0000-0000-00009C080000}"/>
    <cellStyle name="Background 3 3 2 6 3 3" xfId="16208" xr:uid="{00000000-0005-0000-0000-00009D080000}"/>
    <cellStyle name="Background 3 3 2 6 3 4" xfId="33936" xr:uid="{00000000-0005-0000-0000-00009E080000}"/>
    <cellStyle name="Background 3 3 2 6 4" xfId="6378" xr:uid="{00000000-0005-0000-0000-00009F080000}"/>
    <cellStyle name="Background 3 3 2 6 4 2" xfId="21197" xr:uid="{00000000-0005-0000-0000-0000A0080000}"/>
    <cellStyle name="Background 3 3 2 6 4 3" xfId="32827" xr:uid="{00000000-0005-0000-0000-0000A1080000}"/>
    <cellStyle name="Background 3 3 2 6 5" xfId="16206" xr:uid="{00000000-0005-0000-0000-0000A2080000}"/>
    <cellStyle name="Background 3 3 2 6 6" xfId="32045" xr:uid="{00000000-0005-0000-0000-0000A3080000}"/>
    <cellStyle name="Background 3 3 2 7" xfId="877" xr:uid="{00000000-0005-0000-0000-0000A4080000}"/>
    <cellStyle name="Background 3 3 2 7 2" xfId="6381" xr:uid="{00000000-0005-0000-0000-0000A5080000}"/>
    <cellStyle name="Background 3 3 2 7 2 2" xfId="21200" xr:uid="{00000000-0005-0000-0000-0000A6080000}"/>
    <cellStyle name="Background 3 3 2 7 2 3" xfId="30921" xr:uid="{00000000-0005-0000-0000-0000A7080000}"/>
    <cellStyle name="Background 3 3 2 7 3" xfId="16209" xr:uid="{00000000-0005-0000-0000-0000A8080000}"/>
    <cellStyle name="Background 3 3 2 7 4" xfId="33935" xr:uid="{00000000-0005-0000-0000-0000A9080000}"/>
    <cellStyle name="Background 3 3 2 8" xfId="878" xr:uid="{00000000-0005-0000-0000-0000AA080000}"/>
    <cellStyle name="Background 3 3 2 8 2" xfId="6382" xr:uid="{00000000-0005-0000-0000-0000AB080000}"/>
    <cellStyle name="Background 3 3 2 8 2 2" xfId="21201" xr:uid="{00000000-0005-0000-0000-0000AC080000}"/>
    <cellStyle name="Background 3 3 2 8 2 3" xfId="32831" xr:uid="{00000000-0005-0000-0000-0000AD080000}"/>
    <cellStyle name="Background 3 3 2 8 3" xfId="16210" xr:uid="{00000000-0005-0000-0000-0000AE080000}"/>
    <cellStyle name="Background 3 3 2 8 4" xfId="35224" xr:uid="{00000000-0005-0000-0000-0000AF080000}"/>
    <cellStyle name="Background 3 3 2 9" xfId="6365" xr:uid="{00000000-0005-0000-0000-0000B0080000}"/>
    <cellStyle name="Background 3 3 2 9 2" xfId="21184" xr:uid="{00000000-0005-0000-0000-0000B1080000}"/>
    <cellStyle name="Background 3 3 2 9 3" xfId="30259" xr:uid="{00000000-0005-0000-0000-0000B2080000}"/>
    <cellStyle name="Background 3 3 3" xfId="879" xr:uid="{00000000-0005-0000-0000-0000B3080000}"/>
    <cellStyle name="Background 3 3 3 2" xfId="880" xr:uid="{00000000-0005-0000-0000-0000B4080000}"/>
    <cellStyle name="Background 3 3 3 2 2" xfId="6384" xr:uid="{00000000-0005-0000-0000-0000B5080000}"/>
    <cellStyle name="Background 3 3 3 2 2 2" xfId="21203" xr:uid="{00000000-0005-0000-0000-0000B6080000}"/>
    <cellStyle name="Background 3 3 3 2 2 3" xfId="16331" xr:uid="{00000000-0005-0000-0000-0000B7080000}"/>
    <cellStyle name="Background 3 3 3 2 3" xfId="16212" xr:uid="{00000000-0005-0000-0000-0000B8080000}"/>
    <cellStyle name="Background 3 3 3 2 4" xfId="32043" xr:uid="{00000000-0005-0000-0000-0000B9080000}"/>
    <cellStyle name="Background 3 3 3 3" xfId="881" xr:uid="{00000000-0005-0000-0000-0000BA080000}"/>
    <cellStyle name="Background 3 3 3 3 2" xfId="6385" xr:uid="{00000000-0005-0000-0000-0000BB080000}"/>
    <cellStyle name="Background 3 3 3 3 2 2" xfId="21204" xr:uid="{00000000-0005-0000-0000-0000BC080000}"/>
    <cellStyle name="Background 3 3 3 3 2 3" xfId="32829" xr:uid="{00000000-0005-0000-0000-0000BD080000}"/>
    <cellStyle name="Background 3 3 3 3 3" xfId="16213" xr:uid="{00000000-0005-0000-0000-0000BE080000}"/>
    <cellStyle name="Background 3 3 3 3 4" xfId="35225" xr:uid="{00000000-0005-0000-0000-0000BF080000}"/>
    <cellStyle name="Background 3 3 3 4" xfId="6383" xr:uid="{00000000-0005-0000-0000-0000C0080000}"/>
    <cellStyle name="Background 3 3 3 4 2" xfId="21202" xr:uid="{00000000-0005-0000-0000-0000C1080000}"/>
    <cellStyle name="Background 3 3 3 4 3" xfId="16330" xr:uid="{00000000-0005-0000-0000-0000C2080000}"/>
    <cellStyle name="Background 3 3 3 5" xfId="16211" xr:uid="{00000000-0005-0000-0000-0000C3080000}"/>
    <cellStyle name="Background 3 3 3 6" xfId="35226" xr:uid="{00000000-0005-0000-0000-0000C4080000}"/>
    <cellStyle name="Background 3 3 4" xfId="882" xr:uid="{00000000-0005-0000-0000-0000C5080000}"/>
    <cellStyle name="Background 3 3 4 2" xfId="883" xr:uid="{00000000-0005-0000-0000-0000C6080000}"/>
    <cellStyle name="Background 3 3 4 2 2" xfId="6387" xr:uid="{00000000-0005-0000-0000-0000C7080000}"/>
    <cellStyle name="Background 3 3 4 2 2 2" xfId="21206" xr:uid="{00000000-0005-0000-0000-0000C8080000}"/>
    <cellStyle name="Background 3 3 4 2 2 3" xfId="30923" xr:uid="{00000000-0005-0000-0000-0000C9080000}"/>
    <cellStyle name="Background 3 3 4 2 3" xfId="16215" xr:uid="{00000000-0005-0000-0000-0000CA080000}"/>
    <cellStyle name="Background 3 3 4 2 4" xfId="17969" xr:uid="{00000000-0005-0000-0000-0000CB080000}"/>
    <cellStyle name="Background 3 3 4 3" xfId="884" xr:uid="{00000000-0005-0000-0000-0000CC080000}"/>
    <cellStyle name="Background 3 3 4 3 2" xfId="6388" xr:uid="{00000000-0005-0000-0000-0000CD080000}"/>
    <cellStyle name="Background 3 3 4 3 2 2" xfId="21207" xr:uid="{00000000-0005-0000-0000-0000CE080000}"/>
    <cellStyle name="Background 3 3 4 3 2 3" xfId="19579" xr:uid="{00000000-0005-0000-0000-0000CF080000}"/>
    <cellStyle name="Background 3 3 4 3 3" xfId="16216" xr:uid="{00000000-0005-0000-0000-0000D0080000}"/>
    <cellStyle name="Background 3 3 4 3 4" xfId="17968" xr:uid="{00000000-0005-0000-0000-0000D1080000}"/>
    <cellStyle name="Background 3 3 4 4" xfId="6386" xr:uid="{00000000-0005-0000-0000-0000D2080000}"/>
    <cellStyle name="Background 3 3 4 4 2" xfId="21205" xr:uid="{00000000-0005-0000-0000-0000D3080000}"/>
    <cellStyle name="Background 3 3 4 4 3" xfId="18011" xr:uid="{00000000-0005-0000-0000-0000D4080000}"/>
    <cellStyle name="Background 3 3 4 5" xfId="16214" xr:uid="{00000000-0005-0000-0000-0000D5080000}"/>
    <cellStyle name="Background 3 3 4 6" xfId="33934" xr:uid="{00000000-0005-0000-0000-0000D6080000}"/>
    <cellStyle name="Background 3 3 5" xfId="885" xr:uid="{00000000-0005-0000-0000-0000D7080000}"/>
    <cellStyle name="Background 3 3 5 2" xfId="886" xr:uid="{00000000-0005-0000-0000-0000D8080000}"/>
    <cellStyle name="Background 3 3 5 2 2" xfId="6390" xr:uid="{00000000-0005-0000-0000-0000D9080000}"/>
    <cellStyle name="Background 3 3 5 2 2 2" xfId="21209" xr:uid="{00000000-0005-0000-0000-0000DA080000}"/>
    <cellStyle name="Background 3 3 5 2 2 3" xfId="32671" xr:uid="{00000000-0005-0000-0000-0000DB080000}"/>
    <cellStyle name="Background 3 3 5 2 3" xfId="16218" xr:uid="{00000000-0005-0000-0000-0000DC080000}"/>
    <cellStyle name="Background 3 3 5 2 4" xfId="34480" xr:uid="{00000000-0005-0000-0000-0000DD080000}"/>
    <cellStyle name="Background 3 3 5 3" xfId="887" xr:uid="{00000000-0005-0000-0000-0000DE080000}"/>
    <cellStyle name="Background 3 3 5 3 2" xfId="6391" xr:uid="{00000000-0005-0000-0000-0000DF080000}"/>
    <cellStyle name="Background 3 3 5 3 2 2" xfId="21210" xr:uid="{00000000-0005-0000-0000-0000E0080000}"/>
    <cellStyle name="Background 3 3 5 3 2 3" xfId="24649" xr:uid="{00000000-0005-0000-0000-0000E1080000}"/>
    <cellStyle name="Background 3 3 5 3 3" xfId="16219" xr:uid="{00000000-0005-0000-0000-0000E2080000}"/>
    <cellStyle name="Background 3 3 5 3 4" xfId="35221" xr:uid="{00000000-0005-0000-0000-0000E3080000}"/>
    <cellStyle name="Background 3 3 5 4" xfId="6389" xr:uid="{00000000-0005-0000-0000-0000E4080000}"/>
    <cellStyle name="Background 3 3 5 4 2" xfId="21208" xr:uid="{00000000-0005-0000-0000-0000E5080000}"/>
    <cellStyle name="Background 3 3 5 4 3" xfId="31579" xr:uid="{00000000-0005-0000-0000-0000E6080000}"/>
    <cellStyle name="Background 3 3 5 5" xfId="16217" xr:uid="{00000000-0005-0000-0000-0000E7080000}"/>
    <cellStyle name="Background 3 3 5 6" xfId="35222" xr:uid="{00000000-0005-0000-0000-0000E8080000}"/>
    <cellStyle name="Background 3 3 6" xfId="888" xr:uid="{00000000-0005-0000-0000-0000E9080000}"/>
    <cellStyle name="Background 3 3 6 2" xfId="889" xr:uid="{00000000-0005-0000-0000-0000EA080000}"/>
    <cellStyle name="Background 3 3 6 2 2" xfId="6393" xr:uid="{00000000-0005-0000-0000-0000EB080000}"/>
    <cellStyle name="Background 3 3 6 2 2 2" xfId="21212" xr:uid="{00000000-0005-0000-0000-0000EC080000}"/>
    <cellStyle name="Background 3 3 6 2 2 3" xfId="32830" xr:uid="{00000000-0005-0000-0000-0000ED080000}"/>
    <cellStyle name="Background 3 3 6 2 3" xfId="16221" xr:uid="{00000000-0005-0000-0000-0000EE080000}"/>
    <cellStyle name="Background 3 3 6 2 4" xfId="32757" xr:uid="{00000000-0005-0000-0000-0000EF080000}"/>
    <cellStyle name="Background 3 3 6 3" xfId="890" xr:uid="{00000000-0005-0000-0000-0000F0080000}"/>
    <cellStyle name="Background 3 3 6 3 2" xfId="6394" xr:uid="{00000000-0005-0000-0000-0000F1080000}"/>
    <cellStyle name="Background 3 3 6 3 2 2" xfId="21213" xr:uid="{00000000-0005-0000-0000-0000F2080000}"/>
    <cellStyle name="Background 3 3 6 3 2 3" xfId="30625" xr:uid="{00000000-0005-0000-0000-0000F3080000}"/>
    <cellStyle name="Background 3 3 6 3 3" xfId="16222" xr:uid="{00000000-0005-0000-0000-0000F4080000}"/>
    <cellStyle name="Background 3 3 6 3 4" xfId="35220" xr:uid="{00000000-0005-0000-0000-0000F5080000}"/>
    <cellStyle name="Background 3 3 6 4" xfId="6392" xr:uid="{00000000-0005-0000-0000-0000F6080000}"/>
    <cellStyle name="Background 3 3 6 4 2" xfId="21211" xr:uid="{00000000-0005-0000-0000-0000F7080000}"/>
    <cellStyle name="Background 3 3 6 4 3" xfId="15711" xr:uid="{00000000-0005-0000-0000-0000F8080000}"/>
    <cellStyle name="Background 3 3 6 5" xfId="16220" xr:uid="{00000000-0005-0000-0000-0000F9080000}"/>
    <cellStyle name="Background 3 3 6 6" xfId="32042" xr:uid="{00000000-0005-0000-0000-0000FA080000}"/>
    <cellStyle name="Background 3 3 7" xfId="891" xr:uid="{00000000-0005-0000-0000-0000FB080000}"/>
    <cellStyle name="Background 3 3 7 2" xfId="892" xr:uid="{00000000-0005-0000-0000-0000FC080000}"/>
    <cellStyle name="Background 3 3 7 2 2" xfId="6396" xr:uid="{00000000-0005-0000-0000-0000FD080000}"/>
    <cellStyle name="Background 3 3 7 2 2 2" xfId="21215" xr:uid="{00000000-0005-0000-0000-0000FE080000}"/>
    <cellStyle name="Background 3 3 7 2 2 3" xfId="34758" xr:uid="{00000000-0005-0000-0000-0000FF080000}"/>
    <cellStyle name="Background 3 3 7 2 3" xfId="16224" xr:uid="{00000000-0005-0000-0000-000000090000}"/>
    <cellStyle name="Background 3 3 7 2 4" xfId="35219" xr:uid="{00000000-0005-0000-0000-000001090000}"/>
    <cellStyle name="Background 3 3 7 3" xfId="893" xr:uid="{00000000-0005-0000-0000-000002090000}"/>
    <cellStyle name="Background 3 3 7 3 2" xfId="6397" xr:uid="{00000000-0005-0000-0000-000003090000}"/>
    <cellStyle name="Background 3 3 7 3 2 2" xfId="21216" xr:uid="{00000000-0005-0000-0000-000004090000}"/>
    <cellStyle name="Background 3 3 7 3 2 3" xfId="19580" xr:uid="{00000000-0005-0000-0000-000005090000}"/>
    <cellStyle name="Background 3 3 7 3 3" xfId="16225" xr:uid="{00000000-0005-0000-0000-000006090000}"/>
    <cellStyle name="Background 3 3 7 3 4" xfId="32044" xr:uid="{00000000-0005-0000-0000-000007090000}"/>
    <cellStyle name="Background 3 3 7 4" xfId="6395" xr:uid="{00000000-0005-0000-0000-000008090000}"/>
    <cellStyle name="Background 3 3 7 4 2" xfId="21214" xr:uid="{00000000-0005-0000-0000-000009090000}"/>
    <cellStyle name="Background 3 3 7 4 3" xfId="30262" xr:uid="{00000000-0005-0000-0000-00000A090000}"/>
    <cellStyle name="Background 3 3 7 5" xfId="16223" xr:uid="{00000000-0005-0000-0000-00000B090000}"/>
    <cellStyle name="Background 3 3 7 6" xfId="30141" xr:uid="{00000000-0005-0000-0000-00000C090000}"/>
    <cellStyle name="Background 3 3 8" xfId="894" xr:uid="{00000000-0005-0000-0000-00000D090000}"/>
    <cellStyle name="Background 3 3 8 2" xfId="6398" xr:uid="{00000000-0005-0000-0000-00000E090000}"/>
    <cellStyle name="Background 3 3 8 2 2" xfId="21217" xr:uid="{00000000-0005-0000-0000-00000F090000}"/>
    <cellStyle name="Background 3 3 8 2 3" xfId="40481" xr:uid="{00000000-0005-0000-0000-000010090000}"/>
    <cellStyle name="Background 3 3 8 3" xfId="16226" xr:uid="{00000000-0005-0000-0000-000011090000}"/>
    <cellStyle name="Background 3 3 8 4" xfId="30140" xr:uid="{00000000-0005-0000-0000-000012090000}"/>
    <cellStyle name="Background 3 3 9" xfId="895" xr:uid="{00000000-0005-0000-0000-000013090000}"/>
    <cellStyle name="Background 3 3 9 2" xfId="6399" xr:uid="{00000000-0005-0000-0000-000014090000}"/>
    <cellStyle name="Background 3 3 9 2 2" xfId="21218" xr:uid="{00000000-0005-0000-0000-000015090000}"/>
    <cellStyle name="Background 3 3 9 2 3" xfId="20279" xr:uid="{00000000-0005-0000-0000-000016090000}"/>
    <cellStyle name="Background 3 3 9 3" xfId="16227" xr:uid="{00000000-0005-0000-0000-000017090000}"/>
    <cellStyle name="Background 3 3 9 4" xfId="34358" xr:uid="{00000000-0005-0000-0000-000018090000}"/>
    <cellStyle name="Background 3 4" xfId="896" xr:uid="{00000000-0005-0000-0000-000019090000}"/>
    <cellStyle name="Background 3 4 10" xfId="16228" xr:uid="{00000000-0005-0000-0000-00001A090000}"/>
    <cellStyle name="Background 3 4 11" xfId="20207" xr:uid="{00000000-0005-0000-0000-00001B090000}"/>
    <cellStyle name="Background 3 4 2" xfId="897" xr:uid="{00000000-0005-0000-0000-00001C090000}"/>
    <cellStyle name="Background 3 4 2 2" xfId="898" xr:uid="{00000000-0005-0000-0000-00001D090000}"/>
    <cellStyle name="Background 3 4 2 2 2" xfId="6402" xr:uid="{00000000-0005-0000-0000-00001E090000}"/>
    <cellStyle name="Background 3 4 2 2 2 2" xfId="21221" xr:uid="{00000000-0005-0000-0000-00001F090000}"/>
    <cellStyle name="Background 3 4 2 2 2 3" xfId="19188" xr:uid="{00000000-0005-0000-0000-000020090000}"/>
    <cellStyle name="Background 3 4 2 2 3" xfId="16230" xr:uid="{00000000-0005-0000-0000-000021090000}"/>
    <cellStyle name="Background 3 4 2 2 4" xfId="34355" xr:uid="{00000000-0005-0000-0000-000022090000}"/>
    <cellStyle name="Background 3 4 2 3" xfId="899" xr:uid="{00000000-0005-0000-0000-000023090000}"/>
    <cellStyle name="Background 3 4 2 3 2" xfId="6403" xr:uid="{00000000-0005-0000-0000-000024090000}"/>
    <cellStyle name="Background 3 4 2 3 2 2" xfId="21222" xr:uid="{00000000-0005-0000-0000-000025090000}"/>
    <cellStyle name="Background 3 4 2 3 2 3" xfId="34388" xr:uid="{00000000-0005-0000-0000-000026090000}"/>
    <cellStyle name="Background 3 4 2 3 3" xfId="16231" xr:uid="{00000000-0005-0000-0000-000027090000}"/>
    <cellStyle name="Background 3 4 2 3 4" xfId="33932" xr:uid="{00000000-0005-0000-0000-000028090000}"/>
    <cellStyle name="Background 3 4 2 4" xfId="6401" xr:uid="{00000000-0005-0000-0000-000029090000}"/>
    <cellStyle name="Background 3 4 2 4 2" xfId="21220" xr:uid="{00000000-0005-0000-0000-00002A090000}"/>
    <cellStyle name="Background 3 4 2 4 3" xfId="32834" xr:uid="{00000000-0005-0000-0000-00002B090000}"/>
    <cellStyle name="Background 3 4 2 5" xfId="16229" xr:uid="{00000000-0005-0000-0000-00002C090000}"/>
    <cellStyle name="Background 3 4 2 6" xfId="33933" xr:uid="{00000000-0005-0000-0000-00002D090000}"/>
    <cellStyle name="Background 3 4 3" xfId="900" xr:uid="{00000000-0005-0000-0000-00002E090000}"/>
    <cellStyle name="Background 3 4 3 2" xfId="901" xr:uid="{00000000-0005-0000-0000-00002F090000}"/>
    <cellStyle name="Background 3 4 3 2 2" xfId="6405" xr:uid="{00000000-0005-0000-0000-000030090000}"/>
    <cellStyle name="Background 3 4 3 2 2 2" xfId="21224" xr:uid="{00000000-0005-0000-0000-000031090000}"/>
    <cellStyle name="Background 3 4 3 2 2 3" xfId="32832" xr:uid="{00000000-0005-0000-0000-000032090000}"/>
    <cellStyle name="Background 3 4 3 2 3" xfId="16233" xr:uid="{00000000-0005-0000-0000-000033090000}"/>
    <cellStyle name="Background 3 4 3 2 4" xfId="33159" xr:uid="{00000000-0005-0000-0000-000034090000}"/>
    <cellStyle name="Background 3 4 3 3" xfId="902" xr:uid="{00000000-0005-0000-0000-000035090000}"/>
    <cellStyle name="Background 3 4 3 3 2" xfId="6406" xr:uid="{00000000-0005-0000-0000-000036090000}"/>
    <cellStyle name="Background 3 4 3 3 2 2" xfId="21225" xr:uid="{00000000-0005-0000-0000-000037090000}"/>
    <cellStyle name="Background 3 4 3 3 2 3" xfId="32934" xr:uid="{00000000-0005-0000-0000-000038090000}"/>
    <cellStyle name="Background 3 4 3 3 3" xfId="16234" xr:uid="{00000000-0005-0000-0000-000039090000}"/>
    <cellStyle name="Background 3 4 3 3 4" xfId="20464" xr:uid="{00000000-0005-0000-0000-00003A090000}"/>
    <cellStyle name="Background 3 4 3 4" xfId="6404" xr:uid="{00000000-0005-0000-0000-00003B090000}"/>
    <cellStyle name="Background 3 4 3 4 2" xfId="21223" xr:uid="{00000000-0005-0000-0000-00003C090000}"/>
    <cellStyle name="Background 3 4 3 4 3" xfId="30263" xr:uid="{00000000-0005-0000-0000-00003D090000}"/>
    <cellStyle name="Background 3 4 3 5" xfId="16232" xr:uid="{00000000-0005-0000-0000-00003E090000}"/>
    <cellStyle name="Background 3 4 3 6" xfId="32040" xr:uid="{00000000-0005-0000-0000-00003F090000}"/>
    <cellStyle name="Background 3 4 4" xfId="903" xr:uid="{00000000-0005-0000-0000-000040090000}"/>
    <cellStyle name="Background 3 4 4 2" xfId="904" xr:uid="{00000000-0005-0000-0000-000041090000}"/>
    <cellStyle name="Background 3 4 4 2 2" xfId="6408" xr:uid="{00000000-0005-0000-0000-000042090000}"/>
    <cellStyle name="Background 3 4 4 2 2 2" xfId="21227" xr:uid="{00000000-0005-0000-0000-000043090000}"/>
    <cellStyle name="Background 3 4 4 2 2 3" xfId="19582" xr:uid="{00000000-0005-0000-0000-000044090000}"/>
    <cellStyle name="Background 3 4 4 2 3" xfId="16236" xr:uid="{00000000-0005-0000-0000-000045090000}"/>
    <cellStyle name="Background 3 4 4 2 4" xfId="25600" xr:uid="{00000000-0005-0000-0000-000046090000}"/>
    <cellStyle name="Background 3 4 4 3" xfId="905" xr:uid="{00000000-0005-0000-0000-000047090000}"/>
    <cellStyle name="Background 3 4 4 3 2" xfId="6409" xr:uid="{00000000-0005-0000-0000-000048090000}"/>
    <cellStyle name="Background 3 4 4 3 2 2" xfId="21228" xr:uid="{00000000-0005-0000-0000-000049090000}"/>
    <cellStyle name="Background 3 4 4 3 2 3" xfId="32833" xr:uid="{00000000-0005-0000-0000-00004A090000}"/>
    <cellStyle name="Background 3 4 4 3 3" xfId="16237" xr:uid="{00000000-0005-0000-0000-00004B090000}"/>
    <cellStyle name="Background 3 4 4 3 4" xfId="17967" xr:uid="{00000000-0005-0000-0000-00004C090000}"/>
    <cellStyle name="Background 3 4 4 4" xfId="6407" xr:uid="{00000000-0005-0000-0000-00004D090000}"/>
    <cellStyle name="Background 3 4 4 4 2" xfId="21226" xr:uid="{00000000-0005-0000-0000-00004E090000}"/>
    <cellStyle name="Background 3 4 4 4 3" xfId="18012" xr:uid="{00000000-0005-0000-0000-00004F090000}"/>
    <cellStyle name="Background 3 4 4 5" xfId="16235" xr:uid="{00000000-0005-0000-0000-000050090000}"/>
    <cellStyle name="Background 3 4 4 6" xfId="33931" xr:uid="{00000000-0005-0000-0000-000051090000}"/>
    <cellStyle name="Background 3 4 5" xfId="906" xr:uid="{00000000-0005-0000-0000-000052090000}"/>
    <cellStyle name="Background 3 4 5 2" xfId="907" xr:uid="{00000000-0005-0000-0000-000053090000}"/>
    <cellStyle name="Background 3 4 5 2 2" xfId="6411" xr:uid="{00000000-0005-0000-0000-000054090000}"/>
    <cellStyle name="Background 3 4 5 2 2 2" xfId="21230" xr:uid="{00000000-0005-0000-0000-000055090000}"/>
    <cellStyle name="Background 3 4 5 2 2 3" xfId="34761" xr:uid="{00000000-0005-0000-0000-000056090000}"/>
    <cellStyle name="Background 3 4 5 2 3" xfId="16239" xr:uid="{00000000-0005-0000-0000-000057090000}"/>
    <cellStyle name="Background 3 4 5 2 4" xfId="33156" xr:uid="{00000000-0005-0000-0000-000058090000}"/>
    <cellStyle name="Background 3 4 5 3" xfId="908" xr:uid="{00000000-0005-0000-0000-000059090000}"/>
    <cellStyle name="Background 3 4 5 3 2" xfId="6412" xr:uid="{00000000-0005-0000-0000-00005A090000}"/>
    <cellStyle name="Background 3 4 5 3 2 2" xfId="21231" xr:uid="{00000000-0005-0000-0000-00005B090000}"/>
    <cellStyle name="Background 3 4 5 3 2 3" xfId="30919" xr:uid="{00000000-0005-0000-0000-00005C090000}"/>
    <cellStyle name="Background 3 4 5 3 3" xfId="16240" xr:uid="{00000000-0005-0000-0000-00005D090000}"/>
    <cellStyle name="Background 3 4 5 3 4" xfId="33158" xr:uid="{00000000-0005-0000-0000-00005E090000}"/>
    <cellStyle name="Background 3 4 5 4" xfId="6410" xr:uid="{00000000-0005-0000-0000-00005F090000}"/>
    <cellStyle name="Background 3 4 5 4 2" xfId="21229" xr:uid="{00000000-0005-0000-0000-000060090000}"/>
    <cellStyle name="Background 3 4 5 4 3" xfId="32936" xr:uid="{00000000-0005-0000-0000-000061090000}"/>
    <cellStyle name="Background 3 4 5 5" xfId="16238" xr:uid="{00000000-0005-0000-0000-000062090000}"/>
    <cellStyle name="Background 3 4 5 6" xfId="15639" xr:uid="{00000000-0005-0000-0000-000063090000}"/>
    <cellStyle name="Background 3 4 6" xfId="909" xr:uid="{00000000-0005-0000-0000-000064090000}"/>
    <cellStyle name="Background 3 4 6 2" xfId="910" xr:uid="{00000000-0005-0000-0000-000065090000}"/>
    <cellStyle name="Background 3 4 6 2 2" xfId="6414" xr:uid="{00000000-0005-0000-0000-000066090000}"/>
    <cellStyle name="Background 3 4 6 2 2 2" xfId="21233" xr:uid="{00000000-0005-0000-0000-000067090000}"/>
    <cellStyle name="Background 3 4 6 2 2 3" xfId="32690" xr:uid="{00000000-0005-0000-0000-000068090000}"/>
    <cellStyle name="Background 3 4 6 2 3" xfId="16242" xr:uid="{00000000-0005-0000-0000-000069090000}"/>
    <cellStyle name="Background 3 4 6 2 4" xfId="33157" xr:uid="{00000000-0005-0000-0000-00006A090000}"/>
    <cellStyle name="Background 3 4 6 3" xfId="911" xr:uid="{00000000-0005-0000-0000-00006B090000}"/>
    <cellStyle name="Background 3 4 6 3 2" xfId="6415" xr:uid="{00000000-0005-0000-0000-00006C090000}"/>
    <cellStyle name="Background 3 4 6 3 2 2" xfId="21234" xr:uid="{00000000-0005-0000-0000-00006D090000}"/>
    <cellStyle name="Background 3 4 6 3 2 3" xfId="33485" xr:uid="{00000000-0005-0000-0000-00006E090000}"/>
    <cellStyle name="Background 3 4 6 3 3" xfId="16243" xr:uid="{00000000-0005-0000-0000-00006F090000}"/>
    <cellStyle name="Background 3 4 6 3 4" xfId="33929" xr:uid="{00000000-0005-0000-0000-000070090000}"/>
    <cellStyle name="Background 3 4 6 4" xfId="6413" xr:uid="{00000000-0005-0000-0000-000071090000}"/>
    <cellStyle name="Background 3 4 6 4 2" xfId="21232" xr:uid="{00000000-0005-0000-0000-000072090000}"/>
    <cellStyle name="Background 3 4 6 4 3" xfId="19583" xr:uid="{00000000-0005-0000-0000-000073090000}"/>
    <cellStyle name="Background 3 4 6 5" xfId="16241" xr:uid="{00000000-0005-0000-0000-000074090000}"/>
    <cellStyle name="Background 3 4 6 6" xfId="33930" xr:uid="{00000000-0005-0000-0000-000075090000}"/>
    <cellStyle name="Background 3 4 7" xfId="912" xr:uid="{00000000-0005-0000-0000-000076090000}"/>
    <cellStyle name="Background 3 4 7 2" xfId="6416" xr:uid="{00000000-0005-0000-0000-000077090000}"/>
    <cellStyle name="Background 3 4 7 2 2" xfId="21235" xr:uid="{00000000-0005-0000-0000-000078090000}"/>
    <cellStyle name="Background 3 4 7 2 3" xfId="19584" xr:uid="{00000000-0005-0000-0000-000079090000}"/>
    <cellStyle name="Background 3 4 7 3" xfId="16244" xr:uid="{00000000-0005-0000-0000-00007A090000}"/>
    <cellStyle name="Background 3 4 7 4" xfId="32041" xr:uid="{00000000-0005-0000-0000-00007B090000}"/>
    <cellStyle name="Background 3 4 8" xfId="913" xr:uid="{00000000-0005-0000-0000-00007C090000}"/>
    <cellStyle name="Background 3 4 8 2" xfId="6417" xr:uid="{00000000-0005-0000-0000-00007D090000}"/>
    <cellStyle name="Background 3 4 8 2 2" xfId="21236" xr:uid="{00000000-0005-0000-0000-00007E090000}"/>
    <cellStyle name="Background 3 4 8 2 3" xfId="32837" xr:uid="{00000000-0005-0000-0000-00007F090000}"/>
    <cellStyle name="Background 3 4 8 3" xfId="16245" xr:uid="{00000000-0005-0000-0000-000080090000}"/>
    <cellStyle name="Background 3 4 8 4" xfId="40761" xr:uid="{00000000-0005-0000-0000-000081090000}"/>
    <cellStyle name="Background 3 4 9" xfId="6400" xr:uid="{00000000-0005-0000-0000-000082090000}"/>
    <cellStyle name="Background 3 4 9 2" xfId="21219" xr:uid="{00000000-0005-0000-0000-000083090000}"/>
    <cellStyle name="Background 3 4 9 3" xfId="19581" xr:uid="{00000000-0005-0000-0000-000084090000}"/>
    <cellStyle name="Background 3 5" xfId="914" xr:uid="{00000000-0005-0000-0000-000085090000}"/>
    <cellStyle name="Background 3 5 2" xfId="915" xr:uid="{00000000-0005-0000-0000-000086090000}"/>
    <cellStyle name="Background 3 5 2 2" xfId="6419" xr:uid="{00000000-0005-0000-0000-000087090000}"/>
    <cellStyle name="Background 3 5 2 2 2" xfId="21238" xr:uid="{00000000-0005-0000-0000-000088090000}"/>
    <cellStyle name="Background 3 5 2 2 3" xfId="30264" xr:uid="{00000000-0005-0000-0000-000089090000}"/>
    <cellStyle name="Background 3 5 2 3" xfId="16247" xr:uid="{00000000-0005-0000-0000-00008A090000}"/>
    <cellStyle name="Background 3 5 2 4" xfId="33928" xr:uid="{00000000-0005-0000-0000-00008B090000}"/>
    <cellStyle name="Background 3 5 3" xfId="916" xr:uid="{00000000-0005-0000-0000-00008C090000}"/>
    <cellStyle name="Background 3 5 3 2" xfId="6420" xr:uid="{00000000-0005-0000-0000-00008D090000}"/>
    <cellStyle name="Background 3 5 3 2 2" xfId="21239" xr:uid="{00000000-0005-0000-0000-00008E090000}"/>
    <cellStyle name="Background 3 5 3 2 3" xfId="32835" xr:uid="{00000000-0005-0000-0000-00008F090000}"/>
    <cellStyle name="Background 3 5 3 3" xfId="16248" xr:uid="{00000000-0005-0000-0000-000090090000}"/>
    <cellStyle name="Background 3 5 3 4" xfId="33296" xr:uid="{00000000-0005-0000-0000-000091090000}"/>
    <cellStyle name="Background 3 5 4" xfId="6418" xr:uid="{00000000-0005-0000-0000-000092090000}"/>
    <cellStyle name="Background 3 5 4 2" xfId="21237" xr:uid="{00000000-0005-0000-0000-000093090000}"/>
    <cellStyle name="Background 3 5 4 3" xfId="30266" xr:uid="{00000000-0005-0000-0000-000094090000}"/>
    <cellStyle name="Background 3 5 5" xfId="16246" xr:uid="{00000000-0005-0000-0000-000095090000}"/>
    <cellStyle name="Background 3 5 6" xfId="33155" xr:uid="{00000000-0005-0000-0000-000096090000}"/>
    <cellStyle name="Background 3 6" xfId="917" xr:uid="{00000000-0005-0000-0000-000097090000}"/>
    <cellStyle name="Background 3 6 2" xfId="918" xr:uid="{00000000-0005-0000-0000-000098090000}"/>
    <cellStyle name="Background 3 6 2 2" xfId="6422" xr:uid="{00000000-0005-0000-0000-000099090000}"/>
    <cellStyle name="Background 3 6 2 2 2" xfId="21241" xr:uid="{00000000-0005-0000-0000-00009A090000}"/>
    <cellStyle name="Background 3 6 2 2 3" xfId="28185" xr:uid="{00000000-0005-0000-0000-00009B090000}"/>
    <cellStyle name="Background 3 6 2 3" xfId="16250" xr:uid="{00000000-0005-0000-0000-00009C090000}"/>
    <cellStyle name="Background 3 6 2 4" xfId="32039" xr:uid="{00000000-0005-0000-0000-00009D090000}"/>
    <cellStyle name="Background 3 6 3" xfId="919" xr:uid="{00000000-0005-0000-0000-00009E090000}"/>
    <cellStyle name="Background 3 6 3 2" xfId="6423" xr:uid="{00000000-0005-0000-0000-00009F090000}"/>
    <cellStyle name="Background 3 6 3 2 2" xfId="21242" xr:uid="{00000000-0005-0000-0000-0000A0090000}"/>
    <cellStyle name="Background 3 6 3 2 3" xfId="34389" xr:uid="{00000000-0005-0000-0000-0000A1090000}"/>
    <cellStyle name="Background 3 6 3 3" xfId="16251" xr:uid="{00000000-0005-0000-0000-0000A2090000}"/>
    <cellStyle name="Background 3 6 3 4" xfId="35217" xr:uid="{00000000-0005-0000-0000-0000A3090000}"/>
    <cellStyle name="Background 3 6 4" xfId="6421" xr:uid="{00000000-0005-0000-0000-0000A4090000}"/>
    <cellStyle name="Background 3 6 4 2" xfId="21240" xr:uid="{00000000-0005-0000-0000-0000A5090000}"/>
    <cellStyle name="Background 3 6 4 3" xfId="18010" xr:uid="{00000000-0005-0000-0000-0000A6090000}"/>
    <cellStyle name="Background 3 6 5" xfId="16249" xr:uid="{00000000-0005-0000-0000-0000A7090000}"/>
    <cellStyle name="Background 3 6 6" xfId="17960" xr:uid="{00000000-0005-0000-0000-0000A8090000}"/>
    <cellStyle name="Background 3 7" xfId="920" xr:uid="{00000000-0005-0000-0000-0000A9090000}"/>
    <cellStyle name="Background 3 7 2" xfId="921" xr:uid="{00000000-0005-0000-0000-0000AA090000}"/>
    <cellStyle name="Background 3 7 2 2" xfId="6425" xr:uid="{00000000-0005-0000-0000-0000AB090000}"/>
    <cellStyle name="Background 3 7 2 2 2" xfId="21244" xr:uid="{00000000-0005-0000-0000-0000AC090000}"/>
    <cellStyle name="Background 3 7 2 2 3" xfId="32836" xr:uid="{00000000-0005-0000-0000-0000AD090000}"/>
    <cellStyle name="Background 3 7 2 3" xfId="16253" xr:uid="{00000000-0005-0000-0000-0000AE090000}"/>
    <cellStyle name="Background 3 7 2 4" xfId="33927" xr:uid="{00000000-0005-0000-0000-0000AF090000}"/>
    <cellStyle name="Background 3 7 3" xfId="922" xr:uid="{00000000-0005-0000-0000-0000B0090000}"/>
    <cellStyle name="Background 3 7 3 2" xfId="6426" xr:uid="{00000000-0005-0000-0000-0000B1090000}"/>
    <cellStyle name="Background 3 7 3 2 2" xfId="21245" xr:uid="{00000000-0005-0000-0000-0000B2090000}"/>
    <cellStyle name="Background 3 7 3 2 3" xfId="30918" xr:uid="{00000000-0005-0000-0000-0000B3090000}"/>
    <cellStyle name="Background 3 7 3 3" xfId="16254" xr:uid="{00000000-0005-0000-0000-0000B4090000}"/>
    <cellStyle name="Background 3 7 3 4" xfId="40765" xr:uid="{00000000-0005-0000-0000-0000B5090000}"/>
    <cellStyle name="Background 3 7 4" xfId="6424" xr:uid="{00000000-0005-0000-0000-0000B6090000}"/>
    <cellStyle name="Background 3 7 4 2" xfId="21243" xr:uid="{00000000-0005-0000-0000-0000B7090000}"/>
    <cellStyle name="Background 3 7 4 3" xfId="20246" xr:uid="{00000000-0005-0000-0000-0000B8090000}"/>
    <cellStyle name="Background 3 7 5" xfId="16252" xr:uid="{00000000-0005-0000-0000-0000B9090000}"/>
    <cellStyle name="Background 3 7 6" xfId="39137" xr:uid="{00000000-0005-0000-0000-0000BA090000}"/>
    <cellStyle name="Background 3 8" xfId="923" xr:uid="{00000000-0005-0000-0000-0000BB090000}"/>
    <cellStyle name="Background 3 8 2" xfId="6427" xr:uid="{00000000-0005-0000-0000-0000BC090000}"/>
    <cellStyle name="Background 3 8 2 2" xfId="21246" xr:uid="{00000000-0005-0000-0000-0000BD090000}"/>
    <cellStyle name="Background 3 8 2 3" xfId="19585" xr:uid="{00000000-0005-0000-0000-0000BE090000}"/>
    <cellStyle name="Background 3 8 3" xfId="16255" xr:uid="{00000000-0005-0000-0000-0000BF090000}"/>
    <cellStyle name="Background 3 8 4" xfId="33926" xr:uid="{00000000-0005-0000-0000-0000C0090000}"/>
    <cellStyle name="Background 3 9" xfId="924" xr:uid="{00000000-0005-0000-0000-0000C1090000}"/>
    <cellStyle name="Background 3 9 2" xfId="6428" xr:uid="{00000000-0005-0000-0000-0000C2090000}"/>
    <cellStyle name="Background 3 9 2 2" xfId="21247" xr:uid="{00000000-0005-0000-0000-0000C3090000}"/>
    <cellStyle name="Background 3 9 2 3" xfId="19586" xr:uid="{00000000-0005-0000-0000-0000C4090000}"/>
    <cellStyle name="Background 3 9 3" xfId="16256" xr:uid="{00000000-0005-0000-0000-0000C5090000}"/>
    <cellStyle name="Background 3 9 4" xfId="33099" xr:uid="{00000000-0005-0000-0000-0000C6090000}"/>
    <cellStyle name="Background 4" xfId="925" xr:uid="{00000000-0005-0000-0000-0000C7090000}"/>
    <cellStyle name="Background 4 10" xfId="6429" xr:uid="{00000000-0005-0000-0000-0000C8090000}"/>
    <cellStyle name="Background 4 10 2" xfId="21248" xr:uid="{00000000-0005-0000-0000-0000C9090000}"/>
    <cellStyle name="Background 4 10 3" xfId="20278" xr:uid="{00000000-0005-0000-0000-0000CA090000}"/>
    <cellStyle name="Background 4 11" xfId="16257" xr:uid="{00000000-0005-0000-0000-0000CB090000}"/>
    <cellStyle name="Background 4 12" xfId="35218" xr:uid="{00000000-0005-0000-0000-0000CC090000}"/>
    <cellStyle name="Background 4 2" xfId="926" xr:uid="{00000000-0005-0000-0000-0000CD090000}"/>
    <cellStyle name="Background 4 2 10" xfId="16258" xr:uid="{00000000-0005-0000-0000-0000CE090000}"/>
    <cellStyle name="Background 4 2 11" xfId="17966" xr:uid="{00000000-0005-0000-0000-0000CF090000}"/>
    <cellStyle name="Background 4 2 2" xfId="927" xr:uid="{00000000-0005-0000-0000-0000D0090000}"/>
    <cellStyle name="Background 4 2 2 2" xfId="928" xr:uid="{00000000-0005-0000-0000-0000D1090000}"/>
    <cellStyle name="Background 4 2 2 2 2" xfId="6432" xr:uid="{00000000-0005-0000-0000-0000D2090000}"/>
    <cellStyle name="Background 4 2 2 2 2 2" xfId="21251" xr:uid="{00000000-0005-0000-0000-0000D3090000}"/>
    <cellStyle name="Background 4 2 2 2 2 3" xfId="34760" xr:uid="{00000000-0005-0000-0000-0000D4090000}"/>
    <cellStyle name="Background 4 2 2 2 3" xfId="16260" xr:uid="{00000000-0005-0000-0000-0000D5090000}"/>
    <cellStyle name="Background 4 2 2 2 4" xfId="33925" xr:uid="{00000000-0005-0000-0000-0000D6090000}"/>
    <cellStyle name="Background 4 2 2 3" xfId="929" xr:uid="{00000000-0005-0000-0000-0000D7090000}"/>
    <cellStyle name="Background 4 2 2 3 2" xfId="6433" xr:uid="{00000000-0005-0000-0000-0000D8090000}"/>
    <cellStyle name="Background 4 2 2 3 2 2" xfId="21252" xr:uid="{00000000-0005-0000-0000-0000D9090000}"/>
    <cellStyle name="Background 4 2 2 3 2 3" xfId="32838" xr:uid="{00000000-0005-0000-0000-0000DA090000}"/>
    <cellStyle name="Background 4 2 2 3 3" xfId="16261" xr:uid="{00000000-0005-0000-0000-0000DB090000}"/>
    <cellStyle name="Background 4 2 2 3 4" xfId="32037" xr:uid="{00000000-0005-0000-0000-0000DC090000}"/>
    <cellStyle name="Background 4 2 2 4" xfId="6431" xr:uid="{00000000-0005-0000-0000-0000DD090000}"/>
    <cellStyle name="Background 4 2 2 4 2" xfId="21250" xr:uid="{00000000-0005-0000-0000-0000DE090000}"/>
    <cellStyle name="Background 4 2 2 4 3" xfId="32840" xr:uid="{00000000-0005-0000-0000-0000DF090000}"/>
    <cellStyle name="Background 4 2 2 5" xfId="16259" xr:uid="{00000000-0005-0000-0000-0000E0090000}"/>
    <cellStyle name="Background 4 2 2 6" xfId="37760" xr:uid="{00000000-0005-0000-0000-0000E1090000}"/>
    <cellStyle name="Background 4 2 3" xfId="930" xr:uid="{00000000-0005-0000-0000-0000E2090000}"/>
    <cellStyle name="Background 4 2 3 2" xfId="931" xr:uid="{00000000-0005-0000-0000-0000E3090000}"/>
    <cellStyle name="Background 4 2 3 2 2" xfId="6435" xr:uid="{00000000-0005-0000-0000-0000E4090000}"/>
    <cellStyle name="Background 4 2 3 2 2 2" xfId="21254" xr:uid="{00000000-0005-0000-0000-0000E5090000}"/>
    <cellStyle name="Background 4 2 3 2 2 3" xfId="15646" xr:uid="{00000000-0005-0000-0000-0000E6090000}"/>
    <cellStyle name="Background 4 2 3 2 3" xfId="16263" xr:uid="{00000000-0005-0000-0000-0000E7090000}"/>
    <cellStyle name="Background 4 2 3 2 4" xfId="35216" xr:uid="{00000000-0005-0000-0000-0000E8090000}"/>
    <cellStyle name="Background 4 2 3 3" xfId="932" xr:uid="{00000000-0005-0000-0000-0000E9090000}"/>
    <cellStyle name="Background 4 2 3 3 2" xfId="6436" xr:uid="{00000000-0005-0000-0000-0000EA090000}"/>
    <cellStyle name="Background 4 2 3 3 2 2" xfId="21255" xr:uid="{00000000-0005-0000-0000-0000EB090000}"/>
    <cellStyle name="Background 4 2 3 3 2 3" xfId="18009" xr:uid="{00000000-0005-0000-0000-0000EC090000}"/>
    <cellStyle name="Background 4 2 3 3 3" xfId="16264" xr:uid="{00000000-0005-0000-0000-0000ED090000}"/>
    <cellStyle name="Background 4 2 3 3 4" xfId="32038" xr:uid="{00000000-0005-0000-0000-0000EE090000}"/>
    <cellStyle name="Background 4 2 3 4" xfId="6434" xr:uid="{00000000-0005-0000-0000-0000EF090000}"/>
    <cellStyle name="Background 4 2 3 4 2" xfId="21253" xr:uid="{00000000-0005-0000-0000-0000F0090000}"/>
    <cellStyle name="Background 4 2 3 4 3" xfId="19587" xr:uid="{00000000-0005-0000-0000-0000F1090000}"/>
    <cellStyle name="Background 4 2 3 5" xfId="16262" xr:uid="{00000000-0005-0000-0000-0000F2090000}"/>
    <cellStyle name="Background 4 2 3 6" xfId="34218" xr:uid="{00000000-0005-0000-0000-0000F3090000}"/>
    <cellStyle name="Background 4 2 4" xfId="933" xr:uid="{00000000-0005-0000-0000-0000F4090000}"/>
    <cellStyle name="Background 4 2 4 2" xfId="934" xr:uid="{00000000-0005-0000-0000-0000F5090000}"/>
    <cellStyle name="Background 4 2 4 2 2" xfId="6438" xr:uid="{00000000-0005-0000-0000-0000F6090000}"/>
    <cellStyle name="Background 4 2 4 2 2 2" xfId="21257" xr:uid="{00000000-0005-0000-0000-0000F7090000}"/>
    <cellStyle name="Background 4 2 4 2 2 3" xfId="30265" xr:uid="{00000000-0005-0000-0000-0000F8090000}"/>
    <cellStyle name="Background 4 2 4 2 3" xfId="16266" xr:uid="{00000000-0005-0000-0000-0000F9090000}"/>
    <cellStyle name="Background 4 2 4 2 4" xfId="33924" xr:uid="{00000000-0005-0000-0000-0000FA090000}"/>
    <cellStyle name="Background 4 2 4 3" xfId="935" xr:uid="{00000000-0005-0000-0000-0000FB090000}"/>
    <cellStyle name="Background 4 2 4 3 2" xfId="6439" xr:uid="{00000000-0005-0000-0000-0000FC090000}"/>
    <cellStyle name="Background 4 2 4 3 2 2" xfId="21258" xr:uid="{00000000-0005-0000-0000-0000FD090000}"/>
    <cellStyle name="Background 4 2 4 3 2 3" xfId="19588" xr:uid="{00000000-0005-0000-0000-0000FE090000}"/>
    <cellStyle name="Background 4 2 4 3 3" xfId="16267" xr:uid="{00000000-0005-0000-0000-0000FF090000}"/>
    <cellStyle name="Background 4 2 4 3 4" xfId="34479" xr:uid="{00000000-0005-0000-0000-0000000A0000}"/>
    <cellStyle name="Background 4 2 4 4" xfId="6437" xr:uid="{00000000-0005-0000-0000-0000010A0000}"/>
    <cellStyle name="Background 4 2 4 4 2" xfId="21256" xr:uid="{00000000-0005-0000-0000-0000020A0000}"/>
    <cellStyle name="Background 4 2 4 4 3" xfId="32839" xr:uid="{00000000-0005-0000-0000-0000030A0000}"/>
    <cellStyle name="Background 4 2 4 5" xfId="16265" xr:uid="{00000000-0005-0000-0000-0000040A0000}"/>
    <cellStyle name="Background 4 2 4 6" xfId="37764" xr:uid="{00000000-0005-0000-0000-0000050A0000}"/>
    <cellStyle name="Background 4 2 5" xfId="936" xr:uid="{00000000-0005-0000-0000-0000060A0000}"/>
    <cellStyle name="Background 4 2 5 2" xfId="937" xr:uid="{00000000-0005-0000-0000-0000070A0000}"/>
    <cellStyle name="Background 4 2 5 2 2" xfId="6441" xr:uid="{00000000-0005-0000-0000-0000080A0000}"/>
    <cellStyle name="Background 4 2 5 2 2 2" xfId="21260" xr:uid="{00000000-0005-0000-0000-0000090A0000}"/>
    <cellStyle name="Background 4 2 5 2 2 3" xfId="33486" xr:uid="{00000000-0005-0000-0000-00000A0A0000}"/>
    <cellStyle name="Background 4 2 5 2 3" xfId="16269" xr:uid="{00000000-0005-0000-0000-00000B0A0000}"/>
    <cellStyle name="Background 4 2 5 2 4" xfId="24684" xr:uid="{00000000-0005-0000-0000-00000C0A0000}"/>
    <cellStyle name="Background 4 2 5 3" xfId="938" xr:uid="{00000000-0005-0000-0000-00000D0A0000}"/>
    <cellStyle name="Background 4 2 5 3 2" xfId="6442" xr:uid="{00000000-0005-0000-0000-00000E0A0000}"/>
    <cellStyle name="Background 4 2 5 3 2 2" xfId="21261" xr:uid="{00000000-0005-0000-0000-00000F0A0000}"/>
    <cellStyle name="Background 4 2 5 3 2 3" xfId="30917" xr:uid="{00000000-0005-0000-0000-0000100A0000}"/>
    <cellStyle name="Background 4 2 5 3 3" xfId="16270" xr:uid="{00000000-0005-0000-0000-0000110A0000}"/>
    <cellStyle name="Background 4 2 5 3 4" xfId="17964" xr:uid="{00000000-0005-0000-0000-0000120A0000}"/>
    <cellStyle name="Background 4 2 5 4" xfId="6440" xr:uid="{00000000-0005-0000-0000-0000130A0000}"/>
    <cellStyle name="Background 4 2 5 4 2" xfId="21259" xr:uid="{00000000-0005-0000-0000-0000140A0000}"/>
    <cellStyle name="Background 4 2 5 4 3" xfId="16332" xr:uid="{00000000-0005-0000-0000-0000150A0000}"/>
    <cellStyle name="Background 4 2 5 5" xfId="16268" xr:uid="{00000000-0005-0000-0000-0000160A0000}"/>
    <cellStyle name="Background 4 2 5 6" xfId="20461" xr:uid="{00000000-0005-0000-0000-0000170A0000}"/>
    <cellStyle name="Background 4 2 6" xfId="939" xr:uid="{00000000-0005-0000-0000-0000180A0000}"/>
    <cellStyle name="Background 4 2 6 2" xfId="940" xr:uid="{00000000-0005-0000-0000-0000190A0000}"/>
    <cellStyle name="Background 4 2 6 2 2" xfId="6444" xr:uid="{00000000-0005-0000-0000-00001A0A0000}"/>
    <cellStyle name="Background 4 2 6 2 2 2" xfId="21263" xr:uid="{00000000-0005-0000-0000-00001B0A0000}"/>
    <cellStyle name="Background 4 2 6 2 2 3" xfId="34763" xr:uid="{00000000-0005-0000-0000-00001C0A0000}"/>
    <cellStyle name="Background 4 2 6 2 3" xfId="16272" xr:uid="{00000000-0005-0000-0000-00001D0A0000}"/>
    <cellStyle name="Background 4 2 6 2 4" xfId="30139" xr:uid="{00000000-0005-0000-0000-00001E0A0000}"/>
    <cellStyle name="Background 4 2 6 3" xfId="941" xr:uid="{00000000-0005-0000-0000-00001F0A0000}"/>
    <cellStyle name="Background 4 2 6 3 2" xfId="6445" xr:uid="{00000000-0005-0000-0000-0000200A0000}"/>
    <cellStyle name="Background 4 2 6 3 2 2" xfId="21264" xr:uid="{00000000-0005-0000-0000-0000210A0000}"/>
    <cellStyle name="Background 4 2 6 3 2 3" xfId="19589" xr:uid="{00000000-0005-0000-0000-0000220A0000}"/>
    <cellStyle name="Background 4 2 6 3 3" xfId="16273" xr:uid="{00000000-0005-0000-0000-0000230A0000}"/>
    <cellStyle name="Background 4 2 6 3 4" xfId="17963" xr:uid="{00000000-0005-0000-0000-0000240A0000}"/>
    <cellStyle name="Background 4 2 6 4" xfId="6443" xr:uid="{00000000-0005-0000-0000-0000250A0000}"/>
    <cellStyle name="Background 4 2 6 4 2" xfId="21262" xr:uid="{00000000-0005-0000-0000-0000260A0000}"/>
    <cellStyle name="Background 4 2 6 4 3" xfId="19590" xr:uid="{00000000-0005-0000-0000-0000270A0000}"/>
    <cellStyle name="Background 4 2 6 5" xfId="16271" xr:uid="{00000000-0005-0000-0000-0000280A0000}"/>
    <cellStyle name="Background 4 2 6 6" xfId="35148" xr:uid="{00000000-0005-0000-0000-0000290A0000}"/>
    <cellStyle name="Background 4 2 7" xfId="942" xr:uid="{00000000-0005-0000-0000-00002A0A0000}"/>
    <cellStyle name="Background 4 2 7 2" xfId="6446" xr:uid="{00000000-0005-0000-0000-00002B0A0000}"/>
    <cellStyle name="Background 4 2 7 2 2" xfId="21265" xr:uid="{00000000-0005-0000-0000-00002C0A0000}"/>
    <cellStyle name="Background 4 2 7 2 3" xfId="32842" xr:uid="{00000000-0005-0000-0000-00002D0A0000}"/>
    <cellStyle name="Background 4 2 7 3" xfId="16274" xr:uid="{00000000-0005-0000-0000-00002E0A0000}"/>
    <cellStyle name="Background 4 2 7 4" xfId="35214" xr:uid="{00000000-0005-0000-0000-00002F0A0000}"/>
    <cellStyle name="Background 4 2 8" xfId="943" xr:uid="{00000000-0005-0000-0000-0000300A0000}"/>
    <cellStyle name="Background 4 2 8 2" xfId="6447" xr:uid="{00000000-0005-0000-0000-0000310A0000}"/>
    <cellStyle name="Background 4 2 8 2 2" xfId="21266" xr:uid="{00000000-0005-0000-0000-0000320A0000}"/>
    <cellStyle name="Background 4 2 8 2 3" xfId="19187" xr:uid="{00000000-0005-0000-0000-0000330A0000}"/>
    <cellStyle name="Background 4 2 8 3" xfId="16275" xr:uid="{00000000-0005-0000-0000-0000340A0000}"/>
    <cellStyle name="Background 4 2 8 4" xfId="24926" xr:uid="{00000000-0005-0000-0000-0000350A0000}"/>
    <cellStyle name="Background 4 2 9" xfId="6430" xr:uid="{00000000-0005-0000-0000-0000360A0000}"/>
    <cellStyle name="Background 4 2 9 2" xfId="21249" xr:uid="{00000000-0005-0000-0000-0000370A0000}"/>
    <cellStyle name="Background 4 2 9 3" xfId="30920" xr:uid="{00000000-0005-0000-0000-0000380A0000}"/>
    <cellStyle name="Background 4 3" xfId="944" xr:uid="{00000000-0005-0000-0000-0000390A0000}"/>
    <cellStyle name="Background 4 3 2" xfId="945" xr:uid="{00000000-0005-0000-0000-00003A0A0000}"/>
    <cellStyle name="Background 4 3 2 2" xfId="6449" xr:uid="{00000000-0005-0000-0000-00003B0A0000}"/>
    <cellStyle name="Background 4 3 2 2 2" xfId="21268" xr:uid="{00000000-0005-0000-0000-00003C0A0000}"/>
    <cellStyle name="Background 4 3 2 2 3" xfId="18007" xr:uid="{00000000-0005-0000-0000-00003D0A0000}"/>
    <cellStyle name="Background 4 3 2 3" xfId="16277" xr:uid="{00000000-0005-0000-0000-00003E0A0000}"/>
    <cellStyle name="Background 4 3 2 4" xfId="35215" xr:uid="{00000000-0005-0000-0000-00003F0A0000}"/>
    <cellStyle name="Background 4 3 3" xfId="946" xr:uid="{00000000-0005-0000-0000-0000400A0000}"/>
    <cellStyle name="Background 4 3 3 2" xfId="6450" xr:uid="{00000000-0005-0000-0000-0000410A0000}"/>
    <cellStyle name="Background 4 3 3 2 2" xfId="21269" xr:uid="{00000000-0005-0000-0000-0000420A0000}"/>
    <cellStyle name="Background 4 3 3 2 3" xfId="28184" xr:uid="{00000000-0005-0000-0000-0000430A0000}"/>
    <cellStyle name="Background 4 3 3 3" xfId="16278" xr:uid="{00000000-0005-0000-0000-0000440A0000}"/>
    <cellStyle name="Background 4 3 3 4" xfId="30138" xr:uid="{00000000-0005-0000-0000-0000450A0000}"/>
    <cellStyle name="Background 4 3 4" xfId="6448" xr:uid="{00000000-0005-0000-0000-0000460A0000}"/>
    <cellStyle name="Background 4 3 4 2" xfId="21267" xr:uid="{00000000-0005-0000-0000-0000470A0000}"/>
    <cellStyle name="Background 4 3 4 3" xfId="34390" xr:uid="{00000000-0005-0000-0000-0000480A0000}"/>
    <cellStyle name="Background 4 3 5" xfId="16276" xr:uid="{00000000-0005-0000-0000-0000490A0000}"/>
    <cellStyle name="Background 4 3 6" xfId="17965" xr:uid="{00000000-0005-0000-0000-00004A0A0000}"/>
    <cellStyle name="Background 4 4" xfId="947" xr:uid="{00000000-0005-0000-0000-00004B0A0000}"/>
    <cellStyle name="Background 4 4 2" xfId="948" xr:uid="{00000000-0005-0000-0000-00004C0A0000}"/>
    <cellStyle name="Background 4 4 2 2" xfId="6452" xr:uid="{00000000-0005-0000-0000-00004D0A0000}"/>
    <cellStyle name="Background 4 4 2 2 2" xfId="21271" xr:uid="{00000000-0005-0000-0000-00004E0A0000}"/>
    <cellStyle name="Background 4 4 2 2 3" xfId="32843" xr:uid="{00000000-0005-0000-0000-00004F0A0000}"/>
    <cellStyle name="Background 4 4 2 3" xfId="16280" xr:uid="{00000000-0005-0000-0000-0000500A0000}"/>
    <cellStyle name="Background 4 4 2 4" xfId="24683" xr:uid="{00000000-0005-0000-0000-0000510A0000}"/>
    <cellStyle name="Background 4 4 3" xfId="949" xr:uid="{00000000-0005-0000-0000-0000520A0000}"/>
    <cellStyle name="Background 4 4 3 2" xfId="6453" xr:uid="{00000000-0005-0000-0000-0000530A0000}"/>
    <cellStyle name="Background 4 4 3 2 2" xfId="21272" xr:uid="{00000000-0005-0000-0000-0000540A0000}"/>
    <cellStyle name="Background 4 4 3 2 3" xfId="19591" xr:uid="{00000000-0005-0000-0000-0000550A0000}"/>
    <cellStyle name="Background 4 4 3 3" xfId="16281" xr:uid="{00000000-0005-0000-0000-0000560A0000}"/>
    <cellStyle name="Background 4 4 3 4" xfId="35213" xr:uid="{00000000-0005-0000-0000-0000570A0000}"/>
    <cellStyle name="Background 4 4 4" xfId="6451" xr:uid="{00000000-0005-0000-0000-0000580A0000}"/>
    <cellStyle name="Background 4 4 4 2" xfId="21270" xr:uid="{00000000-0005-0000-0000-0000590A0000}"/>
    <cellStyle name="Background 4 4 4 3" xfId="34762" xr:uid="{00000000-0005-0000-0000-00005A0A0000}"/>
    <cellStyle name="Background 4 4 5" xfId="16279" xr:uid="{00000000-0005-0000-0000-00005B0A0000}"/>
    <cellStyle name="Background 4 4 6" xfId="30137" xr:uid="{00000000-0005-0000-0000-00005C0A0000}"/>
    <cellStyle name="Background 4 5" xfId="950" xr:uid="{00000000-0005-0000-0000-00005D0A0000}"/>
    <cellStyle name="Background 4 5 2" xfId="951" xr:uid="{00000000-0005-0000-0000-00005E0A0000}"/>
    <cellStyle name="Background 4 5 2 2" xfId="6455" xr:uid="{00000000-0005-0000-0000-00005F0A0000}"/>
    <cellStyle name="Background 4 5 2 2 2" xfId="21274" xr:uid="{00000000-0005-0000-0000-0000600A0000}"/>
    <cellStyle name="Background 4 5 2 2 3" xfId="32846" xr:uid="{00000000-0005-0000-0000-0000610A0000}"/>
    <cellStyle name="Background 4 5 2 3" xfId="16283" xr:uid="{00000000-0005-0000-0000-0000620A0000}"/>
    <cellStyle name="Background 4 5 2 4" xfId="35212" xr:uid="{00000000-0005-0000-0000-0000630A0000}"/>
    <cellStyle name="Background 4 5 3" xfId="952" xr:uid="{00000000-0005-0000-0000-0000640A0000}"/>
    <cellStyle name="Background 4 5 3 2" xfId="6456" xr:uid="{00000000-0005-0000-0000-0000650A0000}"/>
    <cellStyle name="Background 4 5 3 2 2" xfId="21275" xr:uid="{00000000-0005-0000-0000-0000660A0000}"/>
    <cellStyle name="Background 4 5 3 2 3" xfId="42991" xr:uid="{00000000-0005-0000-0000-0000670A0000}"/>
    <cellStyle name="Background 4 5 3 3" xfId="16284" xr:uid="{00000000-0005-0000-0000-0000680A0000}"/>
    <cellStyle name="Background 4 5 3 4" xfId="30136" xr:uid="{00000000-0005-0000-0000-0000690A0000}"/>
    <cellStyle name="Background 4 5 4" xfId="6454" xr:uid="{00000000-0005-0000-0000-00006A0A0000}"/>
    <cellStyle name="Background 4 5 4 2" xfId="21273" xr:uid="{00000000-0005-0000-0000-00006B0A0000}"/>
    <cellStyle name="Background 4 5 4 3" xfId="19189" xr:uid="{00000000-0005-0000-0000-00006C0A0000}"/>
    <cellStyle name="Background 4 5 5" xfId="16282" xr:uid="{00000000-0005-0000-0000-00006D0A0000}"/>
    <cellStyle name="Background 4 5 6" xfId="17962" xr:uid="{00000000-0005-0000-0000-00006E0A0000}"/>
    <cellStyle name="Background 4 6" xfId="953" xr:uid="{00000000-0005-0000-0000-00006F0A0000}"/>
    <cellStyle name="Background 4 6 2" xfId="954" xr:uid="{00000000-0005-0000-0000-0000700A0000}"/>
    <cellStyle name="Background 4 6 2 2" xfId="6458" xr:uid="{00000000-0005-0000-0000-0000710A0000}"/>
    <cellStyle name="Background 4 6 2 2 2" xfId="21277" xr:uid="{00000000-0005-0000-0000-0000720A0000}"/>
    <cellStyle name="Background 4 6 2 2 3" xfId="19497" xr:uid="{00000000-0005-0000-0000-0000730A0000}"/>
    <cellStyle name="Background 4 6 2 3" xfId="16286" xr:uid="{00000000-0005-0000-0000-0000740A0000}"/>
    <cellStyle name="Background 4 6 2 4" xfId="32034" xr:uid="{00000000-0005-0000-0000-0000750A0000}"/>
    <cellStyle name="Background 4 6 3" xfId="955" xr:uid="{00000000-0005-0000-0000-0000760A0000}"/>
    <cellStyle name="Background 4 6 3 2" xfId="6459" xr:uid="{00000000-0005-0000-0000-0000770A0000}"/>
    <cellStyle name="Background 4 6 3 2 2" xfId="21278" xr:uid="{00000000-0005-0000-0000-0000780A0000}"/>
    <cellStyle name="Background 4 6 3 2 3" xfId="30624" xr:uid="{00000000-0005-0000-0000-0000790A0000}"/>
    <cellStyle name="Background 4 6 3 3" xfId="16287" xr:uid="{00000000-0005-0000-0000-00007A0A0000}"/>
    <cellStyle name="Background 4 6 3 4" xfId="35211" xr:uid="{00000000-0005-0000-0000-00007B0A0000}"/>
    <cellStyle name="Background 4 6 4" xfId="6457" xr:uid="{00000000-0005-0000-0000-00007C0A0000}"/>
    <cellStyle name="Background 4 6 4 2" xfId="21276" xr:uid="{00000000-0005-0000-0000-00007D0A0000}"/>
    <cellStyle name="Background 4 6 4 3" xfId="34337" xr:uid="{00000000-0005-0000-0000-00007E0A0000}"/>
    <cellStyle name="Background 4 6 5" xfId="16285" xr:uid="{00000000-0005-0000-0000-00007F0A0000}"/>
    <cellStyle name="Background 4 6 6" xfId="32033" xr:uid="{00000000-0005-0000-0000-0000800A0000}"/>
    <cellStyle name="Background 4 7" xfId="956" xr:uid="{00000000-0005-0000-0000-0000810A0000}"/>
    <cellStyle name="Background 4 7 2" xfId="957" xr:uid="{00000000-0005-0000-0000-0000820A0000}"/>
    <cellStyle name="Background 4 7 2 2" xfId="6461" xr:uid="{00000000-0005-0000-0000-0000830A0000}"/>
    <cellStyle name="Background 4 7 2 2 2" xfId="21280" xr:uid="{00000000-0005-0000-0000-0000840A0000}"/>
    <cellStyle name="Background 4 7 2 2 3" xfId="19186" xr:uid="{00000000-0005-0000-0000-0000850A0000}"/>
    <cellStyle name="Background 4 7 2 3" xfId="16289" xr:uid="{00000000-0005-0000-0000-0000860A0000}"/>
    <cellStyle name="Background 4 7 2 4" xfId="32035" xr:uid="{00000000-0005-0000-0000-0000870A0000}"/>
    <cellStyle name="Background 4 7 3" xfId="958" xr:uid="{00000000-0005-0000-0000-0000880A0000}"/>
    <cellStyle name="Background 4 7 3 2" xfId="6462" xr:uid="{00000000-0005-0000-0000-0000890A0000}"/>
    <cellStyle name="Background 4 7 3 2 2" xfId="21281" xr:uid="{00000000-0005-0000-0000-00008A0A0000}"/>
    <cellStyle name="Background 4 7 3 2 3" xfId="19498" xr:uid="{00000000-0005-0000-0000-00008B0A0000}"/>
    <cellStyle name="Background 4 7 3 3" xfId="16290" xr:uid="{00000000-0005-0000-0000-00008C0A0000}"/>
    <cellStyle name="Background 4 7 3 4" xfId="24209" xr:uid="{00000000-0005-0000-0000-00008D0A0000}"/>
    <cellStyle name="Background 4 7 4" xfId="6460" xr:uid="{00000000-0005-0000-0000-00008E0A0000}"/>
    <cellStyle name="Background 4 7 4 2" xfId="21279" xr:uid="{00000000-0005-0000-0000-00008F0A0000}"/>
    <cellStyle name="Background 4 7 4 3" xfId="32935" xr:uid="{00000000-0005-0000-0000-0000900A0000}"/>
    <cellStyle name="Background 4 7 5" xfId="16288" xr:uid="{00000000-0005-0000-0000-0000910A0000}"/>
    <cellStyle name="Background 4 7 6" xfId="33923" xr:uid="{00000000-0005-0000-0000-0000920A0000}"/>
    <cellStyle name="Background 4 8" xfId="959" xr:uid="{00000000-0005-0000-0000-0000930A0000}"/>
    <cellStyle name="Background 4 8 2" xfId="6463" xr:uid="{00000000-0005-0000-0000-0000940A0000}"/>
    <cellStyle name="Background 4 8 2 2" xfId="21282" xr:uid="{00000000-0005-0000-0000-0000950A0000}"/>
    <cellStyle name="Background 4 8 2 3" xfId="30916" xr:uid="{00000000-0005-0000-0000-0000960A0000}"/>
    <cellStyle name="Background 4 8 3" xfId="16291" xr:uid="{00000000-0005-0000-0000-0000970A0000}"/>
    <cellStyle name="Background 4 8 4" xfId="33103" xr:uid="{00000000-0005-0000-0000-0000980A0000}"/>
    <cellStyle name="Background 4 9" xfId="960" xr:uid="{00000000-0005-0000-0000-0000990A0000}"/>
    <cellStyle name="Background 4 9 2" xfId="6464" xr:uid="{00000000-0005-0000-0000-00009A0A0000}"/>
    <cellStyle name="Background 4 9 2 2" xfId="21283" xr:uid="{00000000-0005-0000-0000-00009B0A0000}"/>
    <cellStyle name="Background 4 9 2 3" xfId="34156" xr:uid="{00000000-0005-0000-0000-00009C0A0000}"/>
    <cellStyle name="Background 4 9 3" xfId="16292" xr:uid="{00000000-0005-0000-0000-00009D0A0000}"/>
    <cellStyle name="Background 4 9 4" xfId="33922" xr:uid="{00000000-0005-0000-0000-00009E0A0000}"/>
    <cellStyle name="Background 5" xfId="961" xr:uid="{00000000-0005-0000-0000-00009F0A0000}"/>
    <cellStyle name="Background 5 10" xfId="16293" xr:uid="{00000000-0005-0000-0000-0000A00A0000}"/>
    <cellStyle name="Background 5 11" xfId="32330" xr:uid="{00000000-0005-0000-0000-0000A10A0000}"/>
    <cellStyle name="Background 5 2" xfId="962" xr:uid="{00000000-0005-0000-0000-0000A20A0000}"/>
    <cellStyle name="Background 5 2 2" xfId="963" xr:uid="{00000000-0005-0000-0000-0000A30A0000}"/>
    <cellStyle name="Background 5 2 2 2" xfId="6467" xr:uid="{00000000-0005-0000-0000-0000A40A0000}"/>
    <cellStyle name="Background 5 2 2 2 2" xfId="21286" xr:uid="{00000000-0005-0000-0000-0000A50A0000}"/>
    <cellStyle name="Background 5 2 2 2 3" xfId="20245" xr:uid="{00000000-0005-0000-0000-0000A60A0000}"/>
    <cellStyle name="Background 5 2 2 3" xfId="16295" xr:uid="{00000000-0005-0000-0000-0000A70A0000}"/>
    <cellStyle name="Background 5 2 2 4" xfId="30556" xr:uid="{00000000-0005-0000-0000-0000A80A0000}"/>
    <cellStyle name="Background 5 2 3" xfId="964" xr:uid="{00000000-0005-0000-0000-0000A90A0000}"/>
    <cellStyle name="Background 5 2 3 2" xfId="6468" xr:uid="{00000000-0005-0000-0000-0000AA0A0000}"/>
    <cellStyle name="Background 5 2 3 2 2" xfId="21287" xr:uid="{00000000-0005-0000-0000-0000AB0A0000}"/>
    <cellStyle name="Background 5 2 3 2 3" xfId="18008" xr:uid="{00000000-0005-0000-0000-0000AC0A0000}"/>
    <cellStyle name="Background 5 2 3 3" xfId="16296" xr:uid="{00000000-0005-0000-0000-0000AD0A0000}"/>
    <cellStyle name="Background 5 2 3 4" xfId="19130" xr:uid="{00000000-0005-0000-0000-0000AE0A0000}"/>
    <cellStyle name="Background 5 2 4" xfId="6466" xr:uid="{00000000-0005-0000-0000-0000AF0A0000}"/>
    <cellStyle name="Background 5 2 4 2" xfId="21285" xr:uid="{00000000-0005-0000-0000-0000B00A0000}"/>
    <cellStyle name="Background 5 2 4 3" xfId="40373" xr:uid="{00000000-0005-0000-0000-0000B10A0000}"/>
    <cellStyle name="Background 5 2 5" xfId="16294" xr:uid="{00000000-0005-0000-0000-0000B20A0000}"/>
    <cellStyle name="Background 5 2 6" xfId="34254" xr:uid="{00000000-0005-0000-0000-0000B30A0000}"/>
    <cellStyle name="Background 5 3" xfId="965" xr:uid="{00000000-0005-0000-0000-0000B40A0000}"/>
    <cellStyle name="Background 5 3 2" xfId="966" xr:uid="{00000000-0005-0000-0000-0000B50A0000}"/>
    <cellStyle name="Background 5 3 2 2" xfId="6470" xr:uid="{00000000-0005-0000-0000-0000B60A0000}"/>
    <cellStyle name="Background 5 3 2 2 2" xfId="21289" xr:uid="{00000000-0005-0000-0000-0000B70A0000}"/>
    <cellStyle name="Background 5 3 2 2 3" xfId="34765" xr:uid="{00000000-0005-0000-0000-0000B80A0000}"/>
    <cellStyle name="Background 5 3 2 3" xfId="16298" xr:uid="{00000000-0005-0000-0000-0000B90A0000}"/>
    <cellStyle name="Background 5 3 2 4" xfId="15704" xr:uid="{00000000-0005-0000-0000-0000BA0A0000}"/>
    <cellStyle name="Background 5 3 3" xfId="967" xr:uid="{00000000-0005-0000-0000-0000BB0A0000}"/>
    <cellStyle name="Background 5 3 3 2" xfId="6471" xr:uid="{00000000-0005-0000-0000-0000BC0A0000}"/>
    <cellStyle name="Background 5 3 3 2 2" xfId="21290" xr:uid="{00000000-0005-0000-0000-0000BD0A0000}"/>
    <cellStyle name="Background 5 3 3 2 3" xfId="19592" xr:uid="{00000000-0005-0000-0000-0000BE0A0000}"/>
    <cellStyle name="Background 5 3 3 3" xfId="16299" xr:uid="{00000000-0005-0000-0000-0000BF0A0000}"/>
    <cellStyle name="Background 5 3 3 4" xfId="33921" xr:uid="{00000000-0005-0000-0000-0000C00A0000}"/>
    <cellStyle name="Background 5 3 4" xfId="6469" xr:uid="{00000000-0005-0000-0000-0000C10A0000}"/>
    <cellStyle name="Background 5 3 4 2" xfId="21288" xr:uid="{00000000-0005-0000-0000-0000C20A0000}"/>
    <cellStyle name="Background 5 3 4 3" xfId="31933" xr:uid="{00000000-0005-0000-0000-0000C30A0000}"/>
    <cellStyle name="Background 5 3 5" xfId="16297" xr:uid="{00000000-0005-0000-0000-0000C40A0000}"/>
    <cellStyle name="Background 5 3 6" xfId="17961" xr:uid="{00000000-0005-0000-0000-0000C50A0000}"/>
    <cellStyle name="Background 5 4" xfId="968" xr:uid="{00000000-0005-0000-0000-0000C60A0000}"/>
    <cellStyle name="Background 5 4 2" xfId="969" xr:uid="{00000000-0005-0000-0000-0000C70A0000}"/>
    <cellStyle name="Background 5 4 2 2" xfId="6473" xr:uid="{00000000-0005-0000-0000-0000C80A0000}"/>
    <cellStyle name="Background 5 4 2 2 2" xfId="21292" xr:uid="{00000000-0005-0000-0000-0000C90A0000}"/>
    <cellStyle name="Background 5 4 2 2 3" xfId="34391" xr:uid="{00000000-0005-0000-0000-0000CA0A0000}"/>
    <cellStyle name="Background 5 4 2 3" xfId="16301" xr:uid="{00000000-0005-0000-0000-0000CB0A0000}"/>
    <cellStyle name="Background 5 4 2 4" xfId="32031" xr:uid="{00000000-0005-0000-0000-0000CC0A0000}"/>
    <cellStyle name="Background 5 4 3" xfId="970" xr:uid="{00000000-0005-0000-0000-0000CD0A0000}"/>
    <cellStyle name="Background 5 4 3 2" xfId="6474" xr:uid="{00000000-0005-0000-0000-0000CE0A0000}"/>
    <cellStyle name="Background 5 4 3 2 2" xfId="21293" xr:uid="{00000000-0005-0000-0000-0000CF0A0000}"/>
    <cellStyle name="Background 5 4 3 2 3" xfId="34764" xr:uid="{00000000-0005-0000-0000-0000D00A0000}"/>
    <cellStyle name="Background 5 4 3 3" xfId="16302" xr:uid="{00000000-0005-0000-0000-0000D10A0000}"/>
    <cellStyle name="Background 5 4 3 4" xfId="33919" xr:uid="{00000000-0005-0000-0000-0000D20A0000}"/>
    <cellStyle name="Background 5 4 4" xfId="6472" xr:uid="{00000000-0005-0000-0000-0000D30A0000}"/>
    <cellStyle name="Background 5 4 4 2" xfId="21291" xr:uid="{00000000-0005-0000-0000-0000D40A0000}"/>
    <cellStyle name="Background 5 4 4 3" xfId="32844" xr:uid="{00000000-0005-0000-0000-0000D50A0000}"/>
    <cellStyle name="Background 5 4 5" xfId="16300" xr:uid="{00000000-0005-0000-0000-0000D60A0000}"/>
    <cellStyle name="Background 5 4 6" xfId="33920" xr:uid="{00000000-0005-0000-0000-0000D70A0000}"/>
    <cellStyle name="Background 5 5" xfId="971" xr:uid="{00000000-0005-0000-0000-0000D80A0000}"/>
    <cellStyle name="Background 5 5 2" xfId="972" xr:uid="{00000000-0005-0000-0000-0000D90A0000}"/>
    <cellStyle name="Background 5 5 2 2" xfId="6476" xr:uid="{00000000-0005-0000-0000-0000DA0A0000}"/>
    <cellStyle name="Background 5 5 2 2 2" xfId="21295" xr:uid="{00000000-0005-0000-0000-0000DB0A0000}"/>
    <cellStyle name="Background 5 5 2 2 3" xfId="18005" xr:uid="{00000000-0005-0000-0000-0000DC0A0000}"/>
    <cellStyle name="Background 5 5 2 3" xfId="16304" xr:uid="{00000000-0005-0000-0000-0000DD0A0000}"/>
    <cellStyle name="Background 5 5 2 4" xfId="15676" xr:uid="{00000000-0005-0000-0000-0000DE0A0000}"/>
    <cellStyle name="Background 5 5 3" xfId="973" xr:uid="{00000000-0005-0000-0000-0000DF0A0000}"/>
    <cellStyle name="Background 5 5 3 2" xfId="6477" xr:uid="{00000000-0005-0000-0000-0000E00A0000}"/>
    <cellStyle name="Background 5 5 3 2 2" xfId="21296" xr:uid="{00000000-0005-0000-0000-0000E10A0000}"/>
    <cellStyle name="Background 5 5 3 2 3" xfId="19593" xr:uid="{00000000-0005-0000-0000-0000E20A0000}"/>
    <cellStyle name="Background 5 5 3 3" xfId="16305" xr:uid="{00000000-0005-0000-0000-0000E30A0000}"/>
    <cellStyle name="Background 5 5 3 4" xfId="33918" xr:uid="{00000000-0005-0000-0000-0000E40A0000}"/>
    <cellStyle name="Background 5 5 4" xfId="6475" xr:uid="{00000000-0005-0000-0000-0000E50A0000}"/>
    <cellStyle name="Background 5 5 4 2" xfId="21294" xr:uid="{00000000-0005-0000-0000-0000E60A0000}"/>
    <cellStyle name="Background 5 5 4 3" xfId="32845" xr:uid="{00000000-0005-0000-0000-0000E70A0000}"/>
    <cellStyle name="Background 5 5 5" xfId="16303" xr:uid="{00000000-0005-0000-0000-0000E80A0000}"/>
    <cellStyle name="Background 5 5 6" xfId="17959" xr:uid="{00000000-0005-0000-0000-0000E90A0000}"/>
    <cellStyle name="Background 5 6" xfId="974" xr:uid="{00000000-0005-0000-0000-0000EA0A0000}"/>
    <cellStyle name="Background 5 6 2" xfId="975" xr:uid="{00000000-0005-0000-0000-0000EB0A0000}"/>
    <cellStyle name="Background 5 6 2 2" xfId="6479" xr:uid="{00000000-0005-0000-0000-0000EC0A0000}"/>
    <cellStyle name="Background 5 6 2 2 2" xfId="21298" xr:uid="{00000000-0005-0000-0000-0000ED0A0000}"/>
    <cellStyle name="Background 5 6 2 2 3" xfId="34767" xr:uid="{00000000-0005-0000-0000-0000EE0A0000}"/>
    <cellStyle name="Background 5 6 2 3" xfId="16307" xr:uid="{00000000-0005-0000-0000-0000EF0A0000}"/>
    <cellStyle name="Background 5 6 2 4" xfId="32032" xr:uid="{00000000-0005-0000-0000-0000F00A0000}"/>
    <cellStyle name="Background 5 6 3" xfId="976" xr:uid="{00000000-0005-0000-0000-0000F10A0000}"/>
    <cellStyle name="Background 5 6 3 2" xfId="6480" xr:uid="{00000000-0005-0000-0000-0000F20A0000}"/>
    <cellStyle name="Background 5 6 3 2 2" xfId="21299" xr:uid="{00000000-0005-0000-0000-0000F30A0000}"/>
    <cellStyle name="Background 5 6 3 2 3" xfId="34766" xr:uid="{00000000-0005-0000-0000-0000F40A0000}"/>
    <cellStyle name="Background 5 6 3 3" xfId="16308" xr:uid="{00000000-0005-0000-0000-0000F50A0000}"/>
    <cellStyle name="Background 5 6 3 4" xfId="33916" xr:uid="{00000000-0005-0000-0000-0000F60A0000}"/>
    <cellStyle name="Background 5 6 4" xfId="6478" xr:uid="{00000000-0005-0000-0000-0000F70A0000}"/>
    <cellStyle name="Background 5 6 4 2" xfId="21297" xr:uid="{00000000-0005-0000-0000-0000F80A0000}"/>
    <cellStyle name="Background 5 6 4 3" xfId="19594" xr:uid="{00000000-0005-0000-0000-0000F90A0000}"/>
    <cellStyle name="Background 5 6 5" xfId="16306" xr:uid="{00000000-0005-0000-0000-0000FA0A0000}"/>
    <cellStyle name="Background 5 6 6" xfId="33917" xr:uid="{00000000-0005-0000-0000-0000FB0A0000}"/>
    <cellStyle name="Background 5 7" xfId="977" xr:uid="{00000000-0005-0000-0000-0000FC0A0000}"/>
    <cellStyle name="Background 5 7 2" xfId="6481" xr:uid="{00000000-0005-0000-0000-0000FD0A0000}"/>
    <cellStyle name="Background 5 7 2 2" xfId="21300" xr:uid="{00000000-0005-0000-0000-0000FE0A0000}"/>
    <cellStyle name="Background 5 7 2 3" xfId="32849" xr:uid="{00000000-0005-0000-0000-0000FF0A0000}"/>
    <cellStyle name="Background 5 7 3" xfId="16309" xr:uid="{00000000-0005-0000-0000-0000000B0000}"/>
    <cellStyle name="Background 5 7 4" xfId="17958" xr:uid="{00000000-0005-0000-0000-0000010B0000}"/>
    <cellStyle name="Background 5 8" xfId="978" xr:uid="{00000000-0005-0000-0000-0000020B0000}"/>
    <cellStyle name="Background 5 8 2" xfId="6482" xr:uid="{00000000-0005-0000-0000-0000030B0000}"/>
    <cellStyle name="Background 5 8 2 2" xfId="21301" xr:uid="{00000000-0005-0000-0000-0000040B0000}"/>
    <cellStyle name="Background 5 8 2 3" xfId="18006" xr:uid="{00000000-0005-0000-0000-0000050B0000}"/>
    <cellStyle name="Background 5 8 3" xfId="16310" xr:uid="{00000000-0005-0000-0000-0000060B0000}"/>
    <cellStyle name="Background 5 8 4" xfId="32030" xr:uid="{00000000-0005-0000-0000-0000070B0000}"/>
    <cellStyle name="Background 5 9" xfId="6465" xr:uid="{00000000-0005-0000-0000-0000080B0000}"/>
    <cellStyle name="Background 5 9 2" xfId="21284" xr:uid="{00000000-0005-0000-0000-0000090B0000}"/>
    <cellStyle name="Background 5 9 3" xfId="33488" xr:uid="{00000000-0005-0000-0000-00000A0B0000}"/>
    <cellStyle name="Background 6" xfId="979" xr:uid="{00000000-0005-0000-0000-00000B0B0000}"/>
    <cellStyle name="Background 6 2" xfId="980" xr:uid="{00000000-0005-0000-0000-00000C0B0000}"/>
    <cellStyle name="Background 6 2 2" xfId="6484" xr:uid="{00000000-0005-0000-0000-00000D0B0000}"/>
    <cellStyle name="Background 6 2 2 2" xfId="21303" xr:uid="{00000000-0005-0000-0000-00000E0B0000}"/>
    <cellStyle name="Background 6 2 2 3" xfId="19595" xr:uid="{00000000-0005-0000-0000-00000F0B0000}"/>
    <cellStyle name="Background 6 2 3" xfId="16312" xr:uid="{00000000-0005-0000-0000-0000100B0000}"/>
    <cellStyle name="Background 6 2 4" xfId="33914" xr:uid="{00000000-0005-0000-0000-0000110B0000}"/>
    <cellStyle name="Background 6 3" xfId="981" xr:uid="{00000000-0005-0000-0000-0000120B0000}"/>
    <cellStyle name="Background 6 3 2" xfId="6485" xr:uid="{00000000-0005-0000-0000-0000130B0000}"/>
    <cellStyle name="Background 6 3 2 2" xfId="21304" xr:uid="{00000000-0005-0000-0000-0000140B0000}"/>
    <cellStyle name="Background 6 3 2 3" xfId="18004" xr:uid="{00000000-0005-0000-0000-0000150B0000}"/>
    <cellStyle name="Background 6 3 3" xfId="16313" xr:uid="{00000000-0005-0000-0000-0000160B0000}"/>
    <cellStyle name="Background 6 3 4" xfId="32028" xr:uid="{00000000-0005-0000-0000-0000170B0000}"/>
    <cellStyle name="Background 6 4" xfId="6483" xr:uid="{00000000-0005-0000-0000-0000180B0000}"/>
    <cellStyle name="Background 6 4 2" xfId="21302" xr:uid="{00000000-0005-0000-0000-0000190B0000}"/>
    <cellStyle name="Background 6 4 3" xfId="32847" xr:uid="{00000000-0005-0000-0000-00001A0B0000}"/>
    <cellStyle name="Background 6 5" xfId="16311" xr:uid="{00000000-0005-0000-0000-00001B0B0000}"/>
    <cellStyle name="Background 6 6" xfId="33915" xr:uid="{00000000-0005-0000-0000-00001C0B0000}"/>
    <cellStyle name="Background 7" xfId="982" xr:uid="{00000000-0005-0000-0000-00001D0B0000}"/>
    <cellStyle name="Background 7 2" xfId="983" xr:uid="{00000000-0005-0000-0000-00001E0B0000}"/>
    <cellStyle name="Background 7 2 2" xfId="6487" xr:uid="{00000000-0005-0000-0000-00001F0B0000}"/>
    <cellStyle name="Background 7 2 2 2" xfId="21306" xr:uid="{00000000-0005-0000-0000-0000200B0000}"/>
    <cellStyle name="Background 7 2 2 3" xfId="32848" xr:uid="{00000000-0005-0000-0000-0000210B0000}"/>
    <cellStyle name="Background 7 2 3" xfId="16315" xr:uid="{00000000-0005-0000-0000-0000220B0000}"/>
    <cellStyle name="Background 7 2 4" xfId="17956" xr:uid="{00000000-0005-0000-0000-0000230B0000}"/>
    <cellStyle name="Background 7 3" xfId="984" xr:uid="{00000000-0005-0000-0000-0000240B0000}"/>
    <cellStyle name="Background 7 3 2" xfId="6488" xr:uid="{00000000-0005-0000-0000-0000250B0000}"/>
    <cellStyle name="Background 7 3 2 2" xfId="21307" xr:uid="{00000000-0005-0000-0000-0000260B0000}"/>
    <cellStyle name="Background 7 3 2 3" xfId="18002" xr:uid="{00000000-0005-0000-0000-0000270B0000}"/>
    <cellStyle name="Background 7 3 3" xfId="16316" xr:uid="{00000000-0005-0000-0000-0000280B0000}"/>
    <cellStyle name="Background 7 3 4" xfId="17957" xr:uid="{00000000-0005-0000-0000-0000290B0000}"/>
    <cellStyle name="Background 7 4" xfId="6486" xr:uid="{00000000-0005-0000-0000-00002A0B0000}"/>
    <cellStyle name="Background 7 4 2" xfId="21305" xr:uid="{00000000-0005-0000-0000-00002B0B0000}"/>
    <cellStyle name="Background 7 4 3" xfId="34768" xr:uid="{00000000-0005-0000-0000-00002C0B0000}"/>
    <cellStyle name="Background 7 5" xfId="16314" xr:uid="{00000000-0005-0000-0000-00002D0B0000}"/>
    <cellStyle name="Background 7 6" xfId="34478" xr:uid="{00000000-0005-0000-0000-00002E0B0000}"/>
    <cellStyle name="Background 8" xfId="985" xr:uid="{00000000-0005-0000-0000-00002F0B0000}"/>
    <cellStyle name="Background 8 2" xfId="986" xr:uid="{00000000-0005-0000-0000-0000300B0000}"/>
    <cellStyle name="Background 8 2 2" xfId="6490" xr:uid="{00000000-0005-0000-0000-0000310B0000}"/>
    <cellStyle name="Background 8 2 2 2" xfId="21309" xr:uid="{00000000-0005-0000-0000-0000320B0000}"/>
    <cellStyle name="Background 8 2 2 3" xfId="16333" xr:uid="{00000000-0005-0000-0000-0000330B0000}"/>
    <cellStyle name="Background 8 2 3" xfId="16318" xr:uid="{00000000-0005-0000-0000-0000340B0000}"/>
    <cellStyle name="Background 8 2 4" xfId="32027" xr:uid="{00000000-0005-0000-0000-0000350B0000}"/>
    <cellStyle name="Background 8 3" xfId="987" xr:uid="{00000000-0005-0000-0000-0000360B0000}"/>
    <cellStyle name="Background 8 3 2" xfId="6491" xr:uid="{00000000-0005-0000-0000-0000370B0000}"/>
    <cellStyle name="Background 8 3 2 2" xfId="21310" xr:uid="{00000000-0005-0000-0000-0000380B0000}"/>
    <cellStyle name="Background 8 3 2 3" xfId="34770" xr:uid="{00000000-0005-0000-0000-0000390B0000}"/>
    <cellStyle name="Background 8 3 3" xfId="16319" xr:uid="{00000000-0005-0000-0000-00003A0B0000}"/>
    <cellStyle name="Background 8 3 4" xfId="30134" xr:uid="{00000000-0005-0000-0000-00003B0B0000}"/>
    <cellStyle name="Background 8 4" xfId="6489" xr:uid="{00000000-0005-0000-0000-00003C0B0000}"/>
    <cellStyle name="Background 8 4 2" xfId="21308" xr:uid="{00000000-0005-0000-0000-00003D0B0000}"/>
    <cellStyle name="Background 8 4 3" xfId="19596" xr:uid="{00000000-0005-0000-0000-00003E0B0000}"/>
    <cellStyle name="Background 8 5" xfId="16317" xr:uid="{00000000-0005-0000-0000-00003F0B0000}"/>
    <cellStyle name="Background 8 6" xfId="30135" xr:uid="{00000000-0005-0000-0000-0000400B0000}"/>
    <cellStyle name="Background 9" xfId="988" xr:uid="{00000000-0005-0000-0000-0000410B0000}"/>
    <cellStyle name="Background 9 2" xfId="6492" xr:uid="{00000000-0005-0000-0000-0000420B0000}"/>
    <cellStyle name="Background 9 2 2" xfId="21311" xr:uid="{00000000-0005-0000-0000-0000430B0000}"/>
    <cellStyle name="Background 9 2 3" xfId="34769" xr:uid="{00000000-0005-0000-0000-0000440B0000}"/>
    <cellStyle name="Background 9 3" xfId="16320" xr:uid="{00000000-0005-0000-0000-0000450B0000}"/>
    <cellStyle name="Background 9 4" xfId="32029" xr:uid="{00000000-0005-0000-0000-0000460B0000}"/>
    <cellStyle name="Bad" xfId="45981" builtinId="27" customBuiltin="1"/>
    <cellStyle name="Bad 2" xfId="119" xr:uid="{00000000-0005-0000-0000-0000470B0000}"/>
    <cellStyle name="Bad 2 2" xfId="990" xr:uid="{00000000-0005-0000-0000-0000480B0000}"/>
    <cellStyle name="Bad 2 2 2" xfId="46177" xr:uid="{00000000-0005-0000-0000-0000AA000000}"/>
    <cellStyle name="Bad 2 3" xfId="989" xr:uid="{00000000-0005-0000-0000-0000490B0000}"/>
    <cellStyle name="Bad 2 4" xfId="46027" xr:uid="{00000000-0005-0000-0000-0000A9000000}"/>
    <cellStyle name="Bad 3" xfId="161" xr:uid="{00000000-0005-0000-0000-00004A0B0000}"/>
    <cellStyle name="Bad 3 2" xfId="991" xr:uid="{00000000-0005-0000-0000-00004B0B0000}"/>
    <cellStyle name="Bad 4" xfId="992" xr:uid="{00000000-0005-0000-0000-00004C0B0000}"/>
    <cellStyle name="Bad 5" xfId="20" xr:uid="{00000000-0005-0000-0000-00004D0B0000}"/>
    <cellStyle name="bigred" xfId="993" xr:uid="{00000000-0005-0000-0000-00004E0B0000}"/>
    <cellStyle name="Border Heavy" xfId="9299" xr:uid="{00000000-0005-0000-0000-00004F0B0000}"/>
    <cellStyle name="Border Thin" xfId="9300" xr:uid="{00000000-0005-0000-0000-0000500B0000}"/>
    <cellStyle name="BorderAreas" xfId="994" xr:uid="{00000000-0005-0000-0000-0000510B0000}"/>
    <cellStyle name="Calc Currency (0)" xfId="995" xr:uid="{00000000-0005-0000-0000-0000520B0000}"/>
    <cellStyle name="Calc Currency (2)" xfId="996" xr:uid="{00000000-0005-0000-0000-0000530B0000}"/>
    <cellStyle name="Calc Percent (0)" xfId="997" xr:uid="{00000000-0005-0000-0000-0000540B0000}"/>
    <cellStyle name="Calc Percent (1)" xfId="998" xr:uid="{00000000-0005-0000-0000-0000550B0000}"/>
    <cellStyle name="Calc Percent (2)" xfId="999" xr:uid="{00000000-0005-0000-0000-0000560B0000}"/>
    <cellStyle name="Calc Units (0)" xfId="1000" xr:uid="{00000000-0005-0000-0000-0000570B0000}"/>
    <cellStyle name="Calc Units (1)" xfId="1001" xr:uid="{00000000-0005-0000-0000-0000580B0000}"/>
    <cellStyle name="Calc Units (2)" xfId="1002" xr:uid="{00000000-0005-0000-0000-0000590B0000}"/>
    <cellStyle name="calculate" xfId="1003" xr:uid="{00000000-0005-0000-0000-00005A0B0000}"/>
    <cellStyle name="calculate 2" xfId="1004" xr:uid="{00000000-0005-0000-0000-00005B0B0000}"/>
    <cellStyle name="Calculation" xfId="45984" builtinId="22" customBuiltin="1"/>
    <cellStyle name="Calculation 2" xfId="123" xr:uid="{00000000-0005-0000-0000-00005C0B0000}"/>
    <cellStyle name="Calculation 2 10" xfId="1006" xr:uid="{00000000-0005-0000-0000-00005D0B0000}"/>
    <cellStyle name="Calculation 2 10 2" xfId="8853" xr:uid="{00000000-0005-0000-0000-00005E0B0000}"/>
    <cellStyle name="Calculation 2 10 2 2" xfId="10718" xr:uid="{00000000-0005-0000-0000-00005F0B0000}"/>
    <cellStyle name="Calculation 2 10 2 2 2" xfId="24992" xr:uid="{00000000-0005-0000-0000-0000600B0000}"/>
    <cellStyle name="Calculation 2 10 2 2 3" xfId="27662" xr:uid="{00000000-0005-0000-0000-0000610B0000}"/>
    <cellStyle name="Calculation 2 10 2 3" xfId="23672" xr:uid="{00000000-0005-0000-0000-0000620B0000}"/>
    <cellStyle name="Calculation 2 10 2 4" xfId="35015" xr:uid="{00000000-0005-0000-0000-0000630B0000}"/>
    <cellStyle name="Calculation 2 10 3" xfId="10717" xr:uid="{00000000-0005-0000-0000-0000640B0000}"/>
    <cellStyle name="Calculation 2 10 3 2" xfId="24991" xr:uid="{00000000-0005-0000-0000-0000650B0000}"/>
    <cellStyle name="Calculation 2 10 3 3" xfId="32442" xr:uid="{00000000-0005-0000-0000-0000660B0000}"/>
    <cellStyle name="Calculation 2 10 4" xfId="16338" xr:uid="{00000000-0005-0000-0000-0000670B0000}"/>
    <cellStyle name="Calculation 2 10 5" xfId="17954" xr:uid="{00000000-0005-0000-0000-0000680B0000}"/>
    <cellStyle name="Calculation 2 11" xfId="8854" xr:uid="{00000000-0005-0000-0000-0000690B0000}"/>
    <cellStyle name="Calculation 2 11 2" xfId="10720" xr:uid="{00000000-0005-0000-0000-00006A0B0000}"/>
    <cellStyle name="Calculation 2 11 2 2" xfId="24994" xr:uid="{00000000-0005-0000-0000-00006B0B0000}"/>
    <cellStyle name="Calculation 2 11 2 3" xfId="32144" xr:uid="{00000000-0005-0000-0000-00006C0B0000}"/>
    <cellStyle name="Calculation 2 11 3" xfId="10719" xr:uid="{00000000-0005-0000-0000-00006D0B0000}"/>
    <cellStyle name="Calculation 2 11 3 2" xfId="24993" xr:uid="{00000000-0005-0000-0000-00006E0B0000}"/>
    <cellStyle name="Calculation 2 11 3 3" xfId="32925" xr:uid="{00000000-0005-0000-0000-00006F0B0000}"/>
    <cellStyle name="Calculation 2 11 4" xfId="23673" xr:uid="{00000000-0005-0000-0000-0000700B0000}"/>
    <cellStyle name="Calculation 2 11 5" xfId="19828" xr:uid="{00000000-0005-0000-0000-0000710B0000}"/>
    <cellStyle name="Calculation 2 12" xfId="10721" xr:uid="{00000000-0005-0000-0000-0000720B0000}"/>
    <cellStyle name="Calculation 2 12 2" xfId="10722" xr:uid="{00000000-0005-0000-0000-0000730B0000}"/>
    <cellStyle name="Calculation 2 12 2 2" xfId="24996" xr:uid="{00000000-0005-0000-0000-0000740B0000}"/>
    <cellStyle name="Calculation 2 12 2 3" xfId="28188" xr:uid="{00000000-0005-0000-0000-0000750B0000}"/>
    <cellStyle name="Calculation 2 12 3" xfId="24995" xr:uid="{00000000-0005-0000-0000-0000760B0000}"/>
    <cellStyle name="Calculation 2 12 4" xfId="35047" xr:uid="{00000000-0005-0000-0000-0000770B0000}"/>
    <cellStyle name="Calculation 2 13" xfId="10723" xr:uid="{00000000-0005-0000-0000-0000780B0000}"/>
    <cellStyle name="Calculation 2 13 2" xfId="10724" xr:uid="{00000000-0005-0000-0000-0000790B0000}"/>
    <cellStyle name="Calculation 2 13 2 2" xfId="24998" xr:uid="{00000000-0005-0000-0000-00007A0B0000}"/>
    <cellStyle name="Calculation 2 13 2 3" xfId="19231" xr:uid="{00000000-0005-0000-0000-00007B0B0000}"/>
    <cellStyle name="Calculation 2 13 3" xfId="24997" xr:uid="{00000000-0005-0000-0000-00007C0B0000}"/>
    <cellStyle name="Calculation 2 13 4" xfId="35048" xr:uid="{00000000-0005-0000-0000-00007D0B0000}"/>
    <cellStyle name="Calculation 2 14" xfId="10725" xr:uid="{00000000-0005-0000-0000-00007E0B0000}"/>
    <cellStyle name="Calculation 2 14 2" xfId="10726" xr:uid="{00000000-0005-0000-0000-00007F0B0000}"/>
    <cellStyle name="Calculation 2 14 2 2" xfId="25000" xr:uid="{00000000-0005-0000-0000-0000800B0000}"/>
    <cellStyle name="Calculation 2 14 2 3" xfId="32378" xr:uid="{00000000-0005-0000-0000-0000810B0000}"/>
    <cellStyle name="Calculation 2 14 3" xfId="24999" xr:uid="{00000000-0005-0000-0000-0000820B0000}"/>
    <cellStyle name="Calculation 2 14 4" xfId="31399" xr:uid="{00000000-0005-0000-0000-0000830B0000}"/>
    <cellStyle name="Calculation 2 15" xfId="10727" xr:uid="{00000000-0005-0000-0000-0000840B0000}"/>
    <cellStyle name="Calculation 2 15 2" xfId="10728" xr:uid="{00000000-0005-0000-0000-0000850B0000}"/>
    <cellStyle name="Calculation 2 15 2 2" xfId="25002" xr:uid="{00000000-0005-0000-0000-0000860B0000}"/>
    <cellStyle name="Calculation 2 15 2 3" xfId="32927" xr:uid="{00000000-0005-0000-0000-0000870B0000}"/>
    <cellStyle name="Calculation 2 15 3" xfId="25001" xr:uid="{00000000-0005-0000-0000-0000880B0000}"/>
    <cellStyle name="Calculation 2 15 4" xfId="19232" xr:uid="{00000000-0005-0000-0000-0000890B0000}"/>
    <cellStyle name="Calculation 2 16" xfId="10729" xr:uid="{00000000-0005-0000-0000-00008A0B0000}"/>
    <cellStyle name="Calculation 2 16 2" xfId="10730" xr:uid="{00000000-0005-0000-0000-00008B0B0000}"/>
    <cellStyle name="Calculation 2 16 2 2" xfId="25004" xr:uid="{00000000-0005-0000-0000-00008C0B0000}"/>
    <cellStyle name="Calculation 2 16 2 3" xfId="32377" xr:uid="{00000000-0005-0000-0000-00008D0B0000}"/>
    <cellStyle name="Calculation 2 16 3" xfId="25003" xr:uid="{00000000-0005-0000-0000-00008E0B0000}"/>
    <cellStyle name="Calculation 2 16 4" xfId="19179" xr:uid="{00000000-0005-0000-0000-00008F0B0000}"/>
    <cellStyle name="Calculation 2 17" xfId="10731" xr:uid="{00000000-0005-0000-0000-0000900B0000}"/>
    <cellStyle name="Calculation 2 17 2" xfId="10732" xr:uid="{00000000-0005-0000-0000-0000910B0000}"/>
    <cellStyle name="Calculation 2 17 2 2" xfId="25006" xr:uid="{00000000-0005-0000-0000-0000920B0000}"/>
    <cellStyle name="Calculation 2 17 2 3" xfId="32926" xr:uid="{00000000-0005-0000-0000-0000930B0000}"/>
    <cellStyle name="Calculation 2 17 3" xfId="25005" xr:uid="{00000000-0005-0000-0000-0000940B0000}"/>
    <cellStyle name="Calculation 2 17 4" xfId="30612" xr:uid="{00000000-0005-0000-0000-0000950B0000}"/>
    <cellStyle name="Calculation 2 18" xfId="10733" xr:uid="{00000000-0005-0000-0000-0000960B0000}"/>
    <cellStyle name="Calculation 2 18 2" xfId="10734" xr:uid="{00000000-0005-0000-0000-0000970B0000}"/>
    <cellStyle name="Calculation 2 18 2 2" xfId="25008" xr:uid="{00000000-0005-0000-0000-0000980B0000}"/>
    <cellStyle name="Calculation 2 18 2 3" xfId="30611" xr:uid="{00000000-0005-0000-0000-0000990B0000}"/>
    <cellStyle name="Calculation 2 18 3" xfId="25007" xr:uid="{00000000-0005-0000-0000-00009A0B0000}"/>
    <cellStyle name="Calculation 2 18 4" xfId="32375" xr:uid="{00000000-0005-0000-0000-00009B0B0000}"/>
    <cellStyle name="Calculation 2 19" xfId="10735" xr:uid="{00000000-0005-0000-0000-00009C0B0000}"/>
    <cellStyle name="Calculation 2 19 2" xfId="10736" xr:uid="{00000000-0005-0000-0000-00009D0B0000}"/>
    <cellStyle name="Calculation 2 19 2 2" xfId="25010" xr:uid="{00000000-0005-0000-0000-00009E0B0000}"/>
    <cellStyle name="Calculation 2 19 2 3" xfId="19178" xr:uid="{00000000-0005-0000-0000-00009F0B0000}"/>
    <cellStyle name="Calculation 2 19 3" xfId="25009" xr:uid="{00000000-0005-0000-0000-0000A00B0000}"/>
    <cellStyle name="Calculation 2 19 4" xfId="19177" xr:uid="{00000000-0005-0000-0000-0000A10B0000}"/>
    <cellStyle name="Calculation 2 2" xfId="1007" xr:uid="{00000000-0005-0000-0000-0000A20B0000}"/>
    <cellStyle name="Calculation 2 2 10" xfId="8852" xr:uid="{00000000-0005-0000-0000-0000A30B0000}"/>
    <cellStyle name="Calculation 2 2 10 2" xfId="10739" xr:uid="{00000000-0005-0000-0000-0000A40B0000}"/>
    <cellStyle name="Calculation 2 2 10 2 2" xfId="25013" xr:uid="{00000000-0005-0000-0000-0000A50B0000}"/>
    <cellStyle name="Calculation 2 2 10 2 3" xfId="32376" xr:uid="{00000000-0005-0000-0000-0000A60B0000}"/>
    <cellStyle name="Calculation 2 2 10 3" xfId="10738" xr:uid="{00000000-0005-0000-0000-0000A70B0000}"/>
    <cellStyle name="Calculation 2 2 10 3 2" xfId="25012" xr:uid="{00000000-0005-0000-0000-0000A80B0000}"/>
    <cellStyle name="Calculation 2 2 10 3 3" xfId="32922" xr:uid="{00000000-0005-0000-0000-0000A90B0000}"/>
    <cellStyle name="Calculation 2 2 10 4" xfId="23671" xr:uid="{00000000-0005-0000-0000-0000AA0B0000}"/>
    <cellStyle name="Calculation 2 2 10 5" xfId="31034" xr:uid="{00000000-0005-0000-0000-0000AB0B0000}"/>
    <cellStyle name="Calculation 2 2 11" xfId="10740" xr:uid="{00000000-0005-0000-0000-0000AC0B0000}"/>
    <cellStyle name="Calculation 2 2 11 2" xfId="10741" xr:uid="{00000000-0005-0000-0000-0000AD0B0000}"/>
    <cellStyle name="Calculation 2 2 11 2 2" xfId="25015" xr:uid="{00000000-0005-0000-0000-0000AE0B0000}"/>
    <cellStyle name="Calculation 2 2 11 2 3" xfId="19176" xr:uid="{00000000-0005-0000-0000-0000AF0B0000}"/>
    <cellStyle name="Calculation 2 2 11 3" xfId="25014" xr:uid="{00000000-0005-0000-0000-0000B00B0000}"/>
    <cellStyle name="Calculation 2 2 11 4" xfId="32924" xr:uid="{00000000-0005-0000-0000-0000B10B0000}"/>
    <cellStyle name="Calculation 2 2 12" xfId="10742" xr:uid="{00000000-0005-0000-0000-0000B20B0000}"/>
    <cellStyle name="Calculation 2 2 12 2" xfId="10743" xr:uid="{00000000-0005-0000-0000-0000B30B0000}"/>
    <cellStyle name="Calculation 2 2 12 2 2" xfId="25017" xr:uid="{00000000-0005-0000-0000-0000B40B0000}"/>
    <cellStyle name="Calculation 2 2 12 2 3" xfId="30609" xr:uid="{00000000-0005-0000-0000-0000B50B0000}"/>
    <cellStyle name="Calculation 2 2 12 3" xfId="25016" xr:uid="{00000000-0005-0000-0000-0000B60B0000}"/>
    <cellStyle name="Calculation 2 2 12 4" xfId="32374" xr:uid="{00000000-0005-0000-0000-0000B70B0000}"/>
    <cellStyle name="Calculation 2 2 13" xfId="10744" xr:uid="{00000000-0005-0000-0000-0000B80B0000}"/>
    <cellStyle name="Calculation 2 2 13 2" xfId="10745" xr:uid="{00000000-0005-0000-0000-0000B90B0000}"/>
    <cellStyle name="Calculation 2 2 13 2 2" xfId="25019" xr:uid="{00000000-0005-0000-0000-0000BA0B0000}"/>
    <cellStyle name="Calculation 2 2 13 2 3" xfId="32372" xr:uid="{00000000-0005-0000-0000-0000BB0B0000}"/>
    <cellStyle name="Calculation 2 2 13 3" xfId="25018" xr:uid="{00000000-0005-0000-0000-0000BC0B0000}"/>
    <cellStyle name="Calculation 2 2 13 4" xfId="32923" xr:uid="{00000000-0005-0000-0000-0000BD0B0000}"/>
    <cellStyle name="Calculation 2 2 14" xfId="10746" xr:uid="{00000000-0005-0000-0000-0000BE0B0000}"/>
    <cellStyle name="Calculation 2 2 14 2" xfId="10747" xr:uid="{00000000-0005-0000-0000-0000BF0B0000}"/>
    <cellStyle name="Calculation 2 2 14 2 2" xfId="25021" xr:uid="{00000000-0005-0000-0000-0000C00B0000}"/>
    <cellStyle name="Calculation 2 2 14 2 3" xfId="19174" xr:uid="{00000000-0005-0000-0000-0000C10B0000}"/>
    <cellStyle name="Calculation 2 2 14 3" xfId="25020" xr:uid="{00000000-0005-0000-0000-0000C20B0000}"/>
    <cellStyle name="Calculation 2 2 14 4" xfId="30608" xr:uid="{00000000-0005-0000-0000-0000C30B0000}"/>
    <cellStyle name="Calculation 2 2 15" xfId="10748" xr:uid="{00000000-0005-0000-0000-0000C40B0000}"/>
    <cellStyle name="Calculation 2 2 15 2" xfId="10749" xr:uid="{00000000-0005-0000-0000-0000C50B0000}"/>
    <cellStyle name="Calculation 2 2 15 2 2" xfId="25023" xr:uid="{00000000-0005-0000-0000-0000C60B0000}"/>
    <cellStyle name="Calculation 2 2 15 2 3" xfId="19230" xr:uid="{00000000-0005-0000-0000-0000C70B0000}"/>
    <cellStyle name="Calculation 2 2 15 3" xfId="25022" xr:uid="{00000000-0005-0000-0000-0000C80B0000}"/>
    <cellStyle name="Calculation 2 2 15 4" xfId="35049" xr:uid="{00000000-0005-0000-0000-0000C90B0000}"/>
    <cellStyle name="Calculation 2 2 16" xfId="10750" xr:uid="{00000000-0005-0000-0000-0000CA0B0000}"/>
    <cellStyle name="Calculation 2 2 16 2" xfId="10751" xr:uid="{00000000-0005-0000-0000-0000CB0B0000}"/>
    <cellStyle name="Calculation 2 2 16 2 2" xfId="25025" xr:uid="{00000000-0005-0000-0000-0000CC0B0000}"/>
    <cellStyle name="Calculation 2 2 16 2 3" xfId="31397" xr:uid="{00000000-0005-0000-0000-0000CD0B0000}"/>
    <cellStyle name="Calculation 2 2 16 3" xfId="25024" xr:uid="{00000000-0005-0000-0000-0000CE0B0000}"/>
    <cellStyle name="Calculation 2 2 16 4" xfId="24462" xr:uid="{00000000-0005-0000-0000-0000CF0B0000}"/>
    <cellStyle name="Calculation 2 2 17" xfId="10752" xr:uid="{00000000-0005-0000-0000-0000D00B0000}"/>
    <cellStyle name="Calculation 2 2 17 2" xfId="10753" xr:uid="{00000000-0005-0000-0000-0000D10B0000}"/>
    <cellStyle name="Calculation 2 2 17 2 2" xfId="25027" xr:uid="{00000000-0005-0000-0000-0000D20B0000}"/>
    <cellStyle name="Calculation 2 2 17 2 3" xfId="35050" xr:uid="{00000000-0005-0000-0000-0000D30B0000}"/>
    <cellStyle name="Calculation 2 2 17 3" xfId="25026" xr:uid="{00000000-0005-0000-0000-0000D40B0000}"/>
    <cellStyle name="Calculation 2 2 17 4" xfId="32143" xr:uid="{00000000-0005-0000-0000-0000D50B0000}"/>
    <cellStyle name="Calculation 2 2 18" xfId="10754" xr:uid="{00000000-0005-0000-0000-0000D60B0000}"/>
    <cellStyle name="Calculation 2 2 18 2" xfId="10755" xr:uid="{00000000-0005-0000-0000-0000D70B0000}"/>
    <cellStyle name="Calculation 2 2 18 2 2" xfId="25029" xr:uid="{00000000-0005-0000-0000-0000D80B0000}"/>
    <cellStyle name="Calculation 2 2 18 2 3" xfId="35051" xr:uid="{00000000-0005-0000-0000-0000D90B0000}"/>
    <cellStyle name="Calculation 2 2 18 3" xfId="25028" xr:uid="{00000000-0005-0000-0000-0000DA0B0000}"/>
    <cellStyle name="Calculation 2 2 18 4" xfId="29831" xr:uid="{00000000-0005-0000-0000-0000DB0B0000}"/>
    <cellStyle name="Calculation 2 2 19" xfId="10756" xr:uid="{00000000-0005-0000-0000-0000DC0B0000}"/>
    <cellStyle name="Calculation 2 2 19 2" xfId="10757" xr:uid="{00000000-0005-0000-0000-0000DD0B0000}"/>
    <cellStyle name="Calculation 2 2 19 2 2" xfId="25031" xr:uid="{00000000-0005-0000-0000-0000DE0B0000}"/>
    <cellStyle name="Calculation 2 2 19 2 3" xfId="31398" xr:uid="{00000000-0005-0000-0000-0000DF0B0000}"/>
    <cellStyle name="Calculation 2 2 19 3" xfId="25030" xr:uid="{00000000-0005-0000-0000-0000E00B0000}"/>
    <cellStyle name="Calculation 2 2 19 4" xfId="19233" xr:uid="{00000000-0005-0000-0000-0000E10B0000}"/>
    <cellStyle name="Calculation 2 2 2" xfId="1008" xr:uid="{00000000-0005-0000-0000-0000E20B0000}"/>
    <cellStyle name="Calculation 2 2 2 10" xfId="10758" xr:uid="{00000000-0005-0000-0000-0000E30B0000}"/>
    <cellStyle name="Calculation 2 2 2 10 2" xfId="25032" xr:uid="{00000000-0005-0000-0000-0000E40B0000}"/>
    <cellStyle name="Calculation 2 2 2 10 3" xfId="24463" xr:uid="{00000000-0005-0000-0000-0000E50B0000}"/>
    <cellStyle name="Calculation 2 2 2 11" xfId="16340" xr:uid="{00000000-0005-0000-0000-0000E60B0000}"/>
    <cellStyle name="Calculation 2 2 2 12" xfId="35210" xr:uid="{00000000-0005-0000-0000-0000E70B0000}"/>
    <cellStyle name="Calculation 2 2 2 2" xfId="1009" xr:uid="{00000000-0005-0000-0000-0000E80B0000}"/>
    <cellStyle name="Calculation 2 2 2 2 10" xfId="8850" xr:uid="{00000000-0005-0000-0000-0000E90B0000}"/>
    <cellStyle name="Calculation 2 2 2 2 10 2" xfId="23669" xr:uid="{00000000-0005-0000-0000-0000EA0B0000}"/>
    <cellStyle name="Calculation 2 2 2 2 10 3" xfId="35046" xr:uid="{00000000-0005-0000-0000-0000EB0B0000}"/>
    <cellStyle name="Calculation 2 2 2 2 11" xfId="10759" xr:uid="{00000000-0005-0000-0000-0000EC0B0000}"/>
    <cellStyle name="Calculation 2 2 2 2 11 2" xfId="25033" xr:uid="{00000000-0005-0000-0000-0000ED0B0000}"/>
    <cellStyle name="Calculation 2 2 2 2 11 3" xfId="32142" xr:uid="{00000000-0005-0000-0000-0000EE0B0000}"/>
    <cellStyle name="Calculation 2 2 2 2 12" xfId="16341" xr:uid="{00000000-0005-0000-0000-0000EF0B0000}"/>
    <cellStyle name="Calculation 2 2 2 2 13" xfId="30133" xr:uid="{00000000-0005-0000-0000-0000F00B0000}"/>
    <cellStyle name="Calculation 2 2 2 2 2" xfId="1010" xr:uid="{00000000-0005-0000-0000-0000F10B0000}"/>
    <cellStyle name="Calculation 2 2 2 2 2 10" xfId="16342" xr:uid="{00000000-0005-0000-0000-0000F20B0000}"/>
    <cellStyle name="Calculation 2 2 2 2 2 11" xfId="32243" xr:uid="{00000000-0005-0000-0000-0000F30B0000}"/>
    <cellStyle name="Calculation 2 2 2 2 2 2" xfId="1011" xr:uid="{00000000-0005-0000-0000-0000F40B0000}"/>
    <cellStyle name="Calculation 2 2 2 2 2 2 2" xfId="1012" xr:uid="{00000000-0005-0000-0000-0000F50B0000}"/>
    <cellStyle name="Calculation 2 2 2 2 2 2 2 2" xfId="8847" xr:uid="{00000000-0005-0000-0000-0000F60B0000}"/>
    <cellStyle name="Calculation 2 2 2 2 2 2 2 2 2" xfId="23666" xr:uid="{00000000-0005-0000-0000-0000F70B0000}"/>
    <cellStyle name="Calculation 2 2 2 2 2 2 2 2 3" xfId="31035" xr:uid="{00000000-0005-0000-0000-0000F80B0000}"/>
    <cellStyle name="Calculation 2 2 2 2 2 2 2 3" xfId="16344" xr:uid="{00000000-0005-0000-0000-0000F90B0000}"/>
    <cellStyle name="Calculation 2 2 2 2 2 2 2 4" xfId="17952" xr:uid="{00000000-0005-0000-0000-0000FA0B0000}"/>
    <cellStyle name="Calculation 2 2 2 2 2 2 3" xfId="1013" xr:uid="{00000000-0005-0000-0000-0000FB0B0000}"/>
    <cellStyle name="Calculation 2 2 2 2 2 2 3 2" xfId="8846" xr:uid="{00000000-0005-0000-0000-0000FC0B0000}"/>
    <cellStyle name="Calculation 2 2 2 2 2 2 3 2 2" xfId="23665" xr:uid="{00000000-0005-0000-0000-0000FD0B0000}"/>
    <cellStyle name="Calculation 2 2 2 2 2 2 3 2 3" xfId="31033" xr:uid="{00000000-0005-0000-0000-0000FE0B0000}"/>
    <cellStyle name="Calculation 2 2 2 2 2 2 3 3" xfId="16345" xr:uid="{00000000-0005-0000-0000-0000FF0B0000}"/>
    <cellStyle name="Calculation 2 2 2 2 2 2 3 4" xfId="35208" xr:uid="{00000000-0005-0000-0000-0000000C0000}"/>
    <cellStyle name="Calculation 2 2 2 2 2 2 4" xfId="8848" xr:uid="{00000000-0005-0000-0000-0000010C0000}"/>
    <cellStyle name="Calculation 2 2 2 2 2 2 4 2" xfId="23667" xr:uid="{00000000-0005-0000-0000-0000020C0000}"/>
    <cellStyle name="Calculation 2 2 2 2 2 2 4 3" xfId="35014" xr:uid="{00000000-0005-0000-0000-0000030C0000}"/>
    <cellStyle name="Calculation 2 2 2 2 2 2 5" xfId="16343" xr:uid="{00000000-0005-0000-0000-0000040C0000}"/>
    <cellStyle name="Calculation 2 2 2 2 2 2 6" xfId="33913" xr:uid="{00000000-0005-0000-0000-0000050C0000}"/>
    <cellStyle name="Calculation 2 2 2 2 2 3" xfId="1014" xr:uid="{00000000-0005-0000-0000-0000060C0000}"/>
    <cellStyle name="Calculation 2 2 2 2 2 3 2" xfId="1015" xr:uid="{00000000-0005-0000-0000-0000070C0000}"/>
    <cellStyle name="Calculation 2 2 2 2 2 3 2 2" xfId="8844" xr:uid="{00000000-0005-0000-0000-0000080C0000}"/>
    <cellStyle name="Calculation 2 2 2 2 2 3 2 2 2" xfId="23663" xr:uid="{00000000-0005-0000-0000-0000090C0000}"/>
    <cellStyle name="Calculation 2 2 2 2 2 3 2 2 3" xfId="35013" xr:uid="{00000000-0005-0000-0000-00000A0C0000}"/>
    <cellStyle name="Calculation 2 2 2 2 2 3 2 3" xfId="16347" xr:uid="{00000000-0005-0000-0000-00000B0C0000}"/>
    <cellStyle name="Calculation 2 2 2 2 2 3 2 4" xfId="33912" xr:uid="{00000000-0005-0000-0000-00000C0C0000}"/>
    <cellStyle name="Calculation 2 2 2 2 2 3 3" xfId="1016" xr:uid="{00000000-0005-0000-0000-00000D0C0000}"/>
    <cellStyle name="Calculation 2 2 2 2 2 3 3 2" xfId="8843" xr:uid="{00000000-0005-0000-0000-00000E0C0000}"/>
    <cellStyle name="Calculation 2 2 2 2 2 3 3 2 2" xfId="23662" xr:uid="{00000000-0005-0000-0000-00000F0C0000}"/>
    <cellStyle name="Calculation 2 2 2 2 2 3 3 2 3" xfId="19825" xr:uid="{00000000-0005-0000-0000-0000100C0000}"/>
    <cellStyle name="Calculation 2 2 2 2 2 3 3 3" xfId="16348" xr:uid="{00000000-0005-0000-0000-0000110C0000}"/>
    <cellStyle name="Calculation 2 2 2 2 2 3 3 4" xfId="15778" xr:uid="{00000000-0005-0000-0000-0000120C0000}"/>
    <cellStyle name="Calculation 2 2 2 2 2 3 4" xfId="8845" xr:uid="{00000000-0005-0000-0000-0000130C0000}"/>
    <cellStyle name="Calculation 2 2 2 2 2 3 4 2" xfId="23664" xr:uid="{00000000-0005-0000-0000-0000140C0000}"/>
    <cellStyle name="Calculation 2 2 2 2 2 3 4 3" xfId="19826" xr:uid="{00000000-0005-0000-0000-0000150C0000}"/>
    <cellStyle name="Calculation 2 2 2 2 2 3 5" xfId="16346" xr:uid="{00000000-0005-0000-0000-0000160C0000}"/>
    <cellStyle name="Calculation 2 2 2 2 2 3 6" xfId="19053" xr:uid="{00000000-0005-0000-0000-0000170C0000}"/>
    <cellStyle name="Calculation 2 2 2 2 2 4" xfId="1017" xr:uid="{00000000-0005-0000-0000-0000180C0000}"/>
    <cellStyle name="Calculation 2 2 2 2 2 4 2" xfId="1018" xr:uid="{00000000-0005-0000-0000-0000190C0000}"/>
    <cellStyle name="Calculation 2 2 2 2 2 4 2 2" xfId="8841" xr:uid="{00000000-0005-0000-0000-00001A0C0000}"/>
    <cellStyle name="Calculation 2 2 2 2 2 4 2 2 2" xfId="23660" xr:uid="{00000000-0005-0000-0000-00001B0C0000}"/>
    <cellStyle name="Calculation 2 2 2 2 2 4 2 2 3" xfId="24445" xr:uid="{00000000-0005-0000-0000-00001C0C0000}"/>
    <cellStyle name="Calculation 2 2 2 2 2 4 2 3" xfId="16350" xr:uid="{00000000-0005-0000-0000-00001D0C0000}"/>
    <cellStyle name="Calculation 2 2 2 2 2 4 2 4" xfId="17953" xr:uid="{00000000-0005-0000-0000-00001E0C0000}"/>
    <cellStyle name="Calculation 2 2 2 2 2 4 3" xfId="1019" xr:uid="{00000000-0005-0000-0000-00001F0C0000}"/>
    <cellStyle name="Calculation 2 2 2 2 2 4 3 2" xfId="8840" xr:uid="{00000000-0005-0000-0000-0000200C0000}"/>
    <cellStyle name="Calculation 2 2 2 2 2 4 3 2 2" xfId="23659" xr:uid="{00000000-0005-0000-0000-0000210C0000}"/>
    <cellStyle name="Calculation 2 2 2 2 2 4 3 2 3" xfId="31037" xr:uid="{00000000-0005-0000-0000-0000220C0000}"/>
    <cellStyle name="Calculation 2 2 2 2 2 4 3 3" xfId="16351" xr:uid="{00000000-0005-0000-0000-0000230C0000}"/>
    <cellStyle name="Calculation 2 2 2 2 2 4 3 4" xfId="35199" xr:uid="{00000000-0005-0000-0000-0000240C0000}"/>
    <cellStyle name="Calculation 2 2 2 2 2 4 4" xfId="8842" xr:uid="{00000000-0005-0000-0000-0000250C0000}"/>
    <cellStyle name="Calculation 2 2 2 2 2 4 4 2" xfId="23661" xr:uid="{00000000-0005-0000-0000-0000260C0000}"/>
    <cellStyle name="Calculation 2 2 2 2 2 4 4 3" xfId="24443" xr:uid="{00000000-0005-0000-0000-0000270C0000}"/>
    <cellStyle name="Calculation 2 2 2 2 2 4 5" xfId="16349" xr:uid="{00000000-0005-0000-0000-0000280C0000}"/>
    <cellStyle name="Calculation 2 2 2 2 2 4 6" xfId="32023" xr:uid="{00000000-0005-0000-0000-0000290C0000}"/>
    <cellStyle name="Calculation 2 2 2 2 2 5" xfId="1020" xr:uid="{00000000-0005-0000-0000-00002A0C0000}"/>
    <cellStyle name="Calculation 2 2 2 2 2 5 2" xfId="1021" xr:uid="{00000000-0005-0000-0000-00002B0C0000}"/>
    <cellStyle name="Calculation 2 2 2 2 2 5 2 2" xfId="8838" xr:uid="{00000000-0005-0000-0000-00002C0C0000}"/>
    <cellStyle name="Calculation 2 2 2 2 2 5 2 2 2" xfId="23657" xr:uid="{00000000-0005-0000-0000-00002D0C0000}"/>
    <cellStyle name="Calculation 2 2 2 2 2 5 2 2 3" xfId="32121" xr:uid="{00000000-0005-0000-0000-00002E0C0000}"/>
    <cellStyle name="Calculation 2 2 2 2 2 5 2 3" xfId="16353" xr:uid="{00000000-0005-0000-0000-00002F0C0000}"/>
    <cellStyle name="Calculation 2 2 2 2 2 5 2 4" xfId="33911" xr:uid="{00000000-0005-0000-0000-0000300C0000}"/>
    <cellStyle name="Calculation 2 2 2 2 2 5 3" xfId="1022" xr:uid="{00000000-0005-0000-0000-0000310C0000}"/>
    <cellStyle name="Calculation 2 2 2 2 2 5 3 2" xfId="8837" xr:uid="{00000000-0005-0000-0000-0000320C0000}"/>
    <cellStyle name="Calculation 2 2 2 2 2 5 3 2 2" xfId="23656" xr:uid="{00000000-0005-0000-0000-0000330C0000}"/>
    <cellStyle name="Calculation 2 2 2 2 2 5 3 2 3" xfId="24157" xr:uid="{00000000-0005-0000-0000-0000340C0000}"/>
    <cellStyle name="Calculation 2 2 2 2 2 5 3 3" xfId="16354" xr:uid="{00000000-0005-0000-0000-0000350C0000}"/>
    <cellStyle name="Calculation 2 2 2 2 2 5 3 4" xfId="19052" xr:uid="{00000000-0005-0000-0000-0000360C0000}"/>
    <cellStyle name="Calculation 2 2 2 2 2 5 4" xfId="8839" xr:uid="{00000000-0005-0000-0000-0000370C0000}"/>
    <cellStyle name="Calculation 2 2 2 2 2 5 4 2" xfId="23658" xr:uid="{00000000-0005-0000-0000-0000380C0000}"/>
    <cellStyle name="Calculation 2 2 2 2 2 5 4 3" xfId="19824" xr:uid="{00000000-0005-0000-0000-0000390C0000}"/>
    <cellStyle name="Calculation 2 2 2 2 2 5 5" xfId="16352" xr:uid="{00000000-0005-0000-0000-00003A0C0000}"/>
    <cellStyle name="Calculation 2 2 2 2 2 5 6" xfId="35207" xr:uid="{00000000-0005-0000-0000-00003B0C0000}"/>
    <cellStyle name="Calculation 2 2 2 2 2 6" xfId="1023" xr:uid="{00000000-0005-0000-0000-00003C0C0000}"/>
    <cellStyle name="Calculation 2 2 2 2 2 6 2" xfId="1024" xr:uid="{00000000-0005-0000-0000-00003D0C0000}"/>
    <cellStyle name="Calculation 2 2 2 2 2 6 2 2" xfId="8835" xr:uid="{00000000-0005-0000-0000-00003E0C0000}"/>
    <cellStyle name="Calculation 2 2 2 2 2 6 2 2 2" xfId="23654" xr:uid="{00000000-0005-0000-0000-00003F0C0000}"/>
    <cellStyle name="Calculation 2 2 2 2 2 6 2 2 3" xfId="35012" xr:uid="{00000000-0005-0000-0000-0000400C0000}"/>
    <cellStyle name="Calculation 2 2 2 2 2 6 2 3" xfId="16356" xr:uid="{00000000-0005-0000-0000-0000410C0000}"/>
    <cellStyle name="Calculation 2 2 2 2 2 6 2 4" xfId="32242" xr:uid="{00000000-0005-0000-0000-0000420C0000}"/>
    <cellStyle name="Calculation 2 2 2 2 2 6 3" xfId="1025" xr:uid="{00000000-0005-0000-0000-0000430C0000}"/>
    <cellStyle name="Calculation 2 2 2 2 2 6 3 2" xfId="8834" xr:uid="{00000000-0005-0000-0000-0000440C0000}"/>
    <cellStyle name="Calculation 2 2 2 2 2 6 3 2 2" xfId="23653" xr:uid="{00000000-0005-0000-0000-0000450C0000}"/>
    <cellStyle name="Calculation 2 2 2 2 2 6 3 2 3" xfId="31036" xr:uid="{00000000-0005-0000-0000-0000460C0000}"/>
    <cellStyle name="Calculation 2 2 2 2 2 6 3 3" xfId="16357" xr:uid="{00000000-0005-0000-0000-0000470C0000}"/>
    <cellStyle name="Calculation 2 2 2 2 2 6 3 4" xfId="35206" xr:uid="{00000000-0005-0000-0000-0000480C0000}"/>
    <cellStyle name="Calculation 2 2 2 2 2 6 4" xfId="8836" xr:uid="{00000000-0005-0000-0000-0000490C0000}"/>
    <cellStyle name="Calculation 2 2 2 2 2 6 4 2" xfId="23655" xr:uid="{00000000-0005-0000-0000-00004A0C0000}"/>
    <cellStyle name="Calculation 2 2 2 2 2 6 4 3" xfId="35011" xr:uid="{00000000-0005-0000-0000-00004B0C0000}"/>
    <cellStyle name="Calculation 2 2 2 2 2 6 5" xfId="16355" xr:uid="{00000000-0005-0000-0000-00004C0C0000}"/>
    <cellStyle name="Calculation 2 2 2 2 2 6 6" xfId="33910" xr:uid="{00000000-0005-0000-0000-00004D0C0000}"/>
    <cellStyle name="Calculation 2 2 2 2 2 7" xfId="1026" xr:uid="{00000000-0005-0000-0000-00004E0C0000}"/>
    <cellStyle name="Calculation 2 2 2 2 2 7 2" xfId="8833" xr:uid="{00000000-0005-0000-0000-00004F0C0000}"/>
    <cellStyle name="Calculation 2 2 2 2 2 7 2 2" xfId="23652" xr:uid="{00000000-0005-0000-0000-0000500C0000}"/>
    <cellStyle name="Calculation 2 2 2 2 2 7 2 3" xfId="19823" xr:uid="{00000000-0005-0000-0000-0000510C0000}"/>
    <cellStyle name="Calculation 2 2 2 2 2 7 3" xfId="16358" xr:uid="{00000000-0005-0000-0000-0000520C0000}"/>
    <cellStyle name="Calculation 2 2 2 2 2 7 4" xfId="32022" xr:uid="{00000000-0005-0000-0000-0000530C0000}"/>
    <cellStyle name="Calculation 2 2 2 2 2 8" xfId="1027" xr:uid="{00000000-0005-0000-0000-0000540C0000}"/>
    <cellStyle name="Calculation 2 2 2 2 2 8 2" xfId="8832" xr:uid="{00000000-0005-0000-0000-0000550C0000}"/>
    <cellStyle name="Calculation 2 2 2 2 2 8 2 2" xfId="23651" xr:uid="{00000000-0005-0000-0000-0000560C0000}"/>
    <cellStyle name="Calculation 2 2 2 2 2 8 2 3" xfId="35009" xr:uid="{00000000-0005-0000-0000-0000570C0000}"/>
    <cellStyle name="Calculation 2 2 2 2 2 8 3" xfId="16359" xr:uid="{00000000-0005-0000-0000-0000580C0000}"/>
    <cellStyle name="Calculation 2 2 2 2 2 8 4" xfId="19051" xr:uid="{00000000-0005-0000-0000-0000590C0000}"/>
    <cellStyle name="Calculation 2 2 2 2 2 9" xfId="8849" xr:uid="{00000000-0005-0000-0000-00005A0C0000}"/>
    <cellStyle name="Calculation 2 2 2 2 2 9 2" xfId="23668" xr:uid="{00000000-0005-0000-0000-00005B0C0000}"/>
    <cellStyle name="Calculation 2 2 2 2 2 9 3" xfId="19827" xr:uid="{00000000-0005-0000-0000-00005C0C0000}"/>
    <cellStyle name="Calculation 2 2 2 2 3" xfId="1028" xr:uid="{00000000-0005-0000-0000-00005D0C0000}"/>
    <cellStyle name="Calculation 2 2 2 2 3 2" xfId="1029" xr:uid="{00000000-0005-0000-0000-00005E0C0000}"/>
    <cellStyle name="Calculation 2 2 2 2 3 2 2" xfId="8830" xr:uid="{00000000-0005-0000-0000-00005F0C0000}"/>
    <cellStyle name="Calculation 2 2 2 2 3 2 2 2" xfId="23649" xr:uid="{00000000-0005-0000-0000-0000600C0000}"/>
    <cellStyle name="Calculation 2 2 2 2 3 2 2 3" xfId="24441" xr:uid="{00000000-0005-0000-0000-0000610C0000}"/>
    <cellStyle name="Calculation 2 2 2 2 3 2 3" xfId="16361" xr:uid="{00000000-0005-0000-0000-0000620C0000}"/>
    <cellStyle name="Calculation 2 2 2 2 3 2 4" xfId="32024" xr:uid="{00000000-0005-0000-0000-0000630C0000}"/>
    <cellStyle name="Calculation 2 2 2 2 3 3" xfId="1030" xr:uid="{00000000-0005-0000-0000-0000640C0000}"/>
    <cellStyle name="Calculation 2 2 2 2 3 3 2" xfId="8829" xr:uid="{00000000-0005-0000-0000-0000650C0000}"/>
    <cellStyle name="Calculation 2 2 2 2 3 3 2 2" xfId="23648" xr:uid="{00000000-0005-0000-0000-0000660C0000}"/>
    <cellStyle name="Calculation 2 2 2 2 3 3 2 3" xfId="35010" xr:uid="{00000000-0005-0000-0000-0000670C0000}"/>
    <cellStyle name="Calculation 2 2 2 2 3 3 3" xfId="16362" xr:uid="{00000000-0005-0000-0000-0000680C0000}"/>
    <cellStyle name="Calculation 2 2 2 2 3 3 4" xfId="19050" xr:uid="{00000000-0005-0000-0000-0000690C0000}"/>
    <cellStyle name="Calculation 2 2 2 2 3 4" xfId="8831" xr:uid="{00000000-0005-0000-0000-00006A0C0000}"/>
    <cellStyle name="Calculation 2 2 2 2 3 4 2" xfId="23650" xr:uid="{00000000-0005-0000-0000-00006B0C0000}"/>
    <cellStyle name="Calculation 2 2 2 2 3 4 3" xfId="19822" xr:uid="{00000000-0005-0000-0000-00006C0C0000}"/>
    <cellStyle name="Calculation 2 2 2 2 3 5" xfId="16360" xr:uid="{00000000-0005-0000-0000-00006D0C0000}"/>
    <cellStyle name="Calculation 2 2 2 2 3 6" xfId="33909" xr:uid="{00000000-0005-0000-0000-00006E0C0000}"/>
    <cellStyle name="Calculation 2 2 2 2 4" xfId="1031" xr:uid="{00000000-0005-0000-0000-00006F0C0000}"/>
    <cellStyle name="Calculation 2 2 2 2 4 2" xfId="1032" xr:uid="{00000000-0005-0000-0000-0000700C0000}"/>
    <cellStyle name="Calculation 2 2 2 2 4 2 2" xfId="8827" xr:uid="{00000000-0005-0000-0000-0000710C0000}"/>
    <cellStyle name="Calculation 2 2 2 2 4 2 2 2" xfId="23646" xr:uid="{00000000-0005-0000-0000-0000720C0000}"/>
    <cellStyle name="Calculation 2 2 2 2 4 2 2 3" xfId="19821" xr:uid="{00000000-0005-0000-0000-0000730C0000}"/>
    <cellStyle name="Calculation 2 2 2 2 4 2 3" xfId="16364" xr:uid="{00000000-0005-0000-0000-0000740C0000}"/>
    <cellStyle name="Calculation 2 2 2 2 4 2 4" xfId="15740" xr:uid="{00000000-0005-0000-0000-0000750C0000}"/>
    <cellStyle name="Calculation 2 2 2 2 4 3" xfId="1033" xr:uid="{00000000-0005-0000-0000-0000760C0000}"/>
    <cellStyle name="Calculation 2 2 2 2 4 3 2" xfId="8826" xr:uid="{00000000-0005-0000-0000-0000770C0000}"/>
    <cellStyle name="Calculation 2 2 2 2 4 3 2 2" xfId="23645" xr:uid="{00000000-0005-0000-0000-0000780C0000}"/>
    <cellStyle name="Calculation 2 2 2 2 4 3 2 3" xfId="32119" xr:uid="{00000000-0005-0000-0000-0000790C0000}"/>
    <cellStyle name="Calculation 2 2 2 2 4 3 3" xfId="16365" xr:uid="{00000000-0005-0000-0000-00007A0C0000}"/>
    <cellStyle name="Calculation 2 2 2 2 4 3 4" xfId="35204" xr:uid="{00000000-0005-0000-0000-00007B0C0000}"/>
    <cellStyle name="Calculation 2 2 2 2 4 4" xfId="8828" xr:uid="{00000000-0005-0000-0000-00007C0C0000}"/>
    <cellStyle name="Calculation 2 2 2 2 4 4 2" xfId="23647" xr:uid="{00000000-0005-0000-0000-00007D0C0000}"/>
    <cellStyle name="Calculation 2 2 2 2 4 4 3" xfId="31040" xr:uid="{00000000-0005-0000-0000-00007E0C0000}"/>
    <cellStyle name="Calculation 2 2 2 2 4 5" xfId="16363" xr:uid="{00000000-0005-0000-0000-00007F0C0000}"/>
    <cellStyle name="Calculation 2 2 2 2 4 6" xfId="35205" xr:uid="{00000000-0005-0000-0000-0000800C0000}"/>
    <cellStyle name="Calculation 2 2 2 2 5" xfId="1034" xr:uid="{00000000-0005-0000-0000-0000810C0000}"/>
    <cellStyle name="Calculation 2 2 2 2 5 2" xfId="1035" xr:uid="{00000000-0005-0000-0000-0000820C0000}"/>
    <cellStyle name="Calculation 2 2 2 2 5 2 2" xfId="8824" xr:uid="{00000000-0005-0000-0000-0000830C0000}"/>
    <cellStyle name="Calculation 2 2 2 2 5 2 2 2" xfId="23643" xr:uid="{00000000-0005-0000-0000-0000840C0000}"/>
    <cellStyle name="Calculation 2 2 2 2 5 2 2 3" xfId="24442" xr:uid="{00000000-0005-0000-0000-0000850C0000}"/>
    <cellStyle name="Calculation 2 2 2 2 5 2 3" xfId="16367" xr:uid="{00000000-0005-0000-0000-0000860C0000}"/>
    <cellStyle name="Calculation 2 2 2 2 5 2 4" xfId="33907" xr:uid="{00000000-0005-0000-0000-0000870C0000}"/>
    <cellStyle name="Calculation 2 2 2 2 5 3" xfId="1036" xr:uid="{00000000-0005-0000-0000-0000880C0000}"/>
    <cellStyle name="Calculation 2 2 2 2 5 3 2" xfId="8823" xr:uid="{00000000-0005-0000-0000-0000890C0000}"/>
    <cellStyle name="Calculation 2 2 2 2 5 3 2 2" xfId="23642" xr:uid="{00000000-0005-0000-0000-00008A0C0000}"/>
    <cellStyle name="Calculation 2 2 2 2 5 3 2 3" xfId="35008" xr:uid="{00000000-0005-0000-0000-00008B0C0000}"/>
    <cellStyle name="Calculation 2 2 2 2 5 3 3" xfId="16368" xr:uid="{00000000-0005-0000-0000-00008C0C0000}"/>
    <cellStyle name="Calculation 2 2 2 2 5 3 4" xfId="32240" xr:uid="{00000000-0005-0000-0000-00008D0C0000}"/>
    <cellStyle name="Calculation 2 2 2 2 5 4" xfId="8825" xr:uid="{00000000-0005-0000-0000-00008E0C0000}"/>
    <cellStyle name="Calculation 2 2 2 2 5 4 2" xfId="23644" xr:uid="{00000000-0005-0000-0000-00008F0C0000}"/>
    <cellStyle name="Calculation 2 2 2 2 5 4 3" xfId="31041" xr:uid="{00000000-0005-0000-0000-0000900C0000}"/>
    <cellStyle name="Calculation 2 2 2 2 5 5" xfId="16366" xr:uid="{00000000-0005-0000-0000-0000910C0000}"/>
    <cellStyle name="Calculation 2 2 2 2 5 6" xfId="33908" xr:uid="{00000000-0005-0000-0000-0000920C0000}"/>
    <cellStyle name="Calculation 2 2 2 2 6" xfId="1037" xr:uid="{00000000-0005-0000-0000-0000930C0000}"/>
    <cellStyle name="Calculation 2 2 2 2 6 2" xfId="1038" xr:uid="{00000000-0005-0000-0000-0000940C0000}"/>
    <cellStyle name="Calculation 2 2 2 2 6 2 2" xfId="8821" xr:uid="{00000000-0005-0000-0000-0000950C0000}"/>
    <cellStyle name="Calculation 2 2 2 2 6 2 2 2" xfId="23640" xr:uid="{00000000-0005-0000-0000-0000960C0000}"/>
    <cellStyle name="Calculation 2 2 2 2 6 2 2 3" xfId="19820" xr:uid="{00000000-0005-0000-0000-0000970C0000}"/>
    <cellStyle name="Calculation 2 2 2 2 6 2 3" xfId="16370" xr:uid="{00000000-0005-0000-0000-0000980C0000}"/>
    <cellStyle name="Calculation 2 2 2 2 6 2 4" xfId="32021" xr:uid="{00000000-0005-0000-0000-0000990C0000}"/>
    <cellStyle name="Calculation 2 2 2 2 6 3" xfId="1039" xr:uid="{00000000-0005-0000-0000-00009A0C0000}"/>
    <cellStyle name="Calculation 2 2 2 2 6 3 2" xfId="8820" xr:uid="{00000000-0005-0000-0000-00009B0C0000}"/>
    <cellStyle name="Calculation 2 2 2 2 6 3 2 2" xfId="23639" xr:uid="{00000000-0005-0000-0000-00009C0C0000}"/>
    <cellStyle name="Calculation 2 2 2 2 6 3 2 3" xfId="35006" xr:uid="{00000000-0005-0000-0000-00009D0C0000}"/>
    <cellStyle name="Calculation 2 2 2 2 6 3 3" xfId="16371" xr:uid="{00000000-0005-0000-0000-00009E0C0000}"/>
    <cellStyle name="Calculation 2 2 2 2 6 3 4" xfId="19049" xr:uid="{00000000-0005-0000-0000-00009F0C0000}"/>
    <cellStyle name="Calculation 2 2 2 2 6 4" xfId="8822" xr:uid="{00000000-0005-0000-0000-0000A00C0000}"/>
    <cellStyle name="Calculation 2 2 2 2 6 4 2" xfId="23641" xr:uid="{00000000-0005-0000-0000-0000A10C0000}"/>
    <cellStyle name="Calculation 2 2 2 2 6 4 3" xfId="31039" xr:uid="{00000000-0005-0000-0000-0000A20C0000}"/>
    <cellStyle name="Calculation 2 2 2 2 6 5" xfId="16369" xr:uid="{00000000-0005-0000-0000-0000A30C0000}"/>
    <cellStyle name="Calculation 2 2 2 2 6 6" xfId="35203" xr:uid="{00000000-0005-0000-0000-0000A40C0000}"/>
    <cellStyle name="Calculation 2 2 2 2 7" xfId="1040" xr:uid="{00000000-0005-0000-0000-0000A50C0000}"/>
    <cellStyle name="Calculation 2 2 2 2 7 2" xfId="1041" xr:uid="{00000000-0005-0000-0000-0000A60C0000}"/>
    <cellStyle name="Calculation 2 2 2 2 7 2 2" xfId="8818" xr:uid="{00000000-0005-0000-0000-0000A70C0000}"/>
    <cellStyle name="Calculation 2 2 2 2 7 2 2 2" xfId="23637" xr:uid="{00000000-0005-0000-0000-0000A80C0000}"/>
    <cellStyle name="Calculation 2 2 2 2 7 2 2 3" xfId="32118" xr:uid="{00000000-0005-0000-0000-0000A90C0000}"/>
    <cellStyle name="Calculation 2 2 2 2 7 2 3" xfId="16373" xr:uid="{00000000-0005-0000-0000-0000AA0C0000}"/>
    <cellStyle name="Calculation 2 2 2 2 7 2 4" xfId="17951" xr:uid="{00000000-0005-0000-0000-0000AB0C0000}"/>
    <cellStyle name="Calculation 2 2 2 2 7 3" xfId="1042" xr:uid="{00000000-0005-0000-0000-0000AC0C0000}"/>
    <cellStyle name="Calculation 2 2 2 2 7 3 2" xfId="8817" xr:uid="{00000000-0005-0000-0000-0000AD0C0000}"/>
    <cellStyle name="Calculation 2 2 2 2 7 3 2 2" xfId="23636" xr:uid="{00000000-0005-0000-0000-0000AE0C0000}"/>
    <cellStyle name="Calculation 2 2 2 2 7 3 2 3" xfId="35007" xr:uid="{00000000-0005-0000-0000-0000AF0C0000}"/>
    <cellStyle name="Calculation 2 2 2 2 7 3 3" xfId="16374" xr:uid="{00000000-0005-0000-0000-0000B00C0000}"/>
    <cellStyle name="Calculation 2 2 2 2 7 3 4" xfId="32237" xr:uid="{00000000-0005-0000-0000-0000B10C0000}"/>
    <cellStyle name="Calculation 2 2 2 2 7 4" xfId="8819" xr:uid="{00000000-0005-0000-0000-0000B20C0000}"/>
    <cellStyle name="Calculation 2 2 2 2 7 4 2" xfId="23638" xr:uid="{00000000-0005-0000-0000-0000B30C0000}"/>
    <cellStyle name="Calculation 2 2 2 2 7 4 3" xfId="19819" xr:uid="{00000000-0005-0000-0000-0000B40C0000}"/>
    <cellStyle name="Calculation 2 2 2 2 7 5" xfId="16372" xr:uid="{00000000-0005-0000-0000-0000B50C0000}"/>
    <cellStyle name="Calculation 2 2 2 2 7 6" xfId="33906" xr:uid="{00000000-0005-0000-0000-0000B60C0000}"/>
    <cellStyle name="Calculation 2 2 2 2 8" xfId="1043" xr:uid="{00000000-0005-0000-0000-0000B70C0000}"/>
    <cellStyle name="Calculation 2 2 2 2 8 2" xfId="8816" xr:uid="{00000000-0005-0000-0000-0000B80C0000}"/>
    <cellStyle name="Calculation 2 2 2 2 8 2 2" xfId="23635" xr:uid="{00000000-0005-0000-0000-0000B90C0000}"/>
    <cellStyle name="Calculation 2 2 2 2 8 2 3" xfId="31043" xr:uid="{00000000-0005-0000-0000-0000BA0C0000}"/>
    <cellStyle name="Calculation 2 2 2 2 8 3" xfId="16375" xr:uid="{00000000-0005-0000-0000-0000BB0C0000}"/>
    <cellStyle name="Calculation 2 2 2 2 8 4" xfId="35202" xr:uid="{00000000-0005-0000-0000-0000BC0C0000}"/>
    <cellStyle name="Calculation 2 2 2 2 9" xfId="1044" xr:uid="{00000000-0005-0000-0000-0000BD0C0000}"/>
    <cellStyle name="Calculation 2 2 2 2 9 2" xfId="8815" xr:uid="{00000000-0005-0000-0000-0000BE0C0000}"/>
    <cellStyle name="Calculation 2 2 2 2 9 2 2" xfId="23634" xr:uid="{00000000-0005-0000-0000-0000BF0C0000}"/>
    <cellStyle name="Calculation 2 2 2 2 9 2 3" xfId="35005" xr:uid="{00000000-0005-0000-0000-0000C00C0000}"/>
    <cellStyle name="Calculation 2 2 2 2 9 3" xfId="16376" xr:uid="{00000000-0005-0000-0000-0000C10C0000}"/>
    <cellStyle name="Calculation 2 2 2 2 9 4" xfId="17950" xr:uid="{00000000-0005-0000-0000-0000C20C0000}"/>
    <cellStyle name="Calculation 2 2 2 3" xfId="1045" xr:uid="{00000000-0005-0000-0000-0000C30C0000}"/>
    <cellStyle name="Calculation 2 2 2 3 10" xfId="16377" xr:uid="{00000000-0005-0000-0000-0000C40C0000}"/>
    <cellStyle name="Calculation 2 2 2 3 11" xfId="35201" xr:uid="{00000000-0005-0000-0000-0000C50C0000}"/>
    <cellStyle name="Calculation 2 2 2 3 2" xfId="1046" xr:uid="{00000000-0005-0000-0000-0000C60C0000}"/>
    <cellStyle name="Calculation 2 2 2 3 2 2" xfId="1047" xr:uid="{00000000-0005-0000-0000-0000C70C0000}"/>
    <cellStyle name="Calculation 2 2 2 3 2 2 2" xfId="8812" xr:uid="{00000000-0005-0000-0000-0000C80C0000}"/>
    <cellStyle name="Calculation 2 2 2 3 2 2 2 2" xfId="23631" xr:uid="{00000000-0005-0000-0000-0000C90C0000}"/>
    <cellStyle name="Calculation 2 2 2 3 2 2 2 3" xfId="32122" xr:uid="{00000000-0005-0000-0000-0000CA0C0000}"/>
    <cellStyle name="Calculation 2 2 2 3 2 2 3" xfId="16379" xr:uid="{00000000-0005-0000-0000-0000CB0C0000}"/>
    <cellStyle name="Calculation 2 2 2 3 2 2 4" xfId="33904" xr:uid="{00000000-0005-0000-0000-0000CC0C0000}"/>
    <cellStyle name="Calculation 2 2 2 3 2 3" xfId="1048" xr:uid="{00000000-0005-0000-0000-0000CD0C0000}"/>
    <cellStyle name="Calculation 2 2 2 3 2 3 2" xfId="8811" xr:uid="{00000000-0005-0000-0000-0000CE0C0000}"/>
    <cellStyle name="Calculation 2 2 2 3 2 3 2 2" xfId="23630" xr:uid="{00000000-0005-0000-0000-0000CF0C0000}"/>
    <cellStyle name="Calculation 2 2 2 3 2 3 2 3" xfId="31044" xr:uid="{00000000-0005-0000-0000-0000D00C0000}"/>
    <cellStyle name="Calculation 2 2 2 3 2 3 3" xfId="16380" xr:uid="{00000000-0005-0000-0000-0000D10C0000}"/>
    <cellStyle name="Calculation 2 2 2 3 2 3 4" xfId="19048" xr:uid="{00000000-0005-0000-0000-0000D20C0000}"/>
    <cellStyle name="Calculation 2 2 2 3 2 4" xfId="8813" xr:uid="{00000000-0005-0000-0000-0000D30C0000}"/>
    <cellStyle name="Calculation 2 2 2 3 2 4 2" xfId="23632" xr:uid="{00000000-0005-0000-0000-0000D40C0000}"/>
    <cellStyle name="Calculation 2 2 2 3 2 4 3" xfId="32120" xr:uid="{00000000-0005-0000-0000-0000D50C0000}"/>
    <cellStyle name="Calculation 2 2 2 3 2 5" xfId="16378" xr:uid="{00000000-0005-0000-0000-0000D60C0000}"/>
    <cellStyle name="Calculation 2 2 2 3 2 6" xfId="33905" xr:uid="{00000000-0005-0000-0000-0000D70C0000}"/>
    <cellStyle name="Calculation 2 2 2 3 3" xfId="1049" xr:uid="{00000000-0005-0000-0000-0000D80C0000}"/>
    <cellStyle name="Calculation 2 2 2 3 3 2" xfId="1050" xr:uid="{00000000-0005-0000-0000-0000D90C0000}"/>
    <cellStyle name="Calculation 2 2 2 3 3 2 2" xfId="8809" xr:uid="{00000000-0005-0000-0000-0000DA0C0000}"/>
    <cellStyle name="Calculation 2 2 2 3 3 2 2 2" xfId="23628" xr:uid="{00000000-0005-0000-0000-0000DB0C0000}"/>
    <cellStyle name="Calculation 2 2 2 3 3 2 2 3" xfId="35004" xr:uid="{00000000-0005-0000-0000-0000DC0C0000}"/>
    <cellStyle name="Calculation 2 2 2 3 3 2 3" xfId="16382" xr:uid="{00000000-0005-0000-0000-0000DD0C0000}"/>
    <cellStyle name="Calculation 2 2 2 3 3 2 4" xfId="32036" xr:uid="{00000000-0005-0000-0000-0000DE0C0000}"/>
    <cellStyle name="Calculation 2 2 2 3 3 3" xfId="1051" xr:uid="{00000000-0005-0000-0000-0000DF0C0000}"/>
    <cellStyle name="Calculation 2 2 2 3 3 3 2" xfId="8808" xr:uid="{00000000-0005-0000-0000-0000E00C0000}"/>
    <cellStyle name="Calculation 2 2 2 3 3 3 2 2" xfId="23627" xr:uid="{00000000-0005-0000-0000-0000E10C0000}"/>
    <cellStyle name="Calculation 2 2 2 3 3 3 2 3" xfId="19817" xr:uid="{00000000-0005-0000-0000-0000E20C0000}"/>
    <cellStyle name="Calculation 2 2 2 3 3 3 3" xfId="16383" xr:uid="{00000000-0005-0000-0000-0000E30C0000}"/>
    <cellStyle name="Calculation 2 2 2 3 3 3 4" xfId="15777" xr:uid="{00000000-0005-0000-0000-0000E40C0000}"/>
    <cellStyle name="Calculation 2 2 2 3 3 4" xfId="8810" xr:uid="{00000000-0005-0000-0000-0000E50C0000}"/>
    <cellStyle name="Calculation 2 2 2 3 3 4 2" xfId="23629" xr:uid="{00000000-0005-0000-0000-0000E60C0000}"/>
    <cellStyle name="Calculation 2 2 2 3 3 4 3" xfId="31042" xr:uid="{00000000-0005-0000-0000-0000E70C0000}"/>
    <cellStyle name="Calculation 2 2 2 3 3 5" xfId="16381" xr:uid="{00000000-0005-0000-0000-0000E80C0000}"/>
    <cellStyle name="Calculation 2 2 2 3 3 6" xfId="35200" xr:uid="{00000000-0005-0000-0000-0000E90C0000}"/>
    <cellStyle name="Calculation 2 2 2 3 4" xfId="1052" xr:uid="{00000000-0005-0000-0000-0000EA0C0000}"/>
    <cellStyle name="Calculation 2 2 2 3 4 2" xfId="1053" xr:uid="{00000000-0005-0000-0000-0000EB0C0000}"/>
    <cellStyle name="Calculation 2 2 2 3 4 2 2" xfId="8806" xr:uid="{00000000-0005-0000-0000-0000EC0C0000}"/>
    <cellStyle name="Calculation 2 2 2 3 4 2 2 2" xfId="23625" xr:uid="{00000000-0005-0000-0000-0000ED0C0000}"/>
    <cellStyle name="Calculation 2 2 2 3 4 2 2 3" xfId="24440" xr:uid="{00000000-0005-0000-0000-0000EE0C0000}"/>
    <cellStyle name="Calculation 2 2 2 3 4 2 3" xfId="16385" xr:uid="{00000000-0005-0000-0000-0000EF0C0000}"/>
    <cellStyle name="Calculation 2 2 2 3 4 2 4" xfId="15712" xr:uid="{00000000-0005-0000-0000-0000F00C0000}"/>
    <cellStyle name="Calculation 2 2 2 3 4 3" xfId="1054" xr:uid="{00000000-0005-0000-0000-0000F10C0000}"/>
    <cellStyle name="Calculation 2 2 2 3 4 3 2" xfId="8805" xr:uid="{00000000-0005-0000-0000-0000F20C0000}"/>
    <cellStyle name="Calculation 2 2 2 3 4 3 2 2" xfId="23624" xr:uid="{00000000-0005-0000-0000-0000F30C0000}"/>
    <cellStyle name="Calculation 2 2 2 3 4 3 2 3" xfId="19816" xr:uid="{00000000-0005-0000-0000-0000F40C0000}"/>
    <cellStyle name="Calculation 2 2 2 3 4 3 3" xfId="16386" xr:uid="{00000000-0005-0000-0000-0000F50C0000}"/>
    <cellStyle name="Calculation 2 2 2 3 4 3 4" xfId="32020" xr:uid="{00000000-0005-0000-0000-0000F60C0000}"/>
    <cellStyle name="Calculation 2 2 2 3 4 4" xfId="8807" xr:uid="{00000000-0005-0000-0000-0000F70C0000}"/>
    <cellStyle name="Calculation 2 2 2 3 4 4 2" xfId="23626" xr:uid="{00000000-0005-0000-0000-0000F80C0000}"/>
    <cellStyle name="Calculation 2 2 2 3 4 4 3" xfId="35003" xr:uid="{00000000-0005-0000-0000-0000F90C0000}"/>
    <cellStyle name="Calculation 2 2 2 3 4 5" xfId="16384" xr:uid="{00000000-0005-0000-0000-0000FA0C0000}"/>
    <cellStyle name="Calculation 2 2 2 3 4 6" xfId="34477" xr:uid="{00000000-0005-0000-0000-0000FB0C0000}"/>
    <cellStyle name="Calculation 2 2 2 3 5" xfId="1055" xr:uid="{00000000-0005-0000-0000-0000FC0C0000}"/>
    <cellStyle name="Calculation 2 2 2 3 5 2" xfId="1056" xr:uid="{00000000-0005-0000-0000-0000FD0C0000}"/>
    <cellStyle name="Calculation 2 2 2 3 5 2 2" xfId="8803" xr:uid="{00000000-0005-0000-0000-0000FE0C0000}"/>
    <cellStyle name="Calculation 2 2 2 3 5 2 2 2" xfId="23622" xr:uid="{00000000-0005-0000-0000-0000FF0C0000}"/>
    <cellStyle name="Calculation 2 2 2 3 5 2 2 3" xfId="35002" xr:uid="{00000000-0005-0000-0000-0000000D0000}"/>
    <cellStyle name="Calculation 2 2 2 3 5 2 3" xfId="16388" xr:uid="{00000000-0005-0000-0000-0000010D0000}"/>
    <cellStyle name="Calculation 2 2 2 3 5 2 4" xfId="30132" xr:uid="{00000000-0005-0000-0000-0000020D0000}"/>
    <cellStyle name="Calculation 2 2 2 3 5 3" xfId="1057" xr:uid="{00000000-0005-0000-0000-0000030D0000}"/>
    <cellStyle name="Calculation 2 2 2 3 5 3 2" xfId="8802" xr:uid="{00000000-0005-0000-0000-0000040D0000}"/>
    <cellStyle name="Calculation 2 2 2 3 5 3 2 2" xfId="23621" xr:uid="{00000000-0005-0000-0000-0000050D0000}"/>
    <cellStyle name="Calculation 2 2 2 3 5 3 2 3" xfId="19815" xr:uid="{00000000-0005-0000-0000-0000060D0000}"/>
    <cellStyle name="Calculation 2 2 2 3 5 3 3" xfId="16389" xr:uid="{00000000-0005-0000-0000-0000070D0000}"/>
    <cellStyle name="Calculation 2 2 2 3 5 3 4" xfId="32238" xr:uid="{00000000-0005-0000-0000-0000080D0000}"/>
    <cellStyle name="Calculation 2 2 2 3 5 4" xfId="8804" xr:uid="{00000000-0005-0000-0000-0000090D0000}"/>
    <cellStyle name="Calculation 2 2 2 3 5 4 2" xfId="23623" xr:uid="{00000000-0005-0000-0000-00000A0D0000}"/>
    <cellStyle name="Calculation 2 2 2 3 5 4 3" xfId="31046" xr:uid="{00000000-0005-0000-0000-00000B0D0000}"/>
    <cellStyle name="Calculation 2 2 2 3 5 5" xfId="16387" xr:uid="{00000000-0005-0000-0000-00000C0D0000}"/>
    <cellStyle name="Calculation 2 2 2 3 5 6" xfId="35198" xr:uid="{00000000-0005-0000-0000-00000D0D0000}"/>
    <cellStyle name="Calculation 2 2 2 3 6" xfId="1058" xr:uid="{00000000-0005-0000-0000-00000E0D0000}"/>
    <cellStyle name="Calculation 2 2 2 3 6 2" xfId="1059" xr:uid="{00000000-0005-0000-0000-00000F0D0000}"/>
    <cellStyle name="Calculation 2 2 2 3 6 2 2" xfId="8800" xr:uid="{00000000-0005-0000-0000-0000100D0000}"/>
    <cellStyle name="Calculation 2 2 2 3 6 2 2 2" xfId="23619" xr:uid="{00000000-0005-0000-0000-0000110D0000}"/>
    <cellStyle name="Calculation 2 2 2 3 6 2 2 3" xfId="32117" xr:uid="{00000000-0005-0000-0000-0000120D0000}"/>
    <cellStyle name="Calculation 2 2 2 3 6 2 3" xfId="16391" xr:uid="{00000000-0005-0000-0000-0000130D0000}"/>
    <cellStyle name="Calculation 2 2 2 3 6 2 4" xfId="32236" xr:uid="{00000000-0005-0000-0000-0000140D0000}"/>
    <cellStyle name="Calculation 2 2 2 3 6 3" xfId="1060" xr:uid="{00000000-0005-0000-0000-0000150D0000}"/>
    <cellStyle name="Calculation 2 2 2 3 6 3 2" xfId="8799" xr:uid="{00000000-0005-0000-0000-0000160D0000}"/>
    <cellStyle name="Calculation 2 2 2 3 6 3 2 2" xfId="23618" xr:uid="{00000000-0005-0000-0000-0000170D0000}"/>
    <cellStyle name="Calculation 2 2 2 3 6 3 2 3" xfId="31047" xr:uid="{00000000-0005-0000-0000-0000180D0000}"/>
    <cellStyle name="Calculation 2 2 2 3 6 3 3" xfId="16392" xr:uid="{00000000-0005-0000-0000-0000190D0000}"/>
    <cellStyle name="Calculation 2 2 2 3 6 3 4" xfId="35197" xr:uid="{00000000-0005-0000-0000-00001A0D0000}"/>
    <cellStyle name="Calculation 2 2 2 3 6 4" xfId="8801" xr:uid="{00000000-0005-0000-0000-00001B0D0000}"/>
    <cellStyle name="Calculation 2 2 2 3 6 4 2" xfId="23620" xr:uid="{00000000-0005-0000-0000-00001C0D0000}"/>
    <cellStyle name="Calculation 2 2 2 3 6 4 3" xfId="24438" xr:uid="{00000000-0005-0000-0000-00001D0D0000}"/>
    <cellStyle name="Calculation 2 2 2 3 6 5" xfId="16390" xr:uid="{00000000-0005-0000-0000-00001E0D0000}"/>
    <cellStyle name="Calculation 2 2 2 3 6 6" xfId="15647" xr:uid="{00000000-0005-0000-0000-00001F0D0000}"/>
    <cellStyle name="Calculation 2 2 2 3 7" xfId="1061" xr:uid="{00000000-0005-0000-0000-0000200D0000}"/>
    <cellStyle name="Calculation 2 2 2 3 7 2" xfId="8798" xr:uid="{00000000-0005-0000-0000-0000210D0000}"/>
    <cellStyle name="Calculation 2 2 2 3 7 2 2" xfId="23617" xr:uid="{00000000-0005-0000-0000-0000220D0000}"/>
    <cellStyle name="Calculation 2 2 2 3 7 2 3" xfId="31045" xr:uid="{00000000-0005-0000-0000-0000230D0000}"/>
    <cellStyle name="Calculation 2 2 2 3 7 3" xfId="16393" xr:uid="{00000000-0005-0000-0000-0000240D0000}"/>
    <cellStyle name="Calculation 2 2 2 3 7 4" xfId="30131" xr:uid="{00000000-0005-0000-0000-0000250D0000}"/>
    <cellStyle name="Calculation 2 2 2 3 8" xfId="1062" xr:uid="{00000000-0005-0000-0000-0000260D0000}"/>
    <cellStyle name="Calculation 2 2 2 3 8 2" xfId="8797" xr:uid="{00000000-0005-0000-0000-0000270D0000}"/>
    <cellStyle name="Calculation 2 2 2 3 8 2 2" xfId="23616" xr:uid="{00000000-0005-0000-0000-0000280D0000}"/>
    <cellStyle name="Calculation 2 2 2 3 8 2 3" xfId="35001" xr:uid="{00000000-0005-0000-0000-0000290D0000}"/>
    <cellStyle name="Calculation 2 2 2 3 8 3" xfId="16394" xr:uid="{00000000-0005-0000-0000-00002A0D0000}"/>
    <cellStyle name="Calculation 2 2 2 3 8 4" xfId="18981" xr:uid="{00000000-0005-0000-0000-00002B0D0000}"/>
    <cellStyle name="Calculation 2 2 2 3 9" xfId="8814" xr:uid="{00000000-0005-0000-0000-00002C0D0000}"/>
    <cellStyle name="Calculation 2 2 2 3 9 2" xfId="23633" xr:uid="{00000000-0005-0000-0000-00002D0D0000}"/>
    <cellStyle name="Calculation 2 2 2 3 9 3" xfId="19818" xr:uid="{00000000-0005-0000-0000-00002E0D0000}"/>
    <cellStyle name="Calculation 2 2 2 4" xfId="1063" xr:uid="{00000000-0005-0000-0000-00002F0D0000}"/>
    <cellStyle name="Calculation 2 2 2 4 2" xfId="1064" xr:uid="{00000000-0005-0000-0000-0000300D0000}"/>
    <cellStyle name="Calculation 2 2 2 4 2 2" xfId="8795" xr:uid="{00000000-0005-0000-0000-0000310D0000}"/>
    <cellStyle name="Calculation 2 2 2 4 2 2 2" xfId="23614" xr:uid="{00000000-0005-0000-0000-0000320D0000}"/>
    <cellStyle name="Calculation 2 2 2 4 2 2 3" xfId="37766" xr:uid="{00000000-0005-0000-0000-0000330D0000}"/>
    <cellStyle name="Calculation 2 2 2 4 2 3" xfId="16396" xr:uid="{00000000-0005-0000-0000-0000340D0000}"/>
    <cellStyle name="Calculation 2 2 2 4 2 4" xfId="32025" xr:uid="{00000000-0005-0000-0000-0000350D0000}"/>
    <cellStyle name="Calculation 2 2 2 4 3" xfId="1065" xr:uid="{00000000-0005-0000-0000-0000360D0000}"/>
    <cellStyle name="Calculation 2 2 2 4 3 2" xfId="8794" xr:uid="{00000000-0005-0000-0000-0000370D0000}"/>
    <cellStyle name="Calculation 2 2 2 4 3 2 2" xfId="23613" xr:uid="{00000000-0005-0000-0000-0000380D0000}"/>
    <cellStyle name="Calculation 2 2 2 4 3 2 3" xfId="24439" xr:uid="{00000000-0005-0000-0000-0000390D0000}"/>
    <cellStyle name="Calculation 2 2 2 4 3 3" xfId="16397" xr:uid="{00000000-0005-0000-0000-00003A0D0000}"/>
    <cellStyle name="Calculation 2 2 2 4 3 4" xfId="35195" xr:uid="{00000000-0005-0000-0000-00003B0D0000}"/>
    <cellStyle name="Calculation 2 2 2 4 4" xfId="8796" xr:uid="{00000000-0005-0000-0000-00003C0D0000}"/>
    <cellStyle name="Calculation 2 2 2 4 4 2" xfId="23615" xr:uid="{00000000-0005-0000-0000-00003D0D0000}"/>
    <cellStyle name="Calculation 2 2 2 4 4 3" xfId="19814" xr:uid="{00000000-0005-0000-0000-00003E0D0000}"/>
    <cellStyle name="Calculation 2 2 2 4 5" xfId="16395" xr:uid="{00000000-0005-0000-0000-00003F0D0000}"/>
    <cellStyle name="Calculation 2 2 2 4 6" xfId="32018" xr:uid="{00000000-0005-0000-0000-0000400D0000}"/>
    <cellStyle name="Calculation 2 2 2 5" xfId="1066" xr:uid="{00000000-0005-0000-0000-0000410D0000}"/>
    <cellStyle name="Calculation 2 2 2 5 2" xfId="1067" xr:uid="{00000000-0005-0000-0000-0000420D0000}"/>
    <cellStyle name="Calculation 2 2 2 5 2 2" xfId="8792" xr:uid="{00000000-0005-0000-0000-0000430D0000}"/>
    <cellStyle name="Calculation 2 2 2 5 2 2 2" xfId="23611" xr:uid="{00000000-0005-0000-0000-0000440D0000}"/>
    <cellStyle name="Calculation 2 2 2 5 2 2 3" xfId="31048" xr:uid="{00000000-0005-0000-0000-0000450D0000}"/>
    <cellStyle name="Calculation 2 2 2 5 2 3" xfId="16399" xr:uid="{00000000-0005-0000-0000-0000460D0000}"/>
    <cellStyle name="Calculation 2 2 2 5 2 4" xfId="30130" xr:uid="{00000000-0005-0000-0000-0000470D0000}"/>
    <cellStyle name="Calculation 2 2 2 5 3" xfId="1068" xr:uid="{00000000-0005-0000-0000-0000480D0000}"/>
    <cellStyle name="Calculation 2 2 2 5 3 2" xfId="8791" xr:uid="{00000000-0005-0000-0000-0000490D0000}"/>
    <cellStyle name="Calculation 2 2 2 5 3 2 2" xfId="23610" xr:uid="{00000000-0005-0000-0000-00004A0D0000}"/>
    <cellStyle name="Calculation 2 2 2 5 3 2 3" xfId="34929" xr:uid="{00000000-0005-0000-0000-00004B0D0000}"/>
    <cellStyle name="Calculation 2 2 2 5 3 3" xfId="16400" xr:uid="{00000000-0005-0000-0000-00004C0D0000}"/>
    <cellStyle name="Calculation 2 2 2 5 3 4" xfId="18980" xr:uid="{00000000-0005-0000-0000-00004D0D0000}"/>
    <cellStyle name="Calculation 2 2 2 5 4" xfId="8793" xr:uid="{00000000-0005-0000-0000-00004E0D0000}"/>
    <cellStyle name="Calculation 2 2 2 5 4 2" xfId="23612" xr:uid="{00000000-0005-0000-0000-00004F0D0000}"/>
    <cellStyle name="Calculation 2 2 2 5 4 3" xfId="19813" xr:uid="{00000000-0005-0000-0000-0000500D0000}"/>
    <cellStyle name="Calculation 2 2 2 5 5" xfId="16398" xr:uid="{00000000-0005-0000-0000-0000510D0000}"/>
    <cellStyle name="Calculation 2 2 2 5 6" xfId="35196" xr:uid="{00000000-0005-0000-0000-0000520D0000}"/>
    <cellStyle name="Calculation 2 2 2 6" xfId="1069" xr:uid="{00000000-0005-0000-0000-0000530D0000}"/>
    <cellStyle name="Calculation 2 2 2 6 2" xfId="1070" xr:uid="{00000000-0005-0000-0000-0000540D0000}"/>
    <cellStyle name="Calculation 2 2 2 6 2 2" xfId="8789" xr:uid="{00000000-0005-0000-0000-0000550D0000}"/>
    <cellStyle name="Calculation 2 2 2 6 2 2 2" xfId="23608" xr:uid="{00000000-0005-0000-0000-0000560D0000}"/>
    <cellStyle name="Calculation 2 2 2 6 2 2 3" xfId="24437" xr:uid="{00000000-0005-0000-0000-0000570D0000}"/>
    <cellStyle name="Calculation 2 2 2 6 2 3" xfId="16402" xr:uid="{00000000-0005-0000-0000-0000580D0000}"/>
    <cellStyle name="Calculation 2 2 2 6 2 4" xfId="32017" xr:uid="{00000000-0005-0000-0000-0000590D0000}"/>
    <cellStyle name="Calculation 2 2 2 6 3" xfId="1071" xr:uid="{00000000-0005-0000-0000-00005A0D0000}"/>
    <cellStyle name="Calculation 2 2 2 6 3 2" xfId="8788" xr:uid="{00000000-0005-0000-0000-00005B0D0000}"/>
    <cellStyle name="Calculation 2 2 2 6 3 2 2" xfId="23607" xr:uid="{00000000-0005-0000-0000-00005C0D0000}"/>
    <cellStyle name="Calculation 2 2 2 6 3 2 3" xfId="32133" xr:uid="{00000000-0005-0000-0000-00005D0D0000}"/>
    <cellStyle name="Calculation 2 2 2 6 3 3" xfId="16403" xr:uid="{00000000-0005-0000-0000-00005E0D0000}"/>
    <cellStyle name="Calculation 2 2 2 6 3 4" xfId="35194" xr:uid="{00000000-0005-0000-0000-00005F0D0000}"/>
    <cellStyle name="Calculation 2 2 2 6 4" xfId="8790" xr:uid="{00000000-0005-0000-0000-0000600D0000}"/>
    <cellStyle name="Calculation 2 2 2 6 4 2" xfId="23609" xr:uid="{00000000-0005-0000-0000-0000610D0000}"/>
    <cellStyle name="Calculation 2 2 2 6 4 3" xfId="24145" xr:uid="{00000000-0005-0000-0000-0000620D0000}"/>
    <cellStyle name="Calculation 2 2 2 6 5" xfId="16401" xr:uid="{00000000-0005-0000-0000-0000630D0000}"/>
    <cellStyle name="Calculation 2 2 2 6 6" xfId="30129" xr:uid="{00000000-0005-0000-0000-0000640D0000}"/>
    <cellStyle name="Calculation 2 2 2 7" xfId="1072" xr:uid="{00000000-0005-0000-0000-0000650D0000}"/>
    <cellStyle name="Calculation 2 2 2 7 2" xfId="8787" xr:uid="{00000000-0005-0000-0000-0000660D0000}"/>
    <cellStyle name="Calculation 2 2 2 7 2 2" xfId="23606" xr:uid="{00000000-0005-0000-0000-0000670D0000}"/>
    <cellStyle name="Calculation 2 2 2 7 2 3" xfId="31394" xr:uid="{00000000-0005-0000-0000-0000680D0000}"/>
    <cellStyle name="Calculation 2 2 2 7 3" xfId="16404" xr:uid="{00000000-0005-0000-0000-0000690D0000}"/>
    <cellStyle name="Calculation 2 2 2 7 4" xfId="32234" xr:uid="{00000000-0005-0000-0000-00006A0D0000}"/>
    <cellStyle name="Calculation 2 2 2 8" xfId="1073" xr:uid="{00000000-0005-0000-0000-00006B0D0000}"/>
    <cellStyle name="Calculation 2 2 2 8 2" xfId="8786" xr:uid="{00000000-0005-0000-0000-00006C0D0000}"/>
    <cellStyle name="Calculation 2 2 2 8 2 2" xfId="23605" xr:uid="{00000000-0005-0000-0000-00006D0D0000}"/>
    <cellStyle name="Calculation 2 2 2 8 2 3" xfId="31032" xr:uid="{00000000-0005-0000-0000-00006E0D0000}"/>
    <cellStyle name="Calculation 2 2 2 8 3" xfId="16405" xr:uid="{00000000-0005-0000-0000-00006F0D0000}"/>
    <cellStyle name="Calculation 2 2 2 8 4" xfId="30128" xr:uid="{00000000-0005-0000-0000-0000700D0000}"/>
    <cellStyle name="Calculation 2 2 2 9" xfId="8851" xr:uid="{00000000-0005-0000-0000-0000710D0000}"/>
    <cellStyle name="Calculation 2 2 2 9 2" xfId="23670" xr:uid="{00000000-0005-0000-0000-0000720D0000}"/>
    <cellStyle name="Calculation 2 2 2 9 3" xfId="24444" xr:uid="{00000000-0005-0000-0000-0000730D0000}"/>
    <cellStyle name="Calculation 2 2 20" xfId="10760" xr:uid="{00000000-0005-0000-0000-0000740D0000}"/>
    <cellStyle name="Calculation 2 2 20 2" xfId="10761" xr:uid="{00000000-0005-0000-0000-0000750D0000}"/>
    <cellStyle name="Calculation 2 2 20 2 2" xfId="25035" xr:uid="{00000000-0005-0000-0000-0000760D0000}"/>
    <cellStyle name="Calculation 2 2 20 2 3" xfId="35052" xr:uid="{00000000-0005-0000-0000-0000770D0000}"/>
    <cellStyle name="Calculation 2 2 20 3" xfId="25034" xr:uid="{00000000-0005-0000-0000-0000780D0000}"/>
    <cellStyle name="Calculation 2 2 20 4" xfId="32503" xr:uid="{00000000-0005-0000-0000-0000790D0000}"/>
    <cellStyle name="Calculation 2 2 21" xfId="10762" xr:uid="{00000000-0005-0000-0000-00007A0D0000}"/>
    <cellStyle name="Calculation 2 2 21 2" xfId="10763" xr:uid="{00000000-0005-0000-0000-00007B0D0000}"/>
    <cellStyle name="Calculation 2 2 21 2 2" xfId="25037" xr:uid="{00000000-0005-0000-0000-00007C0D0000}"/>
    <cellStyle name="Calculation 2 2 21 2 3" xfId="15669" xr:uid="{00000000-0005-0000-0000-00007D0D0000}"/>
    <cellStyle name="Calculation 2 2 21 3" xfId="25036" xr:uid="{00000000-0005-0000-0000-00007E0D0000}"/>
    <cellStyle name="Calculation 2 2 21 4" xfId="32445" xr:uid="{00000000-0005-0000-0000-00007F0D0000}"/>
    <cellStyle name="Calculation 2 2 22" xfId="10764" xr:uid="{00000000-0005-0000-0000-0000800D0000}"/>
    <cellStyle name="Calculation 2 2 22 2" xfId="10765" xr:uid="{00000000-0005-0000-0000-0000810D0000}"/>
    <cellStyle name="Calculation 2 2 22 2 2" xfId="25039" xr:uid="{00000000-0005-0000-0000-0000820D0000}"/>
    <cellStyle name="Calculation 2 2 22 2 3" xfId="35053" xr:uid="{00000000-0005-0000-0000-0000830D0000}"/>
    <cellStyle name="Calculation 2 2 22 3" xfId="25038" xr:uid="{00000000-0005-0000-0000-0000840D0000}"/>
    <cellStyle name="Calculation 2 2 22 4" xfId="32147" xr:uid="{00000000-0005-0000-0000-0000850D0000}"/>
    <cellStyle name="Calculation 2 2 23" xfId="10766" xr:uid="{00000000-0005-0000-0000-0000860D0000}"/>
    <cellStyle name="Calculation 2 2 23 2" xfId="10767" xr:uid="{00000000-0005-0000-0000-0000870D0000}"/>
    <cellStyle name="Calculation 2 2 23 2 2" xfId="25041" xr:uid="{00000000-0005-0000-0000-0000880D0000}"/>
    <cellStyle name="Calculation 2 2 23 2 3" xfId="35054" xr:uid="{00000000-0005-0000-0000-0000890D0000}"/>
    <cellStyle name="Calculation 2 2 23 3" xfId="25040" xr:uid="{00000000-0005-0000-0000-00008A0D0000}"/>
    <cellStyle name="Calculation 2 2 23 4" xfId="17086" xr:uid="{00000000-0005-0000-0000-00008B0D0000}"/>
    <cellStyle name="Calculation 2 2 24" xfId="10768" xr:uid="{00000000-0005-0000-0000-00008C0D0000}"/>
    <cellStyle name="Calculation 2 2 24 2" xfId="10769" xr:uid="{00000000-0005-0000-0000-00008D0D0000}"/>
    <cellStyle name="Calculation 2 2 24 2 2" xfId="25043" xr:uid="{00000000-0005-0000-0000-00008E0D0000}"/>
    <cellStyle name="Calculation 2 2 24 2 3" xfId="17087" xr:uid="{00000000-0005-0000-0000-00008F0D0000}"/>
    <cellStyle name="Calculation 2 2 24 3" xfId="25042" xr:uid="{00000000-0005-0000-0000-0000900D0000}"/>
    <cellStyle name="Calculation 2 2 24 4" xfId="19234" xr:uid="{00000000-0005-0000-0000-0000910D0000}"/>
    <cellStyle name="Calculation 2 2 25" xfId="10770" xr:uid="{00000000-0005-0000-0000-0000920D0000}"/>
    <cellStyle name="Calculation 2 2 25 2" xfId="10771" xr:uid="{00000000-0005-0000-0000-0000930D0000}"/>
    <cellStyle name="Calculation 2 2 25 2 2" xfId="25045" xr:uid="{00000000-0005-0000-0000-0000940D0000}"/>
    <cellStyle name="Calculation 2 2 25 2 3" xfId="24464" xr:uid="{00000000-0005-0000-0000-0000950D0000}"/>
    <cellStyle name="Calculation 2 2 25 3" xfId="25044" xr:uid="{00000000-0005-0000-0000-0000960D0000}"/>
    <cellStyle name="Calculation 2 2 25 4" xfId="24465" xr:uid="{00000000-0005-0000-0000-0000970D0000}"/>
    <cellStyle name="Calculation 2 2 26" xfId="10772" xr:uid="{00000000-0005-0000-0000-0000980D0000}"/>
    <cellStyle name="Calculation 2 2 26 2" xfId="10773" xr:uid="{00000000-0005-0000-0000-0000990D0000}"/>
    <cellStyle name="Calculation 2 2 26 2 2" xfId="25047" xr:uid="{00000000-0005-0000-0000-00009A0D0000}"/>
    <cellStyle name="Calculation 2 2 26 2 3" xfId="35055" xr:uid="{00000000-0005-0000-0000-00009B0D0000}"/>
    <cellStyle name="Calculation 2 2 26 3" xfId="25046" xr:uid="{00000000-0005-0000-0000-00009C0D0000}"/>
    <cellStyle name="Calculation 2 2 26 4" xfId="32447" xr:uid="{00000000-0005-0000-0000-00009D0D0000}"/>
    <cellStyle name="Calculation 2 2 27" xfId="10774" xr:uid="{00000000-0005-0000-0000-00009E0D0000}"/>
    <cellStyle name="Calculation 2 2 27 2" xfId="10775" xr:uid="{00000000-0005-0000-0000-00009F0D0000}"/>
    <cellStyle name="Calculation 2 2 27 2 2" xfId="25049" xr:uid="{00000000-0005-0000-0000-0000A00D0000}"/>
    <cellStyle name="Calculation 2 2 27 2 3" xfId="31400" xr:uid="{00000000-0005-0000-0000-0000A10D0000}"/>
    <cellStyle name="Calculation 2 2 27 3" xfId="25048" xr:uid="{00000000-0005-0000-0000-0000A20D0000}"/>
    <cellStyle name="Calculation 2 2 27 4" xfId="32446" xr:uid="{00000000-0005-0000-0000-0000A30D0000}"/>
    <cellStyle name="Calculation 2 2 28" xfId="10776" xr:uid="{00000000-0005-0000-0000-0000A40D0000}"/>
    <cellStyle name="Calculation 2 2 28 2" xfId="10777" xr:uid="{00000000-0005-0000-0000-0000A50D0000}"/>
    <cellStyle name="Calculation 2 2 28 2 2" xfId="25051" xr:uid="{00000000-0005-0000-0000-0000A60D0000}"/>
    <cellStyle name="Calculation 2 2 28 2 3" xfId="35056" xr:uid="{00000000-0005-0000-0000-0000A70D0000}"/>
    <cellStyle name="Calculation 2 2 28 3" xfId="25050" xr:uid="{00000000-0005-0000-0000-0000A80D0000}"/>
    <cellStyle name="Calculation 2 2 28 4" xfId="32153" xr:uid="{00000000-0005-0000-0000-0000A90D0000}"/>
    <cellStyle name="Calculation 2 2 29" xfId="10778" xr:uid="{00000000-0005-0000-0000-0000AA0D0000}"/>
    <cellStyle name="Calculation 2 2 29 2" xfId="10779" xr:uid="{00000000-0005-0000-0000-0000AB0D0000}"/>
    <cellStyle name="Calculation 2 2 29 2 2" xfId="25053" xr:uid="{00000000-0005-0000-0000-0000AC0D0000}"/>
    <cellStyle name="Calculation 2 2 29 2 3" xfId="30342" xr:uid="{00000000-0005-0000-0000-0000AD0D0000}"/>
    <cellStyle name="Calculation 2 2 29 3" xfId="25052" xr:uid="{00000000-0005-0000-0000-0000AE0D0000}"/>
    <cellStyle name="Calculation 2 2 29 4" xfId="24087" xr:uid="{00000000-0005-0000-0000-0000AF0D0000}"/>
    <cellStyle name="Calculation 2 2 3" xfId="1074" xr:uid="{00000000-0005-0000-0000-0000B00D0000}"/>
    <cellStyle name="Calculation 2 2 3 10" xfId="8785" xr:uid="{00000000-0005-0000-0000-0000B10D0000}"/>
    <cellStyle name="Calculation 2 2 3 10 2" xfId="23604" xr:uid="{00000000-0005-0000-0000-0000B20D0000}"/>
    <cellStyle name="Calculation 2 2 3 10 3" xfId="35000" xr:uid="{00000000-0005-0000-0000-0000B30D0000}"/>
    <cellStyle name="Calculation 2 2 3 11" xfId="10780" xr:uid="{00000000-0005-0000-0000-0000B40D0000}"/>
    <cellStyle name="Calculation 2 2 3 11 2" xfId="25054" xr:uid="{00000000-0005-0000-0000-0000B50D0000}"/>
    <cellStyle name="Calculation 2 2 3 11 3" xfId="32450" xr:uid="{00000000-0005-0000-0000-0000B60D0000}"/>
    <cellStyle name="Calculation 2 2 3 12" xfId="16406" xr:uid="{00000000-0005-0000-0000-0000B70D0000}"/>
    <cellStyle name="Calculation 2 2 3 13" xfId="32244" xr:uid="{00000000-0005-0000-0000-0000B80D0000}"/>
    <cellStyle name="Calculation 2 2 3 2" xfId="1075" xr:uid="{00000000-0005-0000-0000-0000B90D0000}"/>
    <cellStyle name="Calculation 2 2 3 2 10" xfId="10781" xr:uid="{00000000-0005-0000-0000-0000BA0D0000}"/>
    <cellStyle name="Calculation 2 2 3 2 10 2" xfId="25055" xr:uid="{00000000-0005-0000-0000-0000BB0D0000}"/>
    <cellStyle name="Calculation 2 2 3 2 10 3" xfId="24088" xr:uid="{00000000-0005-0000-0000-0000BC0D0000}"/>
    <cellStyle name="Calculation 2 2 3 2 11" xfId="16407" xr:uid="{00000000-0005-0000-0000-0000BD0D0000}"/>
    <cellStyle name="Calculation 2 2 3 2 12" xfId="32019" xr:uid="{00000000-0005-0000-0000-0000BE0D0000}"/>
    <cellStyle name="Calculation 2 2 3 2 2" xfId="1076" xr:uid="{00000000-0005-0000-0000-0000BF0D0000}"/>
    <cellStyle name="Calculation 2 2 3 2 2 2" xfId="1077" xr:uid="{00000000-0005-0000-0000-0000C00D0000}"/>
    <cellStyle name="Calculation 2 2 3 2 2 2 2" xfId="8782" xr:uid="{00000000-0005-0000-0000-0000C10D0000}"/>
    <cellStyle name="Calculation 2 2 3 2 2 2 2 2" xfId="23601" xr:uid="{00000000-0005-0000-0000-0000C20D0000}"/>
    <cellStyle name="Calculation 2 2 3 2 2 2 2 3" xfId="32116" xr:uid="{00000000-0005-0000-0000-0000C30D0000}"/>
    <cellStyle name="Calculation 2 2 3 2 2 2 3" xfId="16409" xr:uid="{00000000-0005-0000-0000-0000C40D0000}"/>
    <cellStyle name="Calculation 2 2 3 2 2 2 4" xfId="35192" xr:uid="{00000000-0005-0000-0000-0000C50D0000}"/>
    <cellStyle name="Calculation 2 2 3 2 2 3" xfId="1078" xr:uid="{00000000-0005-0000-0000-0000C60D0000}"/>
    <cellStyle name="Calculation 2 2 3 2 2 3 2" xfId="8781" xr:uid="{00000000-0005-0000-0000-0000C70D0000}"/>
    <cellStyle name="Calculation 2 2 3 2 2 3 2 2" xfId="23600" xr:uid="{00000000-0005-0000-0000-0000C80D0000}"/>
    <cellStyle name="Calculation 2 2 3 2 2 3 2 3" xfId="31600" xr:uid="{00000000-0005-0000-0000-0000C90D0000}"/>
    <cellStyle name="Calculation 2 2 3 2 2 3 3" xfId="16410" xr:uid="{00000000-0005-0000-0000-0000CA0D0000}"/>
    <cellStyle name="Calculation 2 2 3 2 2 3 4" xfId="35193" xr:uid="{00000000-0005-0000-0000-0000CB0D0000}"/>
    <cellStyle name="Calculation 2 2 3 2 2 4" xfId="8783" xr:uid="{00000000-0005-0000-0000-0000CC0D0000}"/>
    <cellStyle name="Calculation 2 2 3 2 2 4 2" xfId="23602" xr:uid="{00000000-0005-0000-0000-0000CD0D0000}"/>
    <cellStyle name="Calculation 2 2 3 2 2 4 3" xfId="34999" xr:uid="{00000000-0005-0000-0000-0000CE0D0000}"/>
    <cellStyle name="Calculation 2 2 3 2 2 5" xfId="16408" xr:uid="{00000000-0005-0000-0000-0000CF0D0000}"/>
    <cellStyle name="Calculation 2 2 3 2 2 6" xfId="15796" xr:uid="{00000000-0005-0000-0000-0000D00D0000}"/>
    <cellStyle name="Calculation 2 2 3 2 3" xfId="1079" xr:uid="{00000000-0005-0000-0000-0000D10D0000}"/>
    <cellStyle name="Calculation 2 2 3 2 3 2" xfId="1080" xr:uid="{00000000-0005-0000-0000-0000D20D0000}"/>
    <cellStyle name="Calculation 2 2 3 2 3 2 2" xfId="8779" xr:uid="{00000000-0005-0000-0000-0000D30D0000}"/>
    <cellStyle name="Calculation 2 2 3 2 3 2 2 2" xfId="23598" xr:uid="{00000000-0005-0000-0000-0000D40D0000}"/>
    <cellStyle name="Calculation 2 2 3 2 3 2 2 3" xfId="24086" xr:uid="{00000000-0005-0000-0000-0000D50D0000}"/>
    <cellStyle name="Calculation 2 2 3 2 3 2 3" xfId="16412" xr:uid="{00000000-0005-0000-0000-0000D60D0000}"/>
    <cellStyle name="Calculation 2 2 3 2 3 2 4" xfId="32233" xr:uid="{00000000-0005-0000-0000-0000D70D0000}"/>
    <cellStyle name="Calculation 2 2 3 2 3 3" xfId="1081" xr:uid="{00000000-0005-0000-0000-0000D80D0000}"/>
    <cellStyle name="Calculation 2 2 3 2 3 3 2" xfId="8778" xr:uid="{00000000-0005-0000-0000-0000D90D0000}"/>
    <cellStyle name="Calculation 2 2 3 2 3 3 2 2" xfId="23597" xr:uid="{00000000-0005-0000-0000-0000DA0D0000}"/>
    <cellStyle name="Calculation 2 2 3 2 3 3 2 3" xfId="34998" xr:uid="{00000000-0005-0000-0000-0000DB0D0000}"/>
    <cellStyle name="Calculation 2 2 3 2 3 3 3" xfId="16413" xr:uid="{00000000-0005-0000-0000-0000DC0D0000}"/>
    <cellStyle name="Calculation 2 2 3 2 3 3 4" xfId="30126" xr:uid="{00000000-0005-0000-0000-0000DD0D0000}"/>
    <cellStyle name="Calculation 2 2 3 2 3 4" xfId="8780" xr:uid="{00000000-0005-0000-0000-0000DE0D0000}"/>
    <cellStyle name="Calculation 2 2 3 2 3 4 2" xfId="23599" xr:uid="{00000000-0005-0000-0000-0000DF0D0000}"/>
    <cellStyle name="Calculation 2 2 3 2 3 4 3" xfId="32114" xr:uid="{00000000-0005-0000-0000-0000E00D0000}"/>
    <cellStyle name="Calculation 2 2 3 2 3 5" xfId="16411" xr:uid="{00000000-0005-0000-0000-0000E10D0000}"/>
    <cellStyle name="Calculation 2 2 3 2 3 6" xfId="30127" xr:uid="{00000000-0005-0000-0000-0000E20D0000}"/>
    <cellStyle name="Calculation 2 2 3 2 4" xfId="1082" xr:uid="{00000000-0005-0000-0000-0000E30D0000}"/>
    <cellStyle name="Calculation 2 2 3 2 4 2" xfId="1083" xr:uid="{00000000-0005-0000-0000-0000E40D0000}"/>
    <cellStyle name="Calculation 2 2 3 2 4 2 2" xfId="8776" xr:uid="{00000000-0005-0000-0000-0000E50D0000}"/>
    <cellStyle name="Calculation 2 2 3 2 4 2 2 2" xfId="23595" xr:uid="{00000000-0005-0000-0000-0000E60D0000}"/>
    <cellStyle name="Calculation 2 2 3 2 4 2 2 3" xfId="31599" xr:uid="{00000000-0005-0000-0000-0000E70D0000}"/>
    <cellStyle name="Calculation 2 2 3 2 4 2 3" xfId="16415" xr:uid="{00000000-0005-0000-0000-0000E80D0000}"/>
    <cellStyle name="Calculation 2 2 3 2 4 2 4" xfId="35191" xr:uid="{00000000-0005-0000-0000-0000E90D0000}"/>
    <cellStyle name="Calculation 2 2 3 2 4 3" xfId="1084" xr:uid="{00000000-0005-0000-0000-0000EA0D0000}"/>
    <cellStyle name="Calculation 2 2 3 2 4 3 2" xfId="8775" xr:uid="{00000000-0005-0000-0000-0000EB0D0000}"/>
    <cellStyle name="Calculation 2 2 3 2 4 3 2 2" xfId="23594" xr:uid="{00000000-0005-0000-0000-0000EC0D0000}"/>
    <cellStyle name="Calculation 2 2 3 2 4 3 2 3" xfId="31598" xr:uid="{00000000-0005-0000-0000-0000ED0D0000}"/>
    <cellStyle name="Calculation 2 2 3 2 4 3 3" xfId="16416" xr:uid="{00000000-0005-0000-0000-0000EE0D0000}"/>
    <cellStyle name="Calculation 2 2 3 2 4 3 4" xfId="32235" xr:uid="{00000000-0005-0000-0000-0000EF0D0000}"/>
    <cellStyle name="Calculation 2 2 3 2 4 4" xfId="8777" xr:uid="{00000000-0005-0000-0000-0000F00D0000}"/>
    <cellStyle name="Calculation 2 2 3 2 4 4 2" xfId="23596" xr:uid="{00000000-0005-0000-0000-0000F10D0000}"/>
    <cellStyle name="Calculation 2 2 3 2 4 4 3" xfId="19811" xr:uid="{00000000-0005-0000-0000-0000F20D0000}"/>
    <cellStyle name="Calculation 2 2 3 2 4 5" xfId="16414" xr:uid="{00000000-0005-0000-0000-0000F30D0000}"/>
    <cellStyle name="Calculation 2 2 3 2 4 6" xfId="17948" xr:uid="{00000000-0005-0000-0000-0000F40D0000}"/>
    <cellStyle name="Calculation 2 2 3 2 5" xfId="1085" xr:uid="{00000000-0005-0000-0000-0000F50D0000}"/>
    <cellStyle name="Calculation 2 2 3 2 5 2" xfId="1086" xr:uid="{00000000-0005-0000-0000-0000F60D0000}"/>
    <cellStyle name="Calculation 2 2 3 2 5 2 2" xfId="8773" xr:uid="{00000000-0005-0000-0000-0000F70D0000}"/>
    <cellStyle name="Calculation 2 2 3 2 5 2 2 2" xfId="23592" xr:uid="{00000000-0005-0000-0000-0000F80D0000}"/>
    <cellStyle name="Calculation 2 2 3 2 5 2 2 3" xfId="31393" xr:uid="{00000000-0005-0000-0000-0000F90D0000}"/>
    <cellStyle name="Calculation 2 2 3 2 5 2 3" xfId="16418" xr:uid="{00000000-0005-0000-0000-0000FA0D0000}"/>
    <cellStyle name="Calculation 2 2 3 2 5 2 4" xfId="18979" xr:uid="{00000000-0005-0000-0000-0000FB0D0000}"/>
    <cellStyle name="Calculation 2 2 3 2 5 3" xfId="1087" xr:uid="{00000000-0005-0000-0000-0000FC0D0000}"/>
    <cellStyle name="Calculation 2 2 3 2 5 3 2" xfId="8772" xr:uid="{00000000-0005-0000-0000-0000FD0D0000}"/>
    <cellStyle name="Calculation 2 2 3 2 5 3 2 2" xfId="23591" xr:uid="{00000000-0005-0000-0000-0000FE0D0000}"/>
    <cellStyle name="Calculation 2 2 3 2 5 3 2 3" xfId="32113" xr:uid="{00000000-0005-0000-0000-0000FF0D0000}"/>
    <cellStyle name="Calculation 2 2 3 2 5 3 3" xfId="16419" xr:uid="{00000000-0005-0000-0000-0000000E0000}"/>
    <cellStyle name="Calculation 2 2 3 2 5 3 4" xfId="32015" xr:uid="{00000000-0005-0000-0000-0000010E0000}"/>
    <cellStyle name="Calculation 2 2 3 2 5 4" xfId="8774" xr:uid="{00000000-0005-0000-0000-0000020E0000}"/>
    <cellStyle name="Calculation 2 2 3 2 5 4 2" xfId="23593" xr:uid="{00000000-0005-0000-0000-0000030E0000}"/>
    <cellStyle name="Calculation 2 2 3 2 5 4 3" xfId="34997" xr:uid="{00000000-0005-0000-0000-0000040E0000}"/>
    <cellStyle name="Calculation 2 2 3 2 5 5" xfId="16417" xr:uid="{00000000-0005-0000-0000-0000050E0000}"/>
    <cellStyle name="Calculation 2 2 3 2 5 6" xfId="30125" xr:uid="{00000000-0005-0000-0000-0000060E0000}"/>
    <cellStyle name="Calculation 2 2 3 2 6" xfId="1088" xr:uid="{00000000-0005-0000-0000-0000070E0000}"/>
    <cellStyle name="Calculation 2 2 3 2 6 2" xfId="1089" xr:uid="{00000000-0005-0000-0000-0000080E0000}"/>
    <cellStyle name="Calculation 2 2 3 2 6 2 2" xfId="8770" xr:uid="{00000000-0005-0000-0000-0000090E0000}"/>
    <cellStyle name="Calculation 2 2 3 2 6 2 2 2" xfId="23589" xr:uid="{00000000-0005-0000-0000-00000A0E0000}"/>
    <cellStyle name="Calculation 2 2 3 2 6 2 2 3" xfId="19812" xr:uid="{00000000-0005-0000-0000-00000B0E0000}"/>
    <cellStyle name="Calculation 2 2 3 2 6 2 3" xfId="16421" xr:uid="{00000000-0005-0000-0000-00000C0E0000}"/>
    <cellStyle name="Calculation 2 2 3 2 6 2 4" xfId="35182" xr:uid="{00000000-0005-0000-0000-00000D0E0000}"/>
    <cellStyle name="Calculation 2 2 3 2 6 3" xfId="1090" xr:uid="{00000000-0005-0000-0000-00000E0E0000}"/>
    <cellStyle name="Calculation 2 2 3 2 6 3 2" xfId="8769" xr:uid="{00000000-0005-0000-0000-00000F0E0000}"/>
    <cellStyle name="Calculation 2 2 3 2 6 3 2 2" xfId="23588" xr:uid="{00000000-0005-0000-0000-0000100E0000}"/>
    <cellStyle name="Calculation 2 2 3 2 6 3 2 3" xfId="24146" xr:uid="{00000000-0005-0000-0000-0000110E0000}"/>
    <cellStyle name="Calculation 2 2 3 2 6 3 3" xfId="16422" xr:uid="{00000000-0005-0000-0000-0000120E0000}"/>
    <cellStyle name="Calculation 2 2 3 2 6 3 4" xfId="35190" xr:uid="{00000000-0005-0000-0000-0000130E0000}"/>
    <cellStyle name="Calculation 2 2 3 2 6 4" xfId="8771" xr:uid="{00000000-0005-0000-0000-0000140E0000}"/>
    <cellStyle name="Calculation 2 2 3 2 6 4 2" xfId="23590" xr:uid="{00000000-0005-0000-0000-0000150E0000}"/>
    <cellStyle name="Calculation 2 2 3 2 6 4 3" xfId="24436" xr:uid="{00000000-0005-0000-0000-0000160E0000}"/>
    <cellStyle name="Calculation 2 2 3 2 6 5" xfId="16420" xr:uid="{00000000-0005-0000-0000-0000170E0000}"/>
    <cellStyle name="Calculation 2 2 3 2 6 6" xfId="17949" xr:uid="{00000000-0005-0000-0000-0000180E0000}"/>
    <cellStyle name="Calculation 2 2 3 2 7" xfId="1091" xr:uid="{00000000-0005-0000-0000-0000190E0000}"/>
    <cellStyle name="Calculation 2 2 3 2 7 2" xfId="8768" xr:uid="{00000000-0005-0000-0000-00001A0E0000}"/>
    <cellStyle name="Calculation 2 2 3 2 7 2 2" xfId="23587" xr:uid="{00000000-0005-0000-0000-00001B0E0000}"/>
    <cellStyle name="Calculation 2 2 3 2 7 2 3" xfId="32115" xr:uid="{00000000-0005-0000-0000-00001C0E0000}"/>
    <cellStyle name="Calculation 2 2 3 2 7 3" xfId="16423" xr:uid="{00000000-0005-0000-0000-00001D0E0000}"/>
    <cellStyle name="Calculation 2 2 3 2 7 4" xfId="30124" xr:uid="{00000000-0005-0000-0000-00001E0E0000}"/>
    <cellStyle name="Calculation 2 2 3 2 8" xfId="1092" xr:uid="{00000000-0005-0000-0000-00001F0E0000}"/>
    <cellStyle name="Calculation 2 2 3 2 8 2" xfId="8767" xr:uid="{00000000-0005-0000-0000-0000200E0000}"/>
    <cellStyle name="Calculation 2 2 3 2 8 2 2" xfId="23586" xr:uid="{00000000-0005-0000-0000-0000210E0000}"/>
    <cellStyle name="Calculation 2 2 3 2 8 2 3" xfId="31395" xr:uid="{00000000-0005-0000-0000-0000220E0000}"/>
    <cellStyle name="Calculation 2 2 3 2 8 3" xfId="16424" xr:uid="{00000000-0005-0000-0000-0000230E0000}"/>
    <cellStyle name="Calculation 2 2 3 2 8 4" xfId="18977" xr:uid="{00000000-0005-0000-0000-0000240E0000}"/>
    <cellStyle name="Calculation 2 2 3 2 9" xfId="8784" xr:uid="{00000000-0005-0000-0000-0000250E0000}"/>
    <cellStyle name="Calculation 2 2 3 2 9 2" xfId="23603" xr:uid="{00000000-0005-0000-0000-0000260E0000}"/>
    <cellStyle name="Calculation 2 2 3 2 9 3" xfId="31049" xr:uid="{00000000-0005-0000-0000-0000270E0000}"/>
    <cellStyle name="Calculation 2 2 3 3" xfId="1093" xr:uid="{00000000-0005-0000-0000-0000280E0000}"/>
    <cellStyle name="Calculation 2 2 3 3 2" xfId="1094" xr:uid="{00000000-0005-0000-0000-0000290E0000}"/>
    <cellStyle name="Calculation 2 2 3 3 2 2" xfId="8765" xr:uid="{00000000-0005-0000-0000-00002A0E0000}"/>
    <cellStyle name="Calculation 2 2 3 3 2 2 2" xfId="23584" xr:uid="{00000000-0005-0000-0000-00002B0E0000}"/>
    <cellStyle name="Calculation 2 2 3 3 2 2 3" xfId="34996" xr:uid="{00000000-0005-0000-0000-00002C0E0000}"/>
    <cellStyle name="Calculation 2 2 3 3 2 3" xfId="16426" xr:uid="{00000000-0005-0000-0000-00002D0E0000}"/>
    <cellStyle name="Calculation 2 2 3 3 2 4" xfId="15737" xr:uid="{00000000-0005-0000-0000-00002E0E0000}"/>
    <cellStyle name="Calculation 2 2 3 3 3" xfId="1095" xr:uid="{00000000-0005-0000-0000-00002F0E0000}"/>
    <cellStyle name="Calculation 2 2 3 3 3 2" xfId="8764" xr:uid="{00000000-0005-0000-0000-0000300E0000}"/>
    <cellStyle name="Calculation 2 2 3 3 3 2 2" xfId="23583" xr:uid="{00000000-0005-0000-0000-0000310E0000}"/>
    <cellStyle name="Calculation 2 2 3 3 3 2 3" xfId="24085" xr:uid="{00000000-0005-0000-0000-0000320E0000}"/>
    <cellStyle name="Calculation 2 2 3 3 3 3" xfId="16427" xr:uid="{00000000-0005-0000-0000-0000330E0000}"/>
    <cellStyle name="Calculation 2 2 3 3 3 4" xfId="35189" xr:uid="{00000000-0005-0000-0000-0000340E0000}"/>
    <cellStyle name="Calculation 2 2 3 3 4" xfId="8766" xr:uid="{00000000-0005-0000-0000-0000350E0000}"/>
    <cellStyle name="Calculation 2 2 3 3 4 2" xfId="23585" xr:uid="{00000000-0005-0000-0000-0000360E0000}"/>
    <cellStyle name="Calculation 2 2 3 3 4 3" xfId="32123" xr:uid="{00000000-0005-0000-0000-0000370E0000}"/>
    <cellStyle name="Calculation 2 2 3 3 5" xfId="16425" xr:uid="{00000000-0005-0000-0000-0000380E0000}"/>
    <cellStyle name="Calculation 2 2 3 3 6" xfId="30123" xr:uid="{00000000-0005-0000-0000-0000390E0000}"/>
    <cellStyle name="Calculation 2 2 3 4" xfId="1096" xr:uid="{00000000-0005-0000-0000-00003A0E0000}"/>
    <cellStyle name="Calculation 2 2 3 4 2" xfId="1097" xr:uid="{00000000-0005-0000-0000-00003B0E0000}"/>
    <cellStyle name="Calculation 2 2 3 4 2 2" xfId="8762" xr:uid="{00000000-0005-0000-0000-00003C0E0000}"/>
    <cellStyle name="Calculation 2 2 3 4 2 2 2" xfId="23581" xr:uid="{00000000-0005-0000-0000-00003D0E0000}"/>
    <cellStyle name="Calculation 2 2 3 4 2 2 3" xfId="34994" xr:uid="{00000000-0005-0000-0000-00003E0E0000}"/>
    <cellStyle name="Calculation 2 2 3 4 2 3" xfId="16429" xr:uid="{00000000-0005-0000-0000-00003F0E0000}"/>
    <cellStyle name="Calculation 2 2 3 4 2 4" xfId="32231" xr:uid="{00000000-0005-0000-0000-0000400E0000}"/>
    <cellStyle name="Calculation 2 2 3 4 3" xfId="1098" xr:uid="{00000000-0005-0000-0000-0000410E0000}"/>
    <cellStyle name="Calculation 2 2 3 4 3 2" xfId="8761" xr:uid="{00000000-0005-0000-0000-0000420E0000}"/>
    <cellStyle name="Calculation 2 2 3 4 3 2 2" xfId="23580" xr:uid="{00000000-0005-0000-0000-0000430E0000}"/>
    <cellStyle name="Calculation 2 2 3 4 3 2 3" xfId="31603" xr:uid="{00000000-0005-0000-0000-0000440E0000}"/>
    <cellStyle name="Calculation 2 2 3 4 3 3" xfId="16430" xr:uid="{00000000-0005-0000-0000-0000450E0000}"/>
    <cellStyle name="Calculation 2 2 3 4 3 4" xfId="33903" xr:uid="{00000000-0005-0000-0000-0000460E0000}"/>
    <cellStyle name="Calculation 2 2 3 4 4" xfId="8763" xr:uid="{00000000-0005-0000-0000-0000470E0000}"/>
    <cellStyle name="Calculation 2 2 3 4 4 2" xfId="23582" xr:uid="{00000000-0005-0000-0000-0000480E0000}"/>
    <cellStyle name="Calculation 2 2 3 4 4 3" xfId="19810" xr:uid="{00000000-0005-0000-0000-0000490E0000}"/>
    <cellStyle name="Calculation 2 2 3 4 5" xfId="16428" xr:uid="{00000000-0005-0000-0000-00004A0E0000}"/>
    <cellStyle name="Calculation 2 2 3 4 6" xfId="32014" xr:uid="{00000000-0005-0000-0000-00004B0E0000}"/>
    <cellStyle name="Calculation 2 2 3 5" xfId="1099" xr:uid="{00000000-0005-0000-0000-00004C0E0000}"/>
    <cellStyle name="Calculation 2 2 3 5 2" xfId="1100" xr:uid="{00000000-0005-0000-0000-00004D0E0000}"/>
    <cellStyle name="Calculation 2 2 3 5 2 2" xfId="8759" xr:uid="{00000000-0005-0000-0000-00004E0E0000}"/>
    <cellStyle name="Calculation 2 2 3 5 2 2 2" xfId="23578" xr:uid="{00000000-0005-0000-0000-00004F0E0000}"/>
    <cellStyle name="Calculation 2 2 3 5 2 2 3" xfId="34995" xr:uid="{00000000-0005-0000-0000-0000500E0000}"/>
    <cellStyle name="Calculation 2 2 3 5 2 3" xfId="16432" xr:uid="{00000000-0005-0000-0000-0000510E0000}"/>
    <cellStyle name="Calculation 2 2 3 5 2 4" xfId="32230" xr:uid="{00000000-0005-0000-0000-0000520E0000}"/>
    <cellStyle name="Calculation 2 2 3 5 3" xfId="1101" xr:uid="{00000000-0005-0000-0000-0000530E0000}"/>
    <cellStyle name="Calculation 2 2 3 5 3 2" xfId="8758" xr:uid="{00000000-0005-0000-0000-0000540E0000}"/>
    <cellStyle name="Calculation 2 2 3 5 3 2 2" xfId="23577" xr:uid="{00000000-0005-0000-0000-0000550E0000}"/>
    <cellStyle name="Calculation 2 2 3 5 3 2 3" xfId="24147" xr:uid="{00000000-0005-0000-0000-0000560E0000}"/>
    <cellStyle name="Calculation 2 2 3 5 3 3" xfId="16433" xr:uid="{00000000-0005-0000-0000-0000570E0000}"/>
    <cellStyle name="Calculation 2 2 3 5 3 4" xfId="35188" xr:uid="{00000000-0005-0000-0000-0000580E0000}"/>
    <cellStyle name="Calculation 2 2 3 5 4" xfId="8760" xr:uid="{00000000-0005-0000-0000-0000590E0000}"/>
    <cellStyle name="Calculation 2 2 3 5 4 2" xfId="23579" xr:uid="{00000000-0005-0000-0000-00005A0E0000}"/>
    <cellStyle name="Calculation 2 2 3 5 4 3" xfId="24433" xr:uid="{00000000-0005-0000-0000-00005B0E0000}"/>
    <cellStyle name="Calculation 2 2 3 5 5" xfId="16431" xr:uid="{00000000-0005-0000-0000-00005C0E0000}"/>
    <cellStyle name="Calculation 2 2 3 5 6" xfId="32016" xr:uid="{00000000-0005-0000-0000-00005D0E0000}"/>
    <cellStyle name="Calculation 2 2 3 6" xfId="1102" xr:uid="{00000000-0005-0000-0000-00005E0E0000}"/>
    <cellStyle name="Calculation 2 2 3 6 2" xfId="1103" xr:uid="{00000000-0005-0000-0000-00005F0E0000}"/>
    <cellStyle name="Calculation 2 2 3 6 2 2" xfId="8756" xr:uid="{00000000-0005-0000-0000-0000600E0000}"/>
    <cellStyle name="Calculation 2 2 3 6 2 2 2" xfId="23575" xr:uid="{00000000-0005-0000-0000-0000610E0000}"/>
    <cellStyle name="Calculation 2 2 3 6 2 2 3" xfId="32111" xr:uid="{00000000-0005-0000-0000-0000620E0000}"/>
    <cellStyle name="Calculation 2 2 3 6 2 3" xfId="16435" xr:uid="{00000000-0005-0000-0000-0000630E0000}"/>
    <cellStyle name="Calculation 2 2 3 6 2 4" xfId="35187" xr:uid="{00000000-0005-0000-0000-0000640E0000}"/>
    <cellStyle name="Calculation 2 2 3 6 3" xfId="1104" xr:uid="{00000000-0005-0000-0000-0000650E0000}"/>
    <cellStyle name="Calculation 2 2 3 6 3 2" xfId="8755" xr:uid="{00000000-0005-0000-0000-0000660E0000}"/>
    <cellStyle name="Calculation 2 2 3 6 3 2 2" xfId="23574" xr:uid="{00000000-0005-0000-0000-0000670E0000}"/>
    <cellStyle name="Calculation 2 2 3 6 3 2 3" xfId="31051" xr:uid="{00000000-0005-0000-0000-0000680E0000}"/>
    <cellStyle name="Calculation 2 2 3 6 3 3" xfId="16436" xr:uid="{00000000-0005-0000-0000-0000690E0000}"/>
    <cellStyle name="Calculation 2 2 3 6 3 4" xfId="33902" xr:uid="{00000000-0005-0000-0000-00006A0E0000}"/>
    <cellStyle name="Calculation 2 2 3 6 4" xfId="8757" xr:uid="{00000000-0005-0000-0000-00006B0E0000}"/>
    <cellStyle name="Calculation 2 2 3 6 4 2" xfId="23576" xr:uid="{00000000-0005-0000-0000-00006C0E0000}"/>
    <cellStyle name="Calculation 2 2 3 6 4 3" xfId="24084" xr:uid="{00000000-0005-0000-0000-00006D0E0000}"/>
    <cellStyle name="Calculation 2 2 3 6 5" xfId="16434" xr:uid="{00000000-0005-0000-0000-00006E0E0000}"/>
    <cellStyle name="Calculation 2 2 3 6 6" xfId="17947" xr:uid="{00000000-0005-0000-0000-00006F0E0000}"/>
    <cellStyle name="Calculation 2 2 3 7" xfId="1105" xr:uid="{00000000-0005-0000-0000-0000700E0000}"/>
    <cellStyle name="Calculation 2 2 3 7 2" xfId="1106" xr:uid="{00000000-0005-0000-0000-0000710E0000}"/>
    <cellStyle name="Calculation 2 2 3 7 2 2" xfId="8753" xr:uid="{00000000-0005-0000-0000-0000720E0000}"/>
    <cellStyle name="Calculation 2 2 3 7 2 2 2" xfId="23572" xr:uid="{00000000-0005-0000-0000-0000730E0000}"/>
    <cellStyle name="Calculation 2 2 3 7 2 2 3" xfId="34993" xr:uid="{00000000-0005-0000-0000-0000740E0000}"/>
    <cellStyle name="Calculation 2 2 3 7 2 3" xfId="16438" xr:uid="{00000000-0005-0000-0000-0000750E0000}"/>
    <cellStyle name="Calculation 2 2 3 7 2 4" xfId="18978" xr:uid="{00000000-0005-0000-0000-0000760E0000}"/>
    <cellStyle name="Calculation 2 2 3 7 3" xfId="1107" xr:uid="{00000000-0005-0000-0000-0000770E0000}"/>
    <cellStyle name="Calculation 2 2 3 7 3 2" xfId="8752" xr:uid="{00000000-0005-0000-0000-0000780E0000}"/>
    <cellStyle name="Calculation 2 2 3 7 3 2 2" xfId="23571" xr:uid="{00000000-0005-0000-0000-0000790E0000}"/>
    <cellStyle name="Calculation 2 2 3 7 3 2 3" xfId="24148" xr:uid="{00000000-0005-0000-0000-00007A0E0000}"/>
    <cellStyle name="Calculation 2 2 3 7 3 3" xfId="16439" xr:uid="{00000000-0005-0000-0000-00007B0E0000}"/>
    <cellStyle name="Calculation 2 2 3 7 3 4" xfId="35186" xr:uid="{00000000-0005-0000-0000-00007C0E0000}"/>
    <cellStyle name="Calculation 2 2 3 7 4" xfId="8754" xr:uid="{00000000-0005-0000-0000-00007D0E0000}"/>
    <cellStyle name="Calculation 2 2 3 7 4 2" xfId="23573" xr:uid="{00000000-0005-0000-0000-00007E0E0000}"/>
    <cellStyle name="Calculation 2 2 3 7 4 3" xfId="24434" xr:uid="{00000000-0005-0000-0000-00007F0E0000}"/>
    <cellStyle name="Calculation 2 2 3 7 5" xfId="16437" xr:uid="{00000000-0005-0000-0000-0000800E0000}"/>
    <cellStyle name="Calculation 2 2 3 7 6" xfId="33901" xr:uid="{00000000-0005-0000-0000-0000810E0000}"/>
    <cellStyle name="Calculation 2 2 3 8" xfId="1108" xr:uid="{00000000-0005-0000-0000-0000820E0000}"/>
    <cellStyle name="Calculation 2 2 3 8 2" xfId="8751" xr:uid="{00000000-0005-0000-0000-0000830E0000}"/>
    <cellStyle name="Calculation 2 2 3 8 2 2" xfId="23570" xr:uid="{00000000-0005-0000-0000-0000840E0000}"/>
    <cellStyle name="Calculation 2 2 3 8 2 3" xfId="31391" xr:uid="{00000000-0005-0000-0000-0000850E0000}"/>
    <cellStyle name="Calculation 2 2 3 8 3" xfId="16440" xr:uid="{00000000-0005-0000-0000-0000860E0000}"/>
    <cellStyle name="Calculation 2 2 3 8 4" xfId="17945" xr:uid="{00000000-0005-0000-0000-0000870E0000}"/>
    <cellStyle name="Calculation 2 2 3 9" xfId="1109" xr:uid="{00000000-0005-0000-0000-0000880E0000}"/>
    <cellStyle name="Calculation 2 2 3 9 2" xfId="8750" xr:uid="{00000000-0005-0000-0000-0000890E0000}"/>
    <cellStyle name="Calculation 2 2 3 9 2 2" xfId="23569" xr:uid="{00000000-0005-0000-0000-00008A0E0000}"/>
    <cellStyle name="Calculation 2 2 3 9 2 3" xfId="34991" xr:uid="{00000000-0005-0000-0000-00008B0E0000}"/>
    <cellStyle name="Calculation 2 2 3 9 3" xfId="16441" xr:uid="{00000000-0005-0000-0000-00008C0E0000}"/>
    <cellStyle name="Calculation 2 2 3 9 4" xfId="32232" xr:uid="{00000000-0005-0000-0000-00008D0E0000}"/>
    <cellStyle name="Calculation 2 2 30" xfId="10782" xr:uid="{00000000-0005-0000-0000-00008E0E0000}"/>
    <cellStyle name="Calculation 2 2 30 2" xfId="10783" xr:uid="{00000000-0005-0000-0000-00008F0E0000}"/>
    <cellStyle name="Calculation 2 2 30 2 2" xfId="25057" xr:uid="{00000000-0005-0000-0000-0000900E0000}"/>
    <cellStyle name="Calculation 2 2 30 2 3" xfId="32145" xr:uid="{00000000-0005-0000-0000-0000910E0000}"/>
    <cellStyle name="Calculation 2 2 30 3" xfId="25056" xr:uid="{00000000-0005-0000-0000-0000920E0000}"/>
    <cellStyle name="Calculation 2 2 30 4" xfId="32149" xr:uid="{00000000-0005-0000-0000-0000930E0000}"/>
    <cellStyle name="Calculation 2 2 31" xfId="10784" xr:uid="{00000000-0005-0000-0000-0000940E0000}"/>
    <cellStyle name="Calculation 2 2 31 2" xfId="10785" xr:uid="{00000000-0005-0000-0000-0000950E0000}"/>
    <cellStyle name="Calculation 2 2 31 2 2" xfId="25059" xr:uid="{00000000-0005-0000-0000-0000960E0000}"/>
    <cellStyle name="Calculation 2 2 31 2 3" xfId="30843" xr:uid="{00000000-0005-0000-0000-0000970E0000}"/>
    <cellStyle name="Calculation 2 2 31 3" xfId="25058" xr:uid="{00000000-0005-0000-0000-0000980E0000}"/>
    <cellStyle name="Calculation 2 2 31 4" xfId="32448" xr:uid="{00000000-0005-0000-0000-0000990E0000}"/>
    <cellStyle name="Calculation 2 2 32" xfId="10786" xr:uid="{00000000-0005-0000-0000-00009A0E0000}"/>
    <cellStyle name="Calculation 2 2 32 2" xfId="10787" xr:uid="{00000000-0005-0000-0000-00009B0E0000}"/>
    <cellStyle name="Calculation 2 2 32 2 2" xfId="25061" xr:uid="{00000000-0005-0000-0000-00009C0E0000}"/>
    <cellStyle name="Calculation 2 2 32 2 3" xfId="24468" xr:uid="{00000000-0005-0000-0000-00009D0E0000}"/>
    <cellStyle name="Calculation 2 2 32 3" xfId="25060" xr:uid="{00000000-0005-0000-0000-00009E0E0000}"/>
    <cellStyle name="Calculation 2 2 32 4" xfId="19235" xr:uid="{00000000-0005-0000-0000-00009F0E0000}"/>
    <cellStyle name="Calculation 2 2 33" xfId="10788" xr:uid="{00000000-0005-0000-0000-0000A00E0000}"/>
    <cellStyle name="Calculation 2 2 33 2" xfId="10789" xr:uid="{00000000-0005-0000-0000-0000A10E0000}"/>
    <cellStyle name="Calculation 2 2 33 2 2" xfId="25063" xr:uid="{00000000-0005-0000-0000-0000A20E0000}"/>
    <cellStyle name="Calculation 2 2 33 2 3" xfId="24089" xr:uid="{00000000-0005-0000-0000-0000A30E0000}"/>
    <cellStyle name="Calculation 2 2 33 3" xfId="25062" xr:uid="{00000000-0005-0000-0000-0000A40E0000}"/>
    <cellStyle name="Calculation 2 2 33 4" xfId="24466" xr:uid="{00000000-0005-0000-0000-0000A50E0000}"/>
    <cellStyle name="Calculation 2 2 34" xfId="10790" xr:uid="{00000000-0005-0000-0000-0000A60E0000}"/>
    <cellStyle name="Calculation 2 2 34 2" xfId="10791" xr:uid="{00000000-0005-0000-0000-0000A70E0000}"/>
    <cellStyle name="Calculation 2 2 34 2 2" xfId="25065" xr:uid="{00000000-0005-0000-0000-0000A80E0000}"/>
    <cellStyle name="Calculation 2 2 34 2 3" xfId="19236" xr:uid="{00000000-0005-0000-0000-0000A90E0000}"/>
    <cellStyle name="Calculation 2 2 34 3" xfId="25064" xr:uid="{00000000-0005-0000-0000-0000AA0E0000}"/>
    <cellStyle name="Calculation 2 2 34 4" xfId="35059" xr:uid="{00000000-0005-0000-0000-0000AB0E0000}"/>
    <cellStyle name="Calculation 2 2 35" xfId="10792" xr:uid="{00000000-0005-0000-0000-0000AC0E0000}"/>
    <cellStyle name="Calculation 2 2 35 2" xfId="10793" xr:uid="{00000000-0005-0000-0000-0000AD0E0000}"/>
    <cellStyle name="Calculation 2 2 35 2 2" xfId="25067" xr:uid="{00000000-0005-0000-0000-0000AE0E0000}"/>
    <cellStyle name="Calculation 2 2 35 2 3" xfId="24467" xr:uid="{00000000-0005-0000-0000-0000AF0E0000}"/>
    <cellStyle name="Calculation 2 2 35 3" xfId="25066" xr:uid="{00000000-0005-0000-0000-0000B00E0000}"/>
    <cellStyle name="Calculation 2 2 35 4" xfId="31456" xr:uid="{00000000-0005-0000-0000-0000B10E0000}"/>
    <cellStyle name="Calculation 2 2 36" xfId="10794" xr:uid="{00000000-0005-0000-0000-0000B20E0000}"/>
    <cellStyle name="Calculation 2 2 36 2" xfId="10795" xr:uid="{00000000-0005-0000-0000-0000B30E0000}"/>
    <cellStyle name="Calculation 2 2 36 2 2" xfId="25069" xr:uid="{00000000-0005-0000-0000-0000B40E0000}"/>
    <cellStyle name="Calculation 2 2 36 2 3" xfId="32449" xr:uid="{00000000-0005-0000-0000-0000B50E0000}"/>
    <cellStyle name="Calculation 2 2 36 3" xfId="25068" xr:uid="{00000000-0005-0000-0000-0000B60E0000}"/>
    <cellStyle name="Calculation 2 2 36 4" xfId="32146" xr:uid="{00000000-0005-0000-0000-0000B70E0000}"/>
    <cellStyle name="Calculation 2 2 37" xfId="10796" xr:uid="{00000000-0005-0000-0000-0000B80E0000}"/>
    <cellStyle name="Calculation 2 2 37 2" xfId="10797" xr:uid="{00000000-0005-0000-0000-0000B90E0000}"/>
    <cellStyle name="Calculation 2 2 37 2 2" xfId="25071" xr:uid="{00000000-0005-0000-0000-0000BA0E0000}"/>
    <cellStyle name="Calculation 2 2 37 2 3" xfId="32443" xr:uid="{00000000-0005-0000-0000-0000BB0E0000}"/>
    <cellStyle name="Calculation 2 2 37 3" xfId="25070" xr:uid="{00000000-0005-0000-0000-0000BC0E0000}"/>
    <cellStyle name="Calculation 2 2 37 4" xfId="35058" xr:uid="{00000000-0005-0000-0000-0000BD0E0000}"/>
    <cellStyle name="Calculation 2 2 38" xfId="10798" xr:uid="{00000000-0005-0000-0000-0000BE0E0000}"/>
    <cellStyle name="Calculation 2 2 38 2" xfId="10799" xr:uid="{00000000-0005-0000-0000-0000BF0E0000}"/>
    <cellStyle name="Calculation 2 2 38 2 2" xfId="25073" xr:uid="{00000000-0005-0000-0000-0000C00E0000}"/>
    <cellStyle name="Calculation 2 2 38 2 3" xfId="24470" xr:uid="{00000000-0005-0000-0000-0000C10E0000}"/>
    <cellStyle name="Calculation 2 2 38 3" xfId="25072" xr:uid="{00000000-0005-0000-0000-0000C20E0000}"/>
    <cellStyle name="Calculation 2 2 38 4" xfId="31401" xr:uid="{00000000-0005-0000-0000-0000C30E0000}"/>
    <cellStyle name="Calculation 2 2 39" xfId="10800" xr:uid="{00000000-0005-0000-0000-0000C40E0000}"/>
    <cellStyle name="Calculation 2 2 39 2" xfId="10801" xr:uid="{00000000-0005-0000-0000-0000C50E0000}"/>
    <cellStyle name="Calculation 2 2 39 2 2" xfId="25075" xr:uid="{00000000-0005-0000-0000-0000C60E0000}"/>
    <cellStyle name="Calculation 2 2 39 2 3" xfId="24090" xr:uid="{00000000-0005-0000-0000-0000C70E0000}"/>
    <cellStyle name="Calculation 2 2 39 3" xfId="25074" xr:uid="{00000000-0005-0000-0000-0000C80E0000}"/>
    <cellStyle name="Calculation 2 2 39 4" xfId="35060" xr:uid="{00000000-0005-0000-0000-0000C90E0000}"/>
    <cellStyle name="Calculation 2 2 4" xfId="1110" xr:uid="{00000000-0005-0000-0000-0000CA0E0000}"/>
    <cellStyle name="Calculation 2 2 4 10" xfId="10802" xr:uid="{00000000-0005-0000-0000-0000CB0E0000}"/>
    <cellStyle name="Calculation 2 2 4 10 2" xfId="25076" xr:uid="{00000000-0005-0000-0000-0000CC0E0000}"/>
    <cellStyle name="Calculation 2 2 4 10 3" xfId="35061" xr:uid="{00000000-0005-0000-0000-0000CD0E0000}"/>
    <cellStyle name="Calculation 2 2 4 11" xfId="16442" xr:uid="{00000000-0005-0000-0000-0000CE0E0000}"/>
    <cellStyle name="Calculation 2 2 4 12" xfId="33900" xr:uid="{00000000-0005-0000-0000-0000CF0E0000}"/>
    <cellStyle name="Calculation 2 2 4 2" xfId="1111" xr:uid="{00000000-0005-0000-0000-0000D00E0000}"/>
    <cellStyle name="Calculation 2 2 4 2 2" xfId="1112" xr:uid="{00000000-0005-0000-0000-0000D10E0000}"/>
    <cellStyle name="Calculation 2 2 4 2 2 2" xfId="8747" xr:uid="{00000000-0005-0000-0000-0000D20E0000}"/>
    <cellStyle name="Calculation 2 2 4 2 2 2 2" xfId="23566" xr:uid="{00000000-0005-0000-0000-0000D30E0000}"/>
    <cellStyle name="Calculation 2 2 4 2 2 2 3" xfId="34992" xr:uid="{00000000-0005-0000-0000-0000D40E0000}"/>
    <cellStyle name="Calculation 2 2 4 2 2 3" xfId="16444" xr:uid="{00000000-0005-0000-0000-0000D50E0000}"/>
    <cellStyle name="Calculation 2 2 4 2 2 4" xfId="15644" xr:uid="{00000000-0005-0000-0000-0000D60E0000}"/>
    <cellStyle name="Calculation 2 2 4 2 3" xfId="1113" xr:uid="{00000000-0005-0000-0000-0000D70E0000}"/>
    <cellStyle name="Calculation 2 2 4 2 3 2" xfId="8746" xr:uid="{00000000-0005-0000-0000-0000D80E0000}"/>
    <cellStyle name="Calculation 2 2 4 2 3 2 2" xfId="23565" xr:uid="{00000000-0005-0000-0000-0000D90E0000}"/>
    <cellStyle name="Calculation 2 2 4 2 3 2 3" xfId="31050" xr:uid="{00000000-0005-0000-0000-0000DA0E0000}"/>
    <cellStyle name="Calculation 2 2 4 2 3 3" xfId="16445" xr:uid="{00000000-0005-0000-0000-0000DB0E0000}"/>
    <cellStyle name="Calculation 2 2 4 2 3 4" xfId="35185" xr:uid="{00000000-0005-0000-0000-0000DC0E0000}"/>
    <cellStyle name="Calculation 2 2 4 2 4" xfId="8748" xr:uid="{00000000-0005-0000-0000-0000DD0E0000}"/>
    <cellStyle name="Calculation 2 2 4 2 4 2" xfId="23567" xr:uid="{00000000-0005-0000-0000-0000DE0E0000}"/>
    <cellStyle name="Calculation 2 2 4 2 4 3" xfId="32110" xr:uid="{00000000-0005-0000-0000-0000DF0E0000}"/>
    <cellStyle name="Calculation 2 2 4 2 5" xfId="10803" xr:uid="{00000000-0005-0000-0000-0000E00E0000}"/>
    <cellStyle name="Calculation 2 2 4 2 5 2" xfId="25077" xr:uid="{00000000-0005-0000-0000-0000E10E0000}"/>
    <cellStyle name="Calculation 2 2 4 2 5 3" xfId="19238" xr:uid="{00000000-0005-0000-0000-0000E20E0000}"/>
    <cellStyle name="Calculation 2 2 4 2 6" xfId="16443" xr:uid="{00000000-0005-0000-0000-0000E30E0000}"/>
    <cellStyle name="Calculation 2 2 4 2 7" xfId="32012" xr:uid="{00000000-0005-0000-0000-0000E40E0000}"/>
    <cellStyle name="Calculation 2 2 4 3" xfId="1114" xr:uid="{00000000-0005-0000-0000-0000E50E0000}"/>
    <cellStyle name="Calculation 2 2 4 3 2" xfId="1115" xr:uid="{00000000-0005-0000-0000-0000E60E0000}"/>
    <cellStyle name="Calculation 2 2 4 3 2 2" xfId="8744" xr:uid="{00000000-0005-0000-0000-0000E70E0000}"/>
    <cellStyle name="Calculation 2 2 4 3 2 2 2" xfId="23563" xr:uid="{00000000-0005-0000-0000-0000E80E0000}"/>
    <cellStyle name="Calculation 2 2 4 3 2 2 3" xfId="31602" xr:uid="{00000000-0005-0000-0000-0000E90E0000}"/>
    <cellStyle name="Calculation 2 2 4 3 2 3" xfId="16447" xr:uid="{00000000-0005-0000-0000-0000EA0E0000}"/>
    <cellStyle name="Calculation 2 2 4 3 2 4" xfId="35184" xr:uid="{00000000-0005-0000-0000-0000EB0E0000}"/>
    <cellStyle name="Calculation 2 2 4 3 3" xfId="1116" xr:uid="{00000000-0005-0000-0000-0000EC0E0000}"/>
    <cellStyle name="Calculation 2 2 4 3 3 2" xfId="8743" xr:uid="{00000000-0005-0000-0000-0000ED0E0000}"/>
    <cellStyle name="Calculation 2 2 4 3 3 2 2" xfId="23562" xr:uid="{00000000-0005-0000-0000-0000EE0E0000}"/>
    <cellStyle name="Calculation 2 2 4 3 3 2 3" xfId="32112" xr:uid="{00000000-0005-0000-0000-0000EF0E0000}"/>
    <cellStyle name="Calculation 2 2 4 3 3 3" xfId="16448" xr:uid="{00000000-0005-0000-0000-0000F00E0000}"/>
    <cellStyle name="Calculation 2 2 4 3 3 4" xfId="33899" xr:uid="{00000000-0005-0000-0000-0000F10E0000}"/>
    <cellStyle name="Calculation 2 2 4 3 4" xfId="8745" xr:uid="{00000000-0005-0000-0000-0000F20E0000}"/>
    <cellStyle name="Calculation 2 2 4 3 4 2" xfId="23564" xr:uid="{00000000-0005-0000-0000-0000F30E0000}"/>
    <cellStyle name="Calculation 2 2 4 3 4 3" xfId="34990" xr:uid="{00000000-0005-0000-0000-0000F40E0000}"/>
    <cellStyle name="Calculation 2 2 4 3 5" xfId="16446" xr:uid="{00000000-0005-0000-0000-0000F50E0000}"/>
    <cellStyle name="Calculation 2 2 4 3 6" xfId="17946" xr:uid="{00000000-0005-0000-0000-0000F60E0000}"/>
    <cellStyle name="Calculation 2 2 4 4" xfId="1117" xr:uid="{00000000-0005-0000-0000-0000F70E0000}"/>
    <cellStyle name="Calculation 2 2 4 4 2" xfId="1118" xr:uid="{00000000-0005-0000-0000-0000F80E0000}"/>
    <cellStyle name="Calculation 2 2 4 4 2 2" xfId="8741" xr:uid="{00000000-0005-0000-0000-0000F90E0000}"/>
    <cellStyle name="Calculation 2 2 4 4 2 2 2" xfId="23560" xr:uid="{00000000-0005-0000-0000-0000FA0E0000}"/>
    <cellStyle name="Calculation 2 2 4 4 2 2 3" xfId="31601" xr:uid="{00000000-0005-0000-0000-0000FB0E0000}"/>
    <cellStyle name="Calculation 2 2 4 4 2 3" xfId="16450" xr:uid="{00000000-0005-0000-0000-0000FC0E0000}"/>
    <cellStyle name="Calculation 2 2 4 4 2 4" xfId="15709" xr:uid="{00000000-0005-0000-0000-0000FD0E0000}"/>
    <cellStyle name="Calculation 2 2 4 4 3" xfId="1119" xr:uid="{00000000-0005-0000-0000-0000FE0E0000}"/>
    <cellStyle name="Calculation 2 2 4 4 3 2" xfId="8740" xr:uid="{00000000-0005-0000-0000-0000FF0E0000}"/>
    <cellStyle name="Calculation 2 2 4 4 3 2 2" xfId="23559" xr:uid="{00000000-0005-0000-0000-0000000F0000}"/>
    <cellStyle name="Calculation 2 2 4 4 3 2 3" xfId="31390" xr:uid="{00000000-0005-0000-0000-0000010F0000}"/>
    <cellStyle name="Calculation 2 2 4 4 3 3" xfId="16451" xr:uid="{00000000-0005-0000-0000-0000020F0000}"/>
    <cellStyle name="Calculation 2 2 4 4 3 4" xfId="35183" xr:uid="{00000000-0005-0000-0000-0000030F0000}"/>
    <cellStyle name="Calculation 2 2 4 4 4" xfId="8742" xr:uid="{00000000-0005-0000-0000-0000040F0000}"/>
    <cellStyle name="Calculation 2 2 4 4 4 2" xfId="23561" xr:uid="{00000000-0005-0000-0000-0000050F0000}"/>
    <cellStyle name="Calculation 2 2 4 4 4 3" xfId="24435" xr:uid="{00000000-0005-0000-0000-0000060F0000}"/>
    <cellStyle name="Calculation 2 2 4 4 5" xfId="16449" xr:uid="{00000000-0005-0000-0000-0000070F0000}"/>
    <cellStyle name="Calculation 2 2 4 4 6" xfId="33898" xr:uid="{00000000-0005-0000-0000-0000080F0000}"/>
    <cellStyle name="Calculation 2 2 4 5" xfId="1120" xr:uid="{00000000-0005-0000-0000-0000090F0000}"/>
    <cellStyle name="Calculation 2 2 4 5 2" xfId="1121" xr:uid="{00000000-0005-0000-0000-00000A0F0000}"/>
    <cellStyle name="Calculation 2 2 4 5 2 2" xfId="8738" xr:uid="{00000000-0005-0000-0000-00000B0F0000}"/>
    <cellStyle name="Calculation 2 2 4 5 2 2 2" xfId="23557" xr:uid="{00000000-0005-0000-0000-00000C0F0000}"/>
    <cellStyle name="Calculation 2 2 4 5 2 2 3" xfId="31052" xr:uid="{00000000-0005-0000-0000-00000D0F0000}"/>
    <cellStyle name="Calculation 2 2 4 5 2 3" xfId="16453" xr:uid="{00000000-0005-0000-0000-00000E0F0000}"/>
    <cellStyle name="Calculation 2 2 4 5 2 4" xfId="32228" xr:uid="{00000000-0005-0000-0000-00000F0F0000}"/>
    <cellStyle name="Calculation 2 2 4 5 3" xfId="1122" xr:uid="{00000000-0005-0000-0000-0000100F0000}"/>
    <cellStyle name="Calculation 2 2 4 5 3 2" xfId="8737" xr:uid="{00000000-0005-0000-0000-0000110F0000}"/>
    <cellStyle name="Calculation 2 2 4 5 3 2 2" xfId="23556" xr:uid="{00000000-0005-0000-0000-0000120F0000}"/>
    <cellStyle name="Calculation 2 2 4 5 3 2 3" xfId="34988" xr:uid="{00000000-0005-0000-0000-0000130F0000}"/>
    <cellStyle name="Calculation 2 2 4 5 3 3" xfId="16454" xr:uid="{00000000-0005-0000-0000-0000140F0000}"/>
    <cellStyle name="Calculation 2 2 4 5 3 4" xfId="33897" xr:uid="{00000000-0005-0000-0000-0000150F0000}"/>
    <cellStyle name="Calculation 2 2 4 5 4" xfId="8739" xr:uid="{00000000-0005-0000-0000-0000160F0000}"/>
    <cellStyle name="Calculation 2 2 4 5 4 2" xfId="23558" xr:uid="{00000000-0005-0000-0000-0000170F0000}"/>
    <cellStyle name="Calculation 2 2 4 5 4 3" xfId="34989" xr:uid="{00000000-0005-0000-0000-0000180F0000}"/>
    <cellStyle name="Calculation 2 2 4 5 5" xfId="16452" xr:uid="{00000000-0005-0000-0000-0000190F0000}"/>
    <cellStyle name="Calculation 2 2 4 5 6" xfId="32011" xr:uid="{00000000-0005-0000-0000-00001A0F0000}"/>
    <cellStyle name="Calculation 2 2 4 6" xfId="1123" xr:uid="{00000000-0005-0000-0000-00001B0F0000}"/>
    <cellStyle name="Calculation 2 2 4 6 2" xfId="1124" xr:uid="{00000000-0005-0000-0000-00001C0F0000}"/>
    <cellStyle name="Calculation 2 2 4 6 2 2" xfId="8735" xr:uid="{00000000-0005-0000-0000-00001D0F0000}"/>
    <cellStyle name="Calculation 2 2 4 6 2 2 2" xfId="23554" xr:uid="{00000000-0005-0000-0000-00001E0F0000}"/>
    <cellStyle name="Calculation 2 2 4 6 2 2 3" xfId="24149" xr:uid="{00000000-0005-0000-0000-00001F0F0000}"/>
    <cellStyle name="Calculation 2 2 4 6 2 3" xfId="16456" xr:uid="{00000000-0005-0000-0000-0000200F0000}"/>
    <cellStyle name="Calculation 2 2 4 6 2 4" xfId="17944" xr:uid="{00000000-0005-0000-0000-0000210F0000}"/>
    <cellStyle name="Calculation 2 2 4 6 3" xfId="1125" xr:uid="{00000000-0005-0000-0000-0000220F0000}"/>
    <cellStyle name="Calculation 2 2 4 6 3 2" xfId="8734" xr:uid="{00000000-0005-0000-0000-0000230F0000}"/>
    <cellStyle name="Calculation 2 2 4 6 3 2 2" xfId="23553" xr:uid="{00000000-0005-0000-0000-0000240F0000}"/>
    <cellStyle name="Calculation 2 2 4 6 3 2 3" xfId="31392" xr:uid="{00000000-0005-0000-0000-0000250F0000}"/>
    <cellStyle name="Calculation 2 2 4 6 3 3" xfId="16457" xr:uid="{00000000-0005-0000-0000-0000260F0000}"/>
    <cellStyle name="Calculation 2 2 4 6 3 4" xfId="35181" xr:uid="{00000000-0005-0000-0000-0000270F0000}"/>
    <cellStyle name="Calculation 2 2 4 6 4" xfId="8736" xr:uid="{00000000-0005-0000-0000-0000280F0000}"/>
    <cellStyle name="Calculation 2 2 4 6 4 2" xfId="23555" xr:uid="{00000000-0005-0000-0000-0000290F0000}"/>
    <cellStyle name="Calculation 2 2 4 6 4 3" xfId="24432" xr:uid="{00000000-0005-0000-0000-00002A0F0000}"/>
    <cellStyle name="Calculation 2 2 4 6 5" xfId="16455" xr:uid="{00000000-0005-0000-0000-00002B0F0000}"/>
    <cellStyle name="Calculation 2 2 4 6 6" xfId="32013" xr:uid="{00000000-0005-0000-0000-00002C0F0000}"/>
    <cellStyle name="Calculation 2 2 4 7" xfId="1126" xr:uid="{00000000-0005-0000-0000-00002D0F0000}"/>
    <cellStyle name="Calculation 2 2 4 7 2" xfId="8733" xr:uid="{00000000-0005-0000-0000-00002E0F0000}"/>
    <cellStyle name="Calculation 2 2 4 7 2 2" xfId="23552" xr:uid="{00000000-0005-0000-0000-00002F0F0000}"/>
    <cellStyle name="Calculation 2 2 4 7 2 3" xfId="34987" xr:uid="{00000000-0005-0000-0000-0000300F0000}"/>
    <cellStyle name="Calculation 2 2 4 7 3" xfId="16458" xr:uid="{00000000-0005-0000-0000-0000310F0000}"/>
    <cellStyle name="Calculation 2 2 4 7 4" xfId="33896" xr:uid="{00000000-0005-0000-0000-0000320F0000}"/>
    <cellStyle name="Calculation 2 2 4 8" xfId="1127" xr:uid="{00000000-0005-0000-0000-0000330F0000}"/>
    <cellStyle name="Calculation 2 2 4 8 2" xfId="8732" xr:uid="{00000000-0005-0000-0000-0000340F0000}"/>
    <cellStyle name="Calculation 2 2 4 8 2 2" xfId="23551" xr:uid="{00000000-0005-0000-0000-0000350F0000}"/>
    <cellStyle name="Calculation 2 2 4 8 2 3" xfId="15668" xr:uid="{00000000-0005-0000-0000-0000360F0000}"/>
    <cellStyle name="Calculation 2 2 4 8 3" xfId="16459" xr:uid="{00000000-0005-0000-0000-0000370F0000}"/>
    <cellStyle name="Calculation 2 2 4 8 4" xfId="17943" xr:uid="{00000000-0005-0000-0000-0000380F0000}"/>
    <cellStyle name="Calculation 2 2 4 9" xfId="8749" xr:uid="{00000000-0005-0000-0000-0000390F0000}"/>
    <cellStyle name="Calculation 2 2 4 9 2" xfId="23568" xr:uid="{00000000-0005-0000-0000-00003A0F0000}"/>
    <cellStyle name="Calculation 2 2 4 9 3" xfId="24083" xr:uid="{00000000-0005-0000-0000-00003B0F0000}"/>
    <cellStyle name="Calculation 2 2 40" xfId="10804" xr:uid="{00000000-0005-0000-0000-00003C0F0000}"/>
    <cellStyle name="Calculation 2 2 40 2" xfId="10805" xr:uid="{00000000-0005-0000-0000-00003D0F0000}"/>
    <cellStyle name="Calculation 2 2 40 2 2" xfId="25079" xr:uid="{00000000-0005-0000-0000-00003E0F0000}"/>
    <cellStyle name="Calculation 2 2 40 2 3" xfId="32148" xr:uid="{00000000-0005-0000-0000-00003F0F0000}"/>
    <cellStyle name="Calculation 2 2 40 3" xfId="25078" xr:uid="{00000000-0005-0000-0000-0000400F0000}"/>
    <cellStyle name="Calculation 2 2 40 4" xfId="31402" xr:uid="{00000000-0005-0000-0000-0000410F0000}"/>
    <cellStyle name="Calculation 2 2 41" xfId="10806" xr:uid="{00000000-0005-0000-0000-0000420F0000}"/>
    <cellStyle name="Calculation 2 2 41 2" xfId="10807" xr:uid="{00000000-0005-0000-0000-0000430F0000}"/>
    <cellStyle name="Calculation 2 2 41 2 2" xfId="25081" xr:uid="{00000000-0005-0000-0000-0000440F0000}"/>
    <cellStyle name="Calculation 2 2 41 2 3" xfId="32453" xr:uid="{00000000-0005-0000-0000-0000450F0000}"/>
    <cellStyle name="Calculation 2 2 41 3" xfId="25080" xr:uid="{00000000-0005-0000-0000-0000460F0000}"/>
    <cellStyle name="Calculation 2 2 41 4" xfId="24469" xr:uid="{00000000-0005-0000-0000-0000470F0000}"/>
    <cellStyle name="Calculation 2 2 42" xfId="10808" xr:uid="{00000000-0005-0000-0000-0000480F0000}"/>
    <cellStyle name="Calculation 2 2 42 2" xfId="25082" xr:uid="{00000000-0005-0000-0000-0000490F0000}"/>
    <cellStyle name="Calculation 2 2 42 3" xfId="35062" xr:uid="{00000000-0005-0000-0000-00004A0F0000}"/>
    <cellStyle name="Calculation 2 2 43" xfId="10737" xr:uid="{00000000-0005-0000-0000-00004B0F0000}"/>
    <cellStyle name="Calculation 2 2 43 2" xfId="25011" xr:uid="{00000000-0005-0000-0000-00004C0F0000}"/>
    <cellStyle name="Calculation 2 2 43 3" xfId="30610" xr:uid="{00000000-0005-0000-0000-00004D0F0000}"/>
    <cellStyle name="Calculation 2 2 44" xfId="15342" xr:uid="{00000000-0005-0000-0000-00004E0F0000}"/>
    <cellStyle name="Calculation 2 2 44 2" xfId="29550" xr:uid="{00000000-0005-0000-0000-00004F0F0000}"/>
    <cellStyle name="Calculation 2 2 44 3" xfId="45697" xr:uid="{00000000-0005-0000-0000-0000500F0000}"/>
    <cellStyle name="Calculation 2 2 45" xfId="16339" xr:uid="{00000000-0005-0000-0000-0000510F0000}"/>
    <cellStyle name="Calculation 2 2 46" xfId="35209" xr:uid="{00000000-0005-0000-0000-0000520F0000}"/>
    <cellStyle name="Calculation 2 2 47" xfId="46179" xr:uid="{00000000-0005-0000-0000-0000AE000000}"/>
    <cellStyle name="Calculation 2 2 5" xfId="1128" xr:uid="{00000000-0005-0000-0000-0000530F0000}"/>
    <cellStyle name="Calculation 2 2 5 2" xfId="1129" xr:uid="{00000000-0005-0000-0000-0000540F0000}"/>
    <cellStyle name="Calculation 2 2 5 2 2" xfId="8730" xr:uid="{00000000-0005-0000-0000-0000550F0000}"/>
    <cellStyle name="Calculation 2 2 5 2 2 2" xfId="23549" xr:uid="{00000000-0005-0000-0000-0000560F0000}"/>
    <cellStyle name="Calculation 2 2 5 2 2 3" xfId="24430" xr:uid="{00000000-0005-0000-0000-0000570F0000}"/>
    <cellStyle name="Calculation 2 2 5 2 3" xfId="10810" xr:uid="{00000000-0005-0000-0000-0000580F0000}"/>
    <cellStyle name="Calculation 2 2 5 2 3 2" xfId="25084" xr:uid="{00000000-0005-0000-0000-0000590F0000}"/>
    <cellStyle name="Calculation 2 2 5 2 3 3" xfId="24091" xr:uid="{00000000-0005-0000-0000-00005A0F0000}"/>
    <cellStyle name="Calculation 2 2 5 2 4" xfId="16461" xr:uid="{00000000-0005-0000-0000-00005B0F0000}"/>
    <cellStyle name="Calculation 2 2 5 2 5" xfId="32010" xr:uid="{00000000-0005-0000-0000-00005C0F0000}"/>
    <cellStyle name="Calculation 2 2 5 3" xfId="1130" xr:uid="{00000000-0005-0000-0000-00005D0F0000}"/>
    <cellStyle name="Calculation 2 2 5 3 2" xfId="8729" xr:uid="{00000000-0005-0000-0000-00005E0F0000}"/>
    <cellStyle name="Calculation 2 2 5 3 2 2" xfId="23548" xr:uid="{00000000-0005-0000-0000-00005F0F0000}"/>
    <cellStyle name="Calculation 2 2 5 3 2 3" xfId="40366" xr:uid="{00000000-0005-0000-0000-0000600F0000}"/>
    <cellStyle name="Calculation 2 2 5 3 3" xfId="16462" xr:uid="{00000000-0005-0000-0000-0000610F0000}"/>
    <cellStyle name="Calculation 2 2 5 3 4" xfId="33894" xr:uid="{00000000-0005-0000-0000-0000620F0000}"/>
    <cellStyle name="Calculation 2 2 5 4" xfId="8731" xr:uid="{00000000-0005-0000-0000-0000630F0000}"/>
    <cellStyle name="Calculation 2 2 5 4 2" xfId="23550" xr:uid="{00000000-0005-0000-0000-0000640F0000}"/>
    <cellStyle name="Calculation 2 2 5 4 3" xfId="32108" xr:uid="{00000000-0005-0000-0000-0000650F0000}"/>
    <cellStyle name="Calculation 2 2 5 5" xfId="10809" xr:uid="{00000000-0005-0000-0000-0000660F0000}"/>
    <cellStyle name="Calculation 2 2 5 5 2" xfId="25083" xr:uid="{00000000-0005-0000-0000-0000670F0000}"/>
    <cellStyle name="Calculation 2 2 5 5 3" xfId="19237" xr:uid="{00000000-0005-0000-0000-0000680F0000}"/>
    <cellStyle name="Calculation 2 2 5 6" xfId="16460" xr:uid="{00000000-0005-0000-0000-0000690F0000}"/>
    <cellStyle name="Calculation 2 2 5 7" xfId="33895" xr:uid="{00000000-0005-0000-0000-00006A0F0000}"/>
    <cellStyle name="Calculation 2 2 6" xfId="1131" xr:uid="{00000000-0005-0000-0000-00006B0F0000}"/>
    <cellStyle name="Calculation 2 2 6 2" xfId="1132" xr:uid="{00000000-0005-0000-0000-00006C0F0000}"/>
    <cellStyle name="Calculation 2 2 6 2 2" xfId="8727" xr:uid="{00000000-0005-0000-0000-00006D0F0000}"/>
    <cellStyle name="Calculation 2 2 6 2 2 2" xfId="23546" xr:uid="{00000000-0005-0000-0000-00006E0F0000}"/>
    <cellStyle name="Calculation 2 2 6 2 2 3" xfId="34986" xr:uid="{00000000-0005-0000-0000-00006F0F0000}"/>
    <cellStyle name="Calculation 2 2 6 2 3" xfId="10812" xr:uid="{00000000-0005-0000-0000-0000700F0000}"/>
    <cellStyle name="Calculation 2 2 6 2 3 2" xfId="25086" xr:uid="{00000000-0005-0000-0000-0000710F0000}"/>
    <cellStyle name="Calculation 2 2 6 2 3 3" xfId="35063" xr:uid="{00000000-0005-0000-0000-0000720F0000}"/>
    <cellStyle name="Calculation 2 2 6 2 4" xfId="16464" xr:uid="{00000000-0005-0000-0000-0000730F0000}"/>
    <cellStyle name="Calculation 2 2 6 2 5" xfId="30122" xr:uid="{00000000-0005-0000-0000-0000740F0000}"/>
    <cellStyle name="Calculation 2 2 6 3" xfId="1133" xr:uid="{00000000-0005-0000-0000-0000750F0000}"/>
    <cellStyle name="Calculation 2 2 6 3 2" xfId="8726" xr:uid="{00000000-0005-0000-0000-0000760F0000}"/>
    <cellStyle name="Calculation 2 2 6 3 2 2" xfId="23545" xr:uid="{00000000-0005-0000-0000-0000770F0000}"/>
    <cellStyle name="Calculation 2 2 6 3 2 3" xfId="19809" xr:uid="{00000000-0005-0000-0000-0000780F0000}"/>
    <cellStyle name="Calculation 2 2 6 3 3" xfId="16465" xr:uid="{00000000-0005-0000-0000-0000790F0000}"/>
    <cellStyle name="Calculation 2 2 6 3 4" xfId="32229" xr:uid="{00000000-0005-0000-0000-00007A0F0000}"/>
    <cellStyle name="Calculation 2 2 6 4" xfId="8728" xr:uid="{00000000-0005-0000-0000-00007B0F0000}"/>
    <cellStyle name="Calculation 2 2 6 4 2" xfId="23547" xr:uid="{00000000-0005-0000-0000-00007C0F0000}"/>
    <cellStyle name="Calculation 2 2 6 4 3" xfId="31086" xr:uid="{00000000-0005-0000-0000-00007D0F0000}"/>
    <cellStyle name="Calculation 2 2 6 5" xfId="10811" xr:uid="{00000000-0005-0000-0000-00007E0F0000}"/>
    <cellStyle name="Calculation 2 2 6 5 2" xfId="25085" xr:uid="{00000000-0005-0000-0000-00007F0F0000}"/>
    <cellStyle name="Calculation 2 2 6 5 3" xfId="32152" xr:uid="{00000000-0005-0000-0000-0000800F0000}"/>
    <cellStyle name="Calculation 2 2 6 6" xfId="16463" xr:uid="{00000000-0005-0000-0000-0000810F0000}"/>
    <cellStyle name="Calculation 2 2 6 7" xfId="35180" xr:uid="{00000000-0005-0000-0000-0000820F0000}"/>
    <cellStyle name="Calculation 2 2 7" xfId="1134" xr:uid="{00000000-0005-0000-0000-0000830F0000}"/>
    <cellStyle name="Calculation 2 2 7 2" xfId="1135" xr:uid="{00000000-0005-0000-0000-0000840F0000}"/>
    <cellStyle name="Calculation 2 2 7 2 2" xfId="8724" xr:uid="{00000000-0005-0000-0000-0000850F0000}"/>
    <cellStyle name="Calculation 2 2 7 2 2 2" xfId="23543" xr:uid="{00000000-0005-0000-0000-0000860F0000}"/>
    <cellStyle name="Calculation 2 2 7 2 2 3" xfId="24431" xr:uid="{00000000-0005-0000-0000-0000870F0000}"/>
    <cellStyle name="Calculation 2 2 7 2 3" xfId="10814" xr:uid="{00000000-0005-0000-0000-0000880F0000}"/>
    <cellStyle name="Calculation 2 2 7 2 3 2" xfId="25088" xr:uid="{00000000-0005-0000-0000-0000890F0000}"/>
    <cellStyle name="Calculation 2 2 7 2 3 3" xfId="35064" xr:uid="{00000000-0005-0000-0000-00008A0F0000}"/>
    <cellStyle name="Calculation 2 2 7 2 4" xfId="16467" xr:uid="{00000000-0005-0000-0000-00008B0F0000}"/>
    <cellStyle name="Calculation 2 2 7 2 5" xfId="18975" xr:uid="{00000000-0005-0000-0000-00008C0F0000}"/>
    <cellStyle name="Calculation 2 2 7 3" xfId="1136" xr:uid="{00000000-0005-0000-0000-00008D0F0000}"/>
    <cellStyle name="Calculation 2 2 7 3 2" xfId="8723" xr:uid="{00000000-0005-0000-0000-00008E0F0000}"/>
    <cellStyle name="Calculation 2 2 7 3 2 2" xfId="23542" xr:uid="{00000000-0005-0000-0000-00008F0F0000}"/>
    <cellStyle name="Calculation 2 2 7 3 2 3" xfId="19808" xr:uid="{00000000-0005-0000-0000-0000900F0000}"/>
    <cellStyle name="Calculation 2 2 7 3 3" xfId="16468" xr:uid="{00000000-0005-0000-0000-0000910F0000}"/>
    <cellStyle name="Calculation 2 2 7 3 4" xfId="18976" xr:uid="{00000000-0005-0000-0000-0000920F0000}"/>
    <cellStyle name="Calculation 2 2 7 4" xfId="8725" xr:uid="{00000000-0005-0000-0000-0000930F0000}"/>
    <cellStyle name="Calculation 2 2 7 4 2" xfId="23544" xr:uid="{00000000-0005-0000-0000-0000940F0000}"/>
    <cellStyle name="Calculation 2 2 7 4 3" xfId="24429" xr:uid="{00000000-0005-0000-0000-0000950F0000}"/>
    <cellStyle name="Calculation 2 2 7 5" xfId="10813" xr:uid="{00000000-0005-0000-0000-0000960F0000}"/>
    <cellStyle name="Calculation 2 2 7 5 2" xfId="25087" xr:uid="{00000000-0005-0000-0000-0000970F0000}"/>
    <cellStyle name="Calculation 2 2 7 5 3" xfId="31404" xr:uid="{00000000-0005-0000-0000-0000980F0000}"/>
    <cellStyle name="Calculation 2 2 7 6" xfId="16466" xr:uid="{00000000-0005-0000-0000-0000990F0000}"/>
    <cellStyle name="Calculation 2 2 7 7" xfId="30121" xr:uid="{00000000-0005-0000-0000-00009A0F0000}"/>
    <cellStyle name="Calculation 2 2 8" xfId="1137" xr:uid="{00000000-0005-0000-0000-00009B0F0000}"/>
    <cellStyle name="Calculation 2 2 8 2" xfId="8722" xr:uid="{00000000-0005-0000-0000-00009C0F0000}"/>
    <cellStyle name="Calculation 2 2 8 2 2" xfId="10816" xr:uid="{00000000-0005-0000-0000-00009D0F0000}"/>
    <cellStyle name="Calculation 2 2 8 2 2 2" xfId="25090" xr:uid="{00000000-0005-0000-0000-00009E0F0000}"/>
    <cellStyle name="Calculation 2 2 8 2 2 3" xfId="31403" xr:uid="{00000000-0005-0000-0000-00009F0F0000}"/>
    <cellStyle name="Calculation 2 2 8 2 3" xfId="23541" xr:uid="{00000000-0005-0000-0000-0000A00F0000}"/>
    <cellStyle name="Calculation 2 2 8 2 4" xfId="34985" xr:uid="{00000000-0005-0000-0000-0000A10F0000}"/>
    <cellStyle name="Calculation 2 2 8 3" xfId="10815" xr:uid="{00000000-0005-0000-0000-0000A20F0000}"/>
    <cellStyle name="Calculation 2 2 8 3 2" xfId="25089" xr:uid="{00000000-0005-0000-0000-0000A30F0000}"/>
    <cellStyle name="Calculation 2 2 8 3 3" xfId="19239" xr:uid="{00000000-0005-0000-0000-0000A40F0000}"/>
    <cellStyle name="Calculation 2 2 8 4" xfId="16469" xr:uid="{00000000-0005-0000-0000-0000A50F0000}"/>
    <cellStyle name="Calculation 2 2 8 5" xfId="32069" xr:uid="{00000000-0005-0000-0000-0000A60F0000}"/>
    <cellStyle name="Calculation 2 2 9" xfId="1138" xr:uid="{00000000-0005-0000-0000-0000A70F0000}"/>
    <cellStyle name="Calculation 2 2 9 2" xfId="8721" xr:uid="{00000000-0005-0000-0000-0000A80F0000}"/>
    <cellStyle name="Calculation 2 2 9 2 2" xfId="10818" xr:uid="{00000000-0005-0000-0000-0000A90F0000}"/>
    <cellStyle name="Calculation 2 2 9 2 2 2" xfId="25092" xr:uid="{00000000-0005-0000-0000-0000AA0F0000}"/>
    <cellStyle name="Calculation 2 2 9 2 2 3" xfId="32452" xr:uid="{00000000-0005-0000-0000-0000AB0F0000}"/>
    <cellStyle name="Calculation 2 2 9 2 3" xfId="23540" xr:uid="{00000000-0005-0000-0000-0000AC0F0000}"/>
    <cellStyle name="Calculation 2 2 9 2 4" xfId="31054" xr:uid="{00000000-0005-0000-0000-0000AD0F0000}"/>
    <cellStyle name="Calculation 2 2 9 3" xfId="10817" xr:uid="{00000000-0005-0000-0000-0000AE0F0000}"/>
    <cellStyle name="Calculation 2 2 9 3 2" xfId="25091" xr:uid="{00000000-0005-0000-0000-0000AF0F0000}"/>
    <cellStyle name="Calculation 2 2 9 3 3" xfId="19175" xr:uid="{00000000-0005-0000-0000-0000B00F0000}"/>
    <cellStyle name="Calculation 2 2 9 4" xfId="16470" xr:uid="{00000000-0005-0000-0000-0000B10F0000}"/>
    <cellStyle name="Calculation 2 2 9 5" xfId="35179" xr:uid="{00000000-0005-0000-0000-0000B20F0000}"/>
    <cellStyle name="Calculation 2 20" xfId="10819" xr:uid="{00000000-0005-0000-0000-0000B30F0000}"/>
    <cellStyle name="Calculation 2 20 2" xfId="10820" xr:uid="{00000000-0005-0000-0000-0000B40F0000}"/>
    <cellStyle name="Calculation 2 20 2 2" xfId="25094" xr:uid="{00000000-0005-0000-0000-0000B50F0000}"/>
    <cellStyle name="Calculation 2 20 2 3" xfId="35065" xr:uid="{00000000-0005-0000-0000-0000B60F0000}"/>
    <cellStyle name="Calculation 2 20 3" xfId="25093" xr:uid="{00000000-0005-0000-0000-0000B70F0000}"/>
    <cellStyle name="Calculation 2 20 4" xfId="30607" xr:uid="{00000000-0005-0000-0000-0000B80F0000}"/>
    <cellStyle name="Calculation 2 21" xfId="10821" xr:uid="{00000000-0005-0000-0000-0000B90F0000}"/>
    <cellStyle name="Calculation 2 21 2" xfId="10822" xr:uid="{00000000-0005-0000-0000-0000BA0F0000}"/>
    <cellStyle name="Calculation 2 21 2 2" xfId="25096" xr:uid="{00000000-0005-0000-0000-0000BB0F0000}"/>
    <cellStyle name="Calculation 2 21 2 3" xfId="32371" xr:uid="{00000000-0005-0000-0000-0000BC0F0000}"/>
    <cellStyle name="Calculation 2 21 3" xfId="25095" xr:uid="{00000000-0005-0000-0000-0000BD0F0000}"/>
    <cellStyle name="Calculation 2 21 4" xfId="32451" xr:uid="{00000000-0005-0000-0000-0000BE0F0000}"/>
    <cellStyle name="Calculation 2 22" xfId="10823" xr:uid="{00000000-0005-0000-0000-0000BF0F0000}"/>
    <cellStyle name="Calculation 2 22 2" xfId="10824" xr:uid="{00000000-0005-0000-0000-0000C00F0000}"/>
    <cellStyle name="Calculation 2 22 2 2" xfId="25098" xr:uid="{00000000-0005-0000-0000-0000C10F0000}"/>
    <cellStyle name="Calculation 2 22 2 3" xfId="32373" xr:uid="{00000000-0005-0000-0000-0000C20F0000}"/>
    <cellStyle name="Calculation 2 22 3" xfId="25097" xr:uid="{00000000-0005-0000-0000-0000C30F0000}"/>
    <cellStyle name="Calculation 2 22 4" xfId="32919" xr:uid="{00000000-0005-0000-0000-0000C40F0000}"/>
    <cellStyle name="Calculation 2 23" xfId="10825" xr:uid="{00000000-0005-0000-0000-0000C50F0000}"/>
    <cellStyle name="Calculation 2 23 2" xfId="10826" xr:uid="{00000000-0005-0000-0000-0000C60F0000}"/>
    <cellStyle name="Calculation 2 23 2 2" xfId="25100" xr:uid="{00000000-0005-0000-0000-0000C70F0000}"/>
    <cellStyle name="Calculation 2 23 2 3" xfId="32921" xr:uid="{00000000-0005-0000-0000-0000C80F0000}"/>
    <cellStyle name="Calculation 2 23 3" xfId="25099" xr:uid="{00000000-0005-0000-0000-0000C90F0000}"/>
    <cellStyle name="Calculation 2 23 4" xfId="19180" xr:uid="{00000000-0005-0000-0000-0000CA0F0000}"/>
    <cellStyle name="Calculation 2 24" xfId="10827" xr:uid="{00000000-0005-0000-0000-0000CB0F0000}"/>
    <cellStyle name="Calculation 2 24 2" xfId="10828" xr:uid="{00000000-0005-0000-0000-0000CC0F0000}"/>
    <cellStyle name="Calculation 2 24 2 2" xfId="25102" xr:uid="{00000000-0005-0000-0000-0000CD0F0000}"/>
    <cellStyle name="Calculation 2 24 2 3" xfId="19172" xr:uid="{00000000-0005-0000-0000-0000CE0F0000}"/>
    <cellStyle name="Calculation 2 24 3" xfId="25101" xr:uid="{00000000-0005-0000-0000-0000CF0F0000}"/>
    <cellStyle name="Calculation 2 24 4" xfId="30606" xr:uid="{00000000-0005-0000-0000-0000D00F0000}"/>
    <cellStyle name="Calculation 2 25" xfId="10829" xr:uid="{00000000-0005-0000-0000-0000D10F0000}"/>
    <cellStyle name="Calculation 2 25 2" xfId="10830" xr:uid="{00000000-0005-0000-0000-0000D20F0000}"/>
    <cellStyle name="Calculation 2 25 2 2" xfId="25104" xr:uid="{00000000-0005-0000-0000-0000D30F0000}"/>
    <cellStyle name="Calculation 2 25 2 3" xfId="32369" xr:uid="{00000000-0005-0000-0000-0000D40F0000}"/>
    <cellStyle name="Calculation 2 25 3" xfId="25103" xr:uid="{00000000-0005-0000-0000-0000D50F0000}"/>
    <cellStyle name="Calculation 2 25 4" xfId="32920" xr:uid="{00000000-0005-0000-0000-0000D60F0000}"/>
    <cellStyle name="Calculation 2 26" xfId="10831" xr:uid="{00000000-0005-0000-0000-0000D70F0000}"/>
    <cellStyle name="Calculation 2 26 2" xfId="10832" xr:uid="{00000000-0005-0000-0000-0000D80F0000}"/>
    <cellStyle name="Calculation 2 26 2 2" xfId="25106" xr:uid="{00000000-0005-0000-0000-0000D90F0000}"/>
    <cellStyle name="Calculation 2 26 2 3" xfId="30605" xr:uid="{00000000-0005-0000-0000-0000DA0F0000}"/>
    <cellStyle name="Calculation 2 26 3" xfId="25105" xr:uid="{00000000-0005-0000-0000-0000DB0F0000}"/>
    <cellStyle name="Calculation 2 26 4" xfId="19173" xr:uid="{00000000-0005-0000-0000-0000DC0F0000}"/>
    <cellStyle name="Calculation 2 27" xfId="10833" xr:uid="{00000000-0005-0000-0000-0000DD0F0000}"/>
    <cellStyle name="Calculation 2 27 2" xfId="10834" xr:uid="{00000000-0005-0000-0000-0000DE0F0000}"/>
    <cellStyle name="Calculation 2 27 2 2" xfId="25108" xr:uid="{00000000-0005-0000-0000-0000DF0F0000}"/>
    <cellStyle name="Calculation 2 27 2 3" xfId="32368" xr:uid="{00000000-0005-0000-0000-0000E00F0000}"/>
    <cellStyle name="Calculation 2 27 3" xfId="25107" xr:uid="{00000000-0005-0000-0000-0000E10F0000}"/>
    <cellStyle name="Calculation 2 27 4" xfId="30604" xr:uid="{00000000-0005-0000-0000-0000E20F0000}"/>
    <cellStyle name="Calculation 2 28" xfId="10835" xr:uid="{00000000-0005-0000-0000-0000E30F0000}"/>
    <cellStyle name="Calculation 2 28 2" xfId="10836" xr:uid="{00000000-0005-0000-0000-0000E40F0000}"/>
    <cellStyle name="Calculation 2 28 2 2" xfId="25110" xr:uid="{00000000-0005-0000-0000-0000E50F0000}"/>
    <cellStyle name="Calculation 2 28 2 3" xfId="32370" xr:uid="{00000000-0005-0000-0000-0000E60F0000}"/>
    <cellStyle name="Calculation 2 28 3" xfId="25109" xr:uid="{00000000-0005-0000-0000-0000E70F0000}"/>
    <cellStyle name="Calculation 2 28 4" xfId="32916" xr:uid="{00000000-0005-0000-0000-0000E80F0000}"/>
    <cellStyle name="Calculation 2 29" xfId="10837" xr:uid="{00000000-0005-0000-0000-0000E90F0000}"/>
    <cellStyle name="Calculation 2 29 2" xfId="10838" xr:uid="{00000000-0005-0000-0000-0000EA0F0000}"/>
    <cellStyle name="Calculation 2 29 2 2" xfId="25112" xr:uid="{00000000-0005-0000-0000-0000EB0F0000}"/>
    <cellStyle name="Calculation 2 29 2 3" xfId="32918" xr:uid="{00000000-0005-0000-0000-0000EC0F0000}"/>
    <cellStyle name="Calculation 2 29 3" xfId="25111" xr:uid="{00000000-0005-0000-0000-0000ED0F0000}"/>
    <cellStyle name="Calculation 2 29 4" xfId="19171" xr:uid="{00000000-0005-0000-0000-0000EE0F0000}"/>
    <cellStyle name="Calculation 2 3" xfId="1139" xr:uid="{00000000-0005-0000-0000-0000EF0F0000}"/>
    <cellStyle name="Calculation 2 3 10" xfId="10840" xr:uid="{00000000-0005-0000-0000-0000F00F0000}"/>
    <cellStyle name="Calculation 2 3 10 2" xfId="10841" xr:uid="{00000000-0005-0000-0000-0000F10F0000}"/>
    <cellStyle name="Calculation 2 3 10 2 2" xfId="25115" xr:uid="{00000000-0005-0000-0000-0000F20F0000}"/>
    <cellStyle name="Calculation 2 3 10 2 3" xfId="32917" xr:uid="{00000000-0005-0000-0000-0000F30F0000}"/>
    <cellStyle name="Calculation 2 3 10 3" xfId="25114" xr:uid="{00000000-0005-0000-0000-0000F40F0000}"/>
    <cellStyle name="Calculation 2 3 10 4" xfId="31596" xr:uid="{00000000-0005-0000-0000-0000F50F0000}"/>
    <cellStyle name="Calculation 2 3 11" xfId="10842" xr:uid="{00000000-0005-0000-0000-0000F60F0000}"/>
    <cellStyle name="Calculation 2 3 11 2" xfId="10843" xr:uid="{00000000-0005-0000-0000-0000F70F0000}"/>
    <cellStyle name="Calculation 2 3 11 2 2" xfId="25117" xr:uid="{00000000-0005-0000-0000-0000F80F0000}"/>
    <cellStyle name="Calculation 2 3 11 2 3" xfId="19170" xr:uid="{00000000-0005-0000-0000-0000F90F0000}"/>
    <cellStyle name="Calculation 2 3 11 3" xfId="25116" xr:uid="{00000000-0005-0000-0000-0000FA0F0000}"/>
    <cellStyle name="Calculation 2 3 11 4" xfId="17088" xr:uid="{00000000-0005-0000-0000-0000FB0F0000}"/>
    <cellStyle name="Calculation 2 3 12" xfId="10844" xr:uid="{00000000-0005-0000-0000-0000FC0F0000}"/>
    <cellStyle name="Calculation 2 3 12 2" xfId="10845" xr:uid="{00000000-0005-0000-0000-0000FD0F0000}"/>
    <cellStyle name="Calculation 2 3 12 2 2" xfId="25119" xr:uid="{00000000-0005-0000-0000-0000FE0F0000}"/>
    <cellStyle name="Calculation 2 3 12 2 3" xfId="30601" xr:uid="{00000000-0005-0000-0000-0000FF0F0000}"/>
    <cellStyle name="Calculation 2 3 12 3" xfId="25118" xr:uid="{00000000-0005-0000-0000-000000100000}"/>
    <cellStyle name="Calculation 2 3 12 4" xfId="30602" xr:uid="{00000000-0005-0000-0000-000001100000}"/>
    <cellStyle name="Calculation 2 3 13" xfId="10846" xr:uid="{00000000-0005-0000-0000-000002100000}"/>
    <cellStyle name="Calculation 2 3 13 2" xfId="10847" xr:uid="{00000000-0005-0000-0000-000003100000}"/>
    <cellStyle name="Calculation 2 3 13 2 2" xfId="25121" xr:uid="{00000000-0005-0000-0000-000004100000}"/>
    <cellStyle name="Calculation 2 3 13 2 3" xfId="32913" xr:uid="{00000000-0005-0000-0000-000005100000}"/>
    <cellStyle name="Calculation 2 3 13 3" xfId="25120" xr:uid="{00000000-0005-0000-0000-000006100000}"/>
    <cellStyle name="Calculation 2 3 13 4" xfId="19169" xr:uid="{00000000-0005-0000-0000-000007100000}"/>
    <cellStyle name="Calculation 2 3 14" xfId="10848" xr:uid="{00000000-0005-0000-0000-000008100000}"/>
    <cellStyle name="Calculation 2 3 14 2" xfId="10849" xr:uid="{00000000-0005-0000-0000-000009100000}"/>
    <cellStyle name="Calculation 2 3 14 2 2" xfId="25123" xr:uid="{00000000-0005-0000-0000-00000A100000}"/>
    <cellStyle name="Calculation 2 3 14 2 3" xfId="32367" xr:uid="{00000000-0005-0000-0000-00000B100000}"/>
    <cellStyle name="Calculation 2 3 14 3" xfId="25122" xr:uid="{00000000-0005-0000-0000-00000C100000}"/>
    <cellStyle name="Calculation 2 3 14 4" xfId="32366" xr:uid="{00000000-0005-0000-0000-00000D100000}"/>
    <cellStyle name="Calculation 2 3 15" xfId="10850" xr:uid="{00000000-0005-0000-0000-00000E100000}"/>
    <cellStyle name="Calculation 2 3 15 2" xfId="10851" xr:uid="{00000000-0005-0000-0000-00000F100000}"/>
    <cellStyle name="Calculation 2 3 15 2 2" xfId="25125" xr:uid="{00000000-0005-0000-0000-000010100000}"/>
    <cellStyle name="Calculation 2 3 15 2 3" xfId="30600" xr:uid="{00000000-0005-0000-0000-000011100000}"/>
    <cellStyle name="Calculation 2 3 15 3" xfId="25124" xr:uid="{00000000-0005-0000-0000-000012100000}"/>
    <cellStyle name="Calculation 2 3 15 4" xfId="32915" xr:uid="{00000000-0005-0000-0000-000013100000}"/>
    <cellStyle name="Calculation 2 3 16" xfId="10852" xr:uid="{00000000-0005-0000-0000-000014100000}"/>
    <cellStyle name="Calculation 2 3 16 2" xfId="10853" xr:uid="{00000000-0005-0000-0000-000015100000}"/>
    <cellStyle name="Calculation 2 3 16 2 2" xfId="25127" xr:uid="{00000000-0005-0000-0000-000016100000}"/>
    <cellStyle name="Calculation 2 3 16 2 3" xfId="32914" xr:uid="{00000000-0005-0000-0000-000017100000}"/>
    <cellStyle name="Calculation 2 3 16 3" xfId="25126" xr:uid="{00000000-0005-0000-0000-000018100000}"/>
    <cellStyle name="Calculation 2 3 16 4" xfId="19168" xr:uid="{00000000-0005-0000-0000-000019100000}"/>
    <cellStyle name="Calculation 2 3 17" xfId="10854" xr:uid="{00000000-0005-0000-0000-00001A100000}"/>
    <cellStyle name="Calculation 2 3 17 2" xfId="10855" xr:uid="{00000000-0005-0000-0000-00001B100000}"/>
    <cellStyle name="Calculation 2 3 17 2 2" xfId="25129" xr:uid="{00000000-0005-0000-0000-00001C100000}"/>
    <cellStyle name="Calculation 2 3 17 2 3" xfId="32379" xr:uid="{00000000-0005-0000-0000-00001D100000}"/>
    <cellStyle name="Calculation 2 3 17 3" xfId="25128" xr:uid="{00000000-0005-0000-0000-00001E100000}"/>
    <cellStyle name="Calculation 2 3 17 4" xfId="19167" xr:uid="{00000000-0005-0000-0000-00001F100000}"/>
    <cellStyle name="Calculation 2 3 18" xfId="10856" xr:uid="{00000000-0005-0000-0000-000020100000}"/>
    <cellStyle name="Calculation 2 3 18 2" xfId="10857" xr:uid="{00000000-0005-0000-0000-000021100000}"/>
    <cellStyle name="Calculation 2 3 18 2 2" xfId="25131" xr:uid="{00000000-0005-0000-0000-000022100000}"/>
    <cellStyle name="Calculation 2 3 18 2 3" xfId="32364" xr:uid="{00000000-0005-0000-0000-000023100000}"/>
    <cellStyle name="Calculation 2 3 18 3" xfId="25130" xr:uid="{00000000-0005-0000-0000-000024100000}"/>
    <cellStyle name="Calculation 2 3 18 4" xfId="30599" xr:uid="{00000000-0005-0000-0000-000025100000}"/>
    <cellStyle name="Calculation 2 3 19" xfId="10858" xr:uid="{00000000-0005-0000-0000-000026100000}"/>
    <cellStyle name="Calculation 2 3 19 2" xfId="10859" xr:uid="{00000000-0005-0000-0000-000027100000}"/>
    <cellStyle name="Calculation 2 3 19 2 2" xfId="25133" xr:uid="{00000000-0005-0000-0000-000028100000}"/>
    <cellStyle name="Calculation 2 3 19 2 3" xfId="19166" xr:uid="{00000000-0005-0000-0000-000029100000}"/>
    <cellStyle name="Calculation 2 3 19 3" xfId="25132" xr:uid="{00000000-0005-0000-0000-00002A100000}"/>
    <cellStyle name="Calculation 2 3 19 4" xfId="30598" xr:uid="{00000000-0005-0000-0000-00002B100000}"/>
    <cellStyle name="Calculation 2 3 2" xfId="1140" xr:uid="{00000000-0005-0000-0000-00002C100000}"/>
    <cellStyle name="Calculation 2 3 2 10" xfId="8719" xr:uid="{00000000-0005-0000-0000-00002D100000}"/>
    <cellStyle name="Calculation 2 3 2 10 2" xfId="23538" xr:uid="{00000000-0005-0000-0000-00002E100000}"/>
    <cellStyle name="Calculation 2 3 2 10 3" xfId="19807" xr:uid="{00000000-0005-0000-0000-00002F100000}"/>
    <cellStyle name="Calculation 2 3 2 11" xfId="10860" xr:uid="{00000000-0005-0000-0000-000030100000}"/>
    <cellStyle name="Calculation 2 3 2 11 2" xfId="25134" xr:uid="{00000000-0005-0000-0000-000031100000}"/>
    <cellStyle name="Calculation 2 3 2 11 3" xfId="32701" xr:uid="{00000000-0005-0000-0000-000032100000}"/>
    <cellStyle name="Calculation 2 3 2 12" xfId="16472" xr:uid="{00000000-0005-0000-0000-000033100000}"/>
    <cellStyle name="Calculation 2 3 2 13" xfId="17941" xr:uid="{00000000-0005-0000-0000-000034100000}"/>
    <cellStyle name="Calculation 2 3 2 2" xfId="1141" xr:uid="{00000000-0005-0000-0000-000035100000}"/>
    <cellStyle name="Calculation 2 3 2 2 10" xfId="10861" xr:uid="{00000000-0005-0000-0000-000036100000}"/>
    <cellStyle name="Calculation 2 3 2 2 10 2" xfId="25135" xr:uid="{00000000-0005-0000-0000-000037100000}"/>
    <cellStyle name="Calculation 2 3 2 2 10 3" xfId="24656" xr:uid="{00000000-0005-0000-0000-000038100000}"/>
    <cellStyle name="Calculation 2 3 2 2 11" xfId="16473" xr:uid="{00000000-0005-0000-0000-000039100000}"/>
    <cellStyle name="Calculation 2 3 2 2 12" xfId="35177" xr:uid="{00000000-0005-0000-0000-00003A100000}"/>
    <cellStyle name="Calculation 2 3 2 2 2" xfId="1142" xr:uid="{00000000-0005-0000-0000-00003B100000}"/>
    <cellStyle name="Calculation 2 3 2 2 2 2" xfId="1143" xr:uid="{00000000-0005-0000-0000-00003C100000}"/>
    <cellStyle name="Calculation 2 3 2 2 2 2 2" xfId="8716" xr:uid="{00000000-0005-0000-0000-00003D100000}"/>
    <cellStyle name="Calculation 2 3 2 2 2 2 2 2" xfId="23535" xr:uid="{00000000-0005-0000-0000-00003E100000}"/>
    <cellStyle name="Calculation 2 3 2 2 2 2 2 3" xfId="19806" xr:uid="{00000000-0005-0000-0000-00003F100000}"/>
    <cellStyle name="Calculation 2 3 2 2 2 2 3" xfId="16475" xr:uid="{00000000-0005-0000-0000-000040100000}"/>
    <cellStyle name="Calculation 2 3 2 2 2 2 4" xfId="32009" xr:uid="{00000000-0005-0000-0000-000041100000}"/>
    <cellStyle name="Calculation 2 3 2 2 2 3" xfId="1144" xr:uid="{00000000-0005-0000-0000-000042100000}"/>
    <cellStyle name="Calculation 2 3 2 2 2 3 2" xfId="8715" xr:uid="{00000000-0005-0000-0000-000043100000}"/>
    <cellStyle name="Calculation 2 3 2 2 2 3 2 2" xfId="23534" xr:uid="{00000000-0005-0000-0000-000044100000}"/>
    <cellStyle name="Calculation 2 3 2 2 2 3 2 3" xfId="32109" xr:uid="{00000000-0005-0000-0000-000045100000}"/>
    <cellStyle name="Calculation 2 3 2 2 2 3 3" xfId="16476" xr:uid="{00000000-0005-0000-0000-000046100000}"/>
    <cellStyle name="Calculation 2 3 2 2 2 3 4" xfId="18974" xr:uid="{00000000-0005-0000-0000-000047100000}"/>
    <cellStyle name="Calculation 2 3 2 2 2 4" xfId="8717" xr:uid="{00000000-0005-0000-0000-000048100000}"/>
    <cellStyle name="Calculation 2 3 2 2 2 4 2" xfId="23536" xr:uid="{00000000-0005-0000-0000-000049100000}"/>
    <cellStyle name="Calculation 2 3 2 2 2 4 3" xfId="31055" xr:uid="{00000000-0005-0000-0000-00004A100000}"/>
    <cellStyle name="Calculation 2 3 2 2 2 5" xfId="16474" xr:uid="{00000000-0005-0000-0000-00004B100000}"/>
    <cellStyle name="Calculation 2 3 2 2 2 6" xfId="35178" xr:uid="{00000000-0005-0000-0000-00004C100000}"/>
    <cellStyle name="Calculation 2 3 2 2 3" xfId="1145" xr:uid="{00000000-0005-0000-0000-00004D100000}"/>
    <cellStyle name="Calculation 2 3 2 2 3 2" xfId="1146" xr:uid="{00000000-0005-0000-0000-00004E100000}"/>
    <cellStyle name="Calculation 2 3 2 2 3 2 2" xfId="8713" xr:uid="{00000000-0005-0000-0000-00004F100000}"/>
    <cellStyle name="Calculation 2 3 2 2 3 2 2 2" xfId="23532" xr:uid="{00000000-0005-0000-0000-000050100000}"/>
    <cellStyle name="Calculation 2 3 2 2 3 2 2 3" xfId="24150" xr:uid="{00000000-0005-0000-0000-000051100000}"/>
    <cellStyle name="Calculation 2 3 2 2 3 2 3" xfId="16478" xr:uid="{00000000-0005-0000-0000-000052100000}"/>
    <cellStyle name="Calculation 2 3 2 2 3 2 4" xfId="30118" xr:uid="{00000000-0005-0000-0000-000053100000}"/>
    <cellStyle name="Calculation 2 3 2 2 3 3" xfId="1147" xr:uid="{00000000-0005-0000-0000-000054100000}"/>
    <cellStyle name="Calculation 2 3 2 2 3 3 2" xfId="8712" xr:uid="{00000000-0005-0000-0000-000055100000}"/>
    <cellStyle name="Calculation 2 3 2 2 3 3 2 2" xfId="23531" xr:uid="{00000000-0005-0000-0000-000056100000}"/>
    <cellStyle name="Calculation 2 3 2 2 3 3 2 3" xfId="17085" xr:uid="{00000000-0005-0000-0000-000057100000}"/>
    <cellStyle name="Calculation 2 3 2 2 3 3 3" xfId="16479" xr:uid="{00000000-0005-0000-0000-000058100000}"/>
    <cellStyle name="Calculation 2 3 2 2 3 3 4" xfId="32225" xr:uid="{00000000-0005-0000-0000-000059100000}"/>
    <cellStyle name="Calculation 2 3 2 2 3 4" xfId="8714" xr:uid="{00000000-0005-0000-0000-00005A100000}"/>
    <cellStyle name="Calculation 2 3 2 2 3 4 2" xfId="23533" xr:uid="{00000000-0005-0000-0000-00005B100000}"/>
    <cellStyle name="Calculation 2 3 2 2 3 4 3" xfId="31606" xr:uid="{00000000-0005-0000-0000-00005C100000}"/>
    <cellStyle name="Calculation 2 3 2 2 3 5" xfId="16477" xr:uid="{00000000-0005-0000-0000-00005D100000}"/>
    <cellStyle name="Calculation 2 3 2 2 3 6" xfId="30119" xr:uid="{00000000-0005-0000-0000-00005E100000}"/>
    <cellStyle name="Calculation 2 3 2 2 4" xfId="1148" xr:uid="{00000000-0005-0000-0000-00005F100000}"/>
    <cellStyle name="Calculation 2 3 2 2 4 2" xfId="1149" xr:uid="{00000000-0005-0000-0000-000060100000}"/>
    <cellStyle name="Calculation 2 3 2 2 4 2 2" xfId="8710" xr:uid="{00000000-0005-0000-0000-000061100000}"/>
    <cellStyle name="Calculation 2 3 2 2 4 2 2 2" xfId="23529" xr:uid="{00000000-0005-0000-0000-000062100000}"/>
    <cellStyle name="Calculation 2 3 2 2 4 2 2 3" xfId="31053" xr:uid="{00000000-0005-0000-0000-000063100000}"/>
    <cellStyle name="Calculation 2 3 2 2 4 2 3" xfId="16481" xr:uid="{00000000-0005-0000-0000-000064100000}"/>
    <cellStyle name="Calculation 2 3 2 2 4 2 4" xfId="17939" xr:uid="{00000000-0005-0000-0000-000065100000}"/>
    <cellStyle name="Calculation 2 3 2 2 4 3" xfId="1150" xr:uid="{00000000-0005-0000-0000-000066100000}"/>
    <cellStyle name="Calculation 2 3 2 2 4 3 2" xfId="8709" xr:uid="{00000000-0005-0000-0000-000067100000}"/>
    <cellStyle name="Calculation 2 3 2 2 4 3 2 2" xfId="23528" xr:uid="{00000000-0005-0000-0000-000068100000}"/>
    <cellStyle name="Calculation 2 3 2 2 4 3 2 3" xfId="32105" xr:uid="{00000000-0005-0000-0000-000069100000}"/>
    <cellStyle name="Calculation 2 3 2 2 4 3 3" xfId="16482" xr:uid="{00000000-0005-0000-0000-00006A100000}"/>
    <cellStyle name="Calculation 2 3 2 2 4 3 4" xfId="35175" xr:uid="{00000000-0005-0000-0000-00006B100000}"/>
    <cellStyle name="Calculation 2 3 2 2 4 4" xfId="8711" xr:uid="{00000000-0005-0000-0000-00006C100000}"/>
    <cellStyle name="Calculation 2 3 2 2 4 4 2" xfId="23530" xr:uid="{00000000-0005-0000-0000-00006D100000}"/>
    <cellStyle name="Calculation 2 3 2 2 4 4 3" xfId="34981" xr:uid="{00000000-0005-0000-0000-00006E100000}"/>
    <cellStyle name="Calculation 2 3 2 2 4 5" xfId="16480" xr:uid="{00000000-0005-0000-0000-00006F100000}"/>
    <cellStyle name="Calculation 2 3 2 2 4 6" xfId="35176" xr:uid="{00000000-0005-0000-0000-000070100000}"/>
    <cellStyle name="Calculation 2 3 2 2 5" xfId="1151" xr:uid="{00000000-0005-0000-0000-000071100000}"/>
    <cellStyle name="Calculation 2 3 2 2 5 2" xfId="1152" xr:uid="{00000000-0005-0000-0000-000072100000}"/>
    <cellStyle name="Calculation 2 3 2 2 5 2 2" xfId="8707" xr:uid="{00000000-0005-0000-0000-000073100000}"/>
    <cellStyle name="Calculation 2 3 2 2 5 2 2 2" xfId="23526" xr:uid="{00000000-0005-0000-0000-000074100000}"/>
    <cellStyle name="Calculation 2 3 2 2 5 2 2 3" xfId="24151" xr:uid="{00000000-0005-0000-0000-000075100000}"/>
    <cellStyle name="Calculation 2 3 2 2 5 2 3" xfId="16484" xr:uid="{00000000-0005-0000-0000-000076100000}"/>
    <cellStyle name="Calculation 2 3 2 2 5 2 4" xfId="17938" xr:uid="{00000000-0005-0000-0000-000077100000}"/>
    <cellStyle name="Calculation 2 3 2 2 5 3" xfId="1153" xr:uid="{00000000-0005-0000-0000-000078100000}"/>
    <cellStyle name="Calculation 2 3 2 2 5 3 2" xfId="8706" xr:uid="{00000000-0005-0000-0000-000079100000}"/>
    <cellStyle name="Calculation 2 3 2 2 5 3 2 2" xfId="23525" xr:uid="{00000000-0005-0000-0000-00007A100000}"/>
    <cellStyle name="Calculation 2 3 2 2 5 3 2 3" xfId="31388" xr:uid="{00000000-0005-0000-0000-00007B100000}"/>
    <cellStyle name="Calculation 2 3 2 2 5 3 3" xfId="16485" xr:uid="{00000000-0005-0000-0000-00007C100000}"/>
    <cellStyle name="Calculation 2 3 2 2 5 3 4" xfId="32221" xr:uid="{00000000-0005-0000-0000-00007D100000}"/>
    <cellStyle name="Calculation 2 3 2 2 5 4" xfId="8708" xr:uid="{00000000-0005-0000-0000-00007E100000}"/>
    <cellStyle name="Calculation 2 3 2 2 5 4 2" xfId="23527" xr:uid="{00000000-0005-0000-0000-00007F100000}"/>
    <cellStyle name="Calculation 2 3 2 2 5 4 3" xfId="34982" xr:uid="{00000000-0005-0000-0000-000080100000}"/>
    <cellStyle name="Calculation 2 3 2 2 5 5" xfId="16483" xr:uid="{00000000-0005-0000-0000-000081100000}"/>
    <cellStyle name="Calculation 2 3 2 2 5 6" xfId="30117" xr:uid="{00000000-0005-0000-0000-000082100000}"/>
    <cellStyle name="Calculation 2 3 2 2 6" xfId="1154" xr:uid="{00000000-0005-0000-0000-000083100000}"/>
    <cellStyle name="Calculation 2 3 2 2 6 2" xfId="1155" xr:uid="{00000000-0005-0000-0000-000084100000}"/>
    <cellStyle name="Calculation 2 3 2 2 6 2 2" xfId="8704" xr:uid="{00000000-0005-0000-0000-000085100000}"/>
    <cellStyle name="Calculation 2 3 2 2 6 2 2 2" xfId="23523" xr:uid="{00000000-0005-0000-0000-000086100000}"/>
    <cellStyle name="Calculation 2 3 2 2 6 2 2 3" xfId="15667" xr:uid="{00000000-0005-0000-0000-000087100000}"/>
    <cellStyle name="Calculation 2 3 2 2 6 2 3" xfId="16487" xr:uid="{00000000-0005-0000-0000-000088100000}"/>
    <cellStyle name="Calculation 2 3 2 2 6 2 4" xfId="17940" xr:uid="{00000000-0005-0000-0000-000089100000}"/>
    <cellStyle name="Calculation 2 3 2 2 6 3" xfId="1156" xr:uid="{00000000-0005-0000-0000-00008A100000}"/>
    <cellStyle name="Calculation 2 3 2 2 6 3 2" xfId="8703" xr:uid="{00000000-0005-0000-0000-00008B100000}"/>
    <cellStyle name="Calculation 2 3 2 2 6 3 2 2" xfId="23522" xr:uid="{00000000-0005-0000-0000-00008C100000}"/>
    <cellStyle name="Calculation 2 3 2 2 6 3 2 3" xfId="24427" xr:uid="{00000000-0005-0000-0000-00008D100000}"/>
    <cellStyle name="Calculation 2 3 2 2 6 3 3" xfId="16488" xr:uid="{00000000-0005-0000-0000-00008E100000}"/>
    <cellStyle name="Calculation 2 3 2 2 6 3 4" xfId="32227" xr:uid="{00000000-0005-0000-0000-00008F100000}"/>
    <cellStyle name="Calculation 2 3 2 2 6 4" xfId="8705" xr:uid="{00000000-0005-0000-0000-000090100000}"/>
    <cellStyle name="Calculation 2 3 2 2 6 4 2" xfId="23524" xr:uid="{00000000-0005-0000-0000-000091100000}"/>
    <cellStyle name="Calculation 2 3 2 2 6 4 3" xfId="24426" xr:uid="{00000000-0005-0000-0000-000092100000}"/>
    <cellStyle name="Calculation 2 3 2 2 6 5" xfId="16486" xr:uid="{00000000-0005-0000-0000-000093100000}"/>
    <cellStyle name="Calculation 2 3 2 2 6 6" xfId="35174" xr:uid="{00000000-0005-0000-0000-000094100000}"/>
    <cellStyle name="Calculation 2 3 2 2 7" xfId="1157" xr:uid="{00000000-0005-0000-0000-000095100000}"/>
    <cellStyle name="Calculation 2 3 2 2 7 2" xfId="8702" xr:uid="{00000000-0005-0000-0000-000096100000}"/>
    <cellStyle name="Calculation 2 3 2 2 7 2 2" xfId="23521" xr:uid="{00000000-0005-0000-0000-000097100000}"/>
    <cellStyle name="Calculation 2 3 2 2 7 2 3" xfId="34980" xr:uid="{00000000-0005-0000-0000-000098100000}"/>
    <cellStyle name="Calculation 2 3 2 2 7 3" xfId="16489" xr:uid="{00000000-0005-0000-0000-000099100000}"/>
    <cellStyle name="Calculation 2 3 2 2 7 4" xfId="30116" xr:uid="{00000000-0005-0000-0000-00009A100000}"/>
    <cellStyle name="Calculation 2 3 2 2 8" xfId="1158" xr:uid="{00000000-0005-0000-0000-00009B100000}"/>
    <cellStyle name="Calculation 2 3 2 2 8 2" xfId="8701" xr:uid="{00000000-0005-0000-0000-00009C100000}"/>
    <cellStyle name="Calculation 2 3 2 2 8 2 2" xfId="23520" xr:uid="{00000000-0005-0000-0000-00009D100000}"/>
    <cellStyle name="Calculation 2 3 2 2 8 2 3" xfId="19805" xr:uid="{00000000-0005-0000-0000-00009E100000}"/>
    <cellStyle name="Calculation 2 3 2 2 8 3" xfId="16490" xr:uid="{00000000-0005-0000-0000-00009F100000}"/>
    <cellStyle name="Calculation 2 3 2 2 8 4" xfId="35172" xr:uid="{00000000-0005-0000-0000-0000A0100000}"/>
    <cellStyle name="Calculation 2 3 2 2 9" xfId="8718" xr:uid="{00000000-0005-0000-0000-0000A1100000}"/>
    <cellStyle name="Calculation 2 3 2 2 9 2" xfId="23537" xr:uid="{00000000-0005-0000-0000-0000A2100000}"/>
    <cellStyle name="Calculation 2 3 2 2 9 3" xfId="24461" xr:uid="{00000000-0005-0000-0000-0000A3100000}"/>
    <cellStyle name="Calculation 2 3 2 3" xfId="1159" xr:uid="{00000000-0005-0000-0000-0000A4100000}"/>
    <cellStyle name="Calculation 2 3 2 3 2" xfId="1160" xr:uid="{00000000-0005-0000-0000-0000A5100000}"/>
    <cellStyle name="Calculation 2 3 2 3 2 2" xfId="8699" xr:uid="{00000000-0005-0000-0000-0000A6100000}"/>
    <cellStyle name="Calculation 2 3 2 3 2 2 2" xfId="23518" xr:uid="{00000000-0005-0000-0000-0000A7100000}"/>
    <cellStyle name="Calculation 2 3 2 3 2 2 3" xfId="34978" xr:uid="{00000000-0005-0000-0000-0000A8100000}"/>
    <cellStyle name="Calculation 2 3 2 3 2 3" xfId="16492" xr:uid="{00000000-0005-0000-0000-0000A9100000}"/>
    <cellStyle name="Calculation 2 3 2 3 2 4" xfId="30115" xr:uid="{00000000-0005-0000-0000-0000AA100000}"/>
    <cellStyle name="Calculation 2 3 2 3 3" xfId="1161" xr:uid="{00000000-0005-0000-0000-0000AB100000}"/>
    <cellStyle name="Calculation 2 3 2 3 3 2" xfId="8698" xr:uid="{00000000-0005-0000-0000-0000AC100000}"/>
    <cellStyle name="Calculation 2 3 2 3 3 2 2" xfId="23517" xr:uid="{00000000-0005-0000-0000-0000AD100000}"/>
    <cellStyle name="Calculation 2 3 2 3 3 2 3" xfId="19804" xr:uid="{00000000-0005-0000-0000-0000AE100000}"/>
    <cellStyle name="Calculation 2 3 2 3 3 3" xfId="16493" xr:uid="{00000000-0005-0000-0000-0000AF100000}"/>
    <cellStyle name="Calculation 2 3 2 3 3 4" xfId="35173" xr:uid="{00000000-0005-0000-0000-0000B0100000}"/>
    <cellStyle name="Calculation 2 3 2 3 4" xfId="8700" xr:uid="{00000000-0005-0000-0000-0000B1100000}"/>
    <cellStyle name="Calculation 2 3 2 3 4 2" xfId="23519" xr:uid="{00000000-0005-0000-0000-0000B2100000}"/>
    <cellStyle name="Calculation 2 3 2 3 4 3" xfId="31057" xr:uid="{00000000-0005-0000-0000-0000B3100000}"/>
    <cellStyle name="Calculation 2 3 2 3 5" xfId="16491" xr:uid="{00000000-0005-0000-0000-0000B4100000}"/>
    <cellStyle name="Calculation 2 3 2 3 6" xfId="18973" xr:uid="{00000000-0005-0000-0000-0000B5100000}"/>
    <cellStyle name="Calculation 2 3 2 4" xfId="1162" xr:uid="{00000000-0005-0000-0000-0000B6100000}"/>
    <cellStyle name="Calculation 2 3 2 4 2" xfId="1163" xr:uid="{00000000-0005-0000-0000-0000B7100000}"/>
    <cellStyle name="Calculation 2 3 2 4 2 2" xfId="8696" xr:uid="{00000000-0005-0000-0000-0000B8100000}"/>
    <cellStyle name="Calculation 2 3 2 4 2 2 2" xfId="23515" xr:uid="{00000000-0005-0000-0000-0000B9100000}"/>
    <cellStyle name="Calculation 2 3 2 4 2 2 3" xfId="34979" xr:uid="{00000000-0005-0000-0000-0000BA100000}"/>
    <cellStyle name="Calculation 2 3 2 4 2 3" xfId="16495" xr:uid="{00000000-0005-0000-0000-0000BB100000}"/>
    <cellStyle name="Calculation 2 3 2 4 2 4" xfId="30114" xr:uid="{00000000-0005-0000-0000-0000BC100000}"/>
    <cellStyle name="Calculation 2 3 2 4 3" xfId="1164" xr:uid="{00000000-0005-0000-0000-0000BD100000}"/>
    <cellStyle name="Calculation 2 3 2 4 3 2" xfId="8695" xr:uid="{00000000-0005-0000-0000-0000BE100000}"/>
    <cellStyle name="Calculation 2 3 2 4 3 2 2" xfId="23514" xr:uid="{00000000-0005-0000-0000-0000BF100000}"/>
    <cellStyle name="Calculation 2 3 2 4 3 2 3" xfId="31058" xr:uid="{00000000-0005-0000-0000-0000C0100000}"/>
    <cellStyle name="Calculation 2 3 2 4 3 3" xfId="16496" xr:uid="{00000000-0005-0000-0000-0000C1100000}"/>
    <cellStyle name="Calculation 2 3 2 4 3 4" xfId="18971" xr:uid="{00000000-0005-0000-0000-0000C2100000}"/>
    <cellStyle name="Calculation 2 3 2 4 4" xfId="8697" xr:uid="{00000000-0005-0000-0000-0000C3100000}"/>
    <cellStyle name="Calculation 2 3 2 4 4 2" xfId="23516" xr:uid="{00000000-0005-0000-0000-0000C4100000}"/>
    <cellStyle name="Calculation 2 3 2 4 4 3" xfId="32106" xr:uid="{00000000-0005-0000-0000-0000C5100000}"/>
    <cellStyle name="Calculation 2 3 2 4 5" xfId="16494" xr:uid="{00000000-0005-0000-0000-0000C6100000}"/>
    <cellStyle name="Calculation 2 3 2 4 6" xfId="37978" xr:uid="{00000000-0005-0000-0000-0000C7100000}"/>
    <cellStyle name="Calculation 2 3 2 5" xfId="1165" xr:uid="{00000000-0005-0000-0000-0000C8100000}"/>
    <cellStyle name="Calculation 2 3 2 5 2" xfId="1166" xr:uid="{00000000-0005-0000-0000-0000C9100000}"/>
    <cellStyle name="Calculation 2 3 2 5 2 2" xfId="8693" xr:uid="{00000000-0005-0000-0000-0000CA100000}"/>
    <cellStyle name="Calculation 2 3 2 5 2 2 2" xfId="23512" xr:uid="{00000000-0005-0000-0000-0000CB100000}"/>
    <cellStyle name="Calculation 2 3 2 5 2 2 3" xfId="24425" xr:uid="{00000000-0005-0000-0000-0000CC100000}"/>
    <cellStyle name="Calculation 2 3 2 5 2 3" xfId="16498" xr:uid="{00000000-0005-0000-0000-0000CD100000}"/>
    <cellStyle name="Calculation 2 3 2 5 2 4" xfId="20274" xr:uid="{00000000-0005-0000-0000-0000CE100000}"/>
    <cellStyle name="Calculation 2 3 2 5 3" xfId="1167" xr:uid="{00000000-0005-0000-0000-0000CF100000}"/>
    <cellStyle name="Calculation 2 3 2 5 3 2" xfId="8692" xr:uid="{00000000-0005-0000-0000-0000D0100000}"/>
    <cellStyle name="Calculation 2 3 2 5 3 2 2" xfId="23511" xr:uid="{00000000-0005-0000-0000-0000D1100000}"/>
    <cellStyle name="Calculation 2 3 2 5 3 2 3" xfId="19803" xr:uid="{00000000-0005-0000-0000-0000D2100000}"/>
    <cellStyle name="Calculation 2 3 2 5 3 3" xfId="16499" xr:uid="{00000000-0005-0000-0000-0000D3100000}"/>
    <cellStyle name="Calculation 2 3 2 5 3 4" xfId="35171" xr:uid="{00000000-0005-0000-0000-0000D4100000}"/>
    <cellStyle name="Calculation 2 3 2 5 4" xfId="8694" xr:uid="{00000000-0005-0000-0000-0000D5100000}"/>
    <cellStyle name="Calculation 2 3 2 5 4 2" xfId="23513" xr:uid="{00000000-0005-0000-0000-0000D6100000}"/>
    <cellStyle name="Calculation 2 3 2 5 4 3" xfId="31056" xr:uid="{00000000-0005-0000-0000-0000D7100000}"/>
    <cellStyle name="Calculation 2 3 2 5 5" xfId="16497" xr:uid="{00000000-0005-0000-0000-0000D8100000}"/>
    <cellStyle name="Calculation 2 3 2 5 6" xfId="32224" xr:uid="{00000000-0005-0000-0000-0000D9100000}"/>
    <cellStyle name="Calculation 2 3 2 6" xfId="1168" xr:uid="{00000000-0005-0000-0000-0000DA100000}"/>
    <cellStyle name="Calculation 2 3 2 6 2" xfId="1169" xr:uid="{00000000-0005-0000-0000-0000DB100000}"/>
    <cellStyle name="Calculation 2 3 2 6 2 2" xfId="8690" xr:uid="{00000000-0005-0000-0000-0000DC100000}"/>
    <cellStyle name="Calculation 2 3 2 6 2 2 2" xfId="23509" xr:uid="{00000000-0005-0000-0000-0000DD100000}"/>
    <cellStyle name="Calculation 2 3 2 6 2 2 3" xfId="34977" xr:uid="{00000000-0005-0000-0000-0000DE100000}"/>
    <cellStyle name="Calculation 2 3 2 6 2 3" xfId="16501" xr:uid="{00000000-0005-0000-0000-0000DF100000}"/>
    <cellStyle name="Calculation 2 3 2 6 2 4" xfId="20187" xr:uid="{00000000-0005-0000-0000-0000E0100000}"/>
    <cellStyle name="Calculation 2 3 2 6 3" xfId="1170" xr:uid="{00000000-0005-0000-0000-0000E1100000}"/>
    <cellStyle name="Calculation 2 3 2 6 3 2" xfId="8689" xr:uid="{00000000-0005-0000-0000-0000E2100000}"/>
    <cellStyle name="Calculation 2 3 2 6 3 2 2" xfId="23508" xr:uid="{00000000-0005-0000-0000-0000E3100000}"/>
    <cellStyle name="Calculation 2 3 2 6 3 2 3" xfId="31059" xr:uid="{00000000-0005-0000-0000-0000E4100000}"/>
    <cellStyle name="Calculation 2 3 2 6 3 3" xfId="16502" xr:uid="{00000000-0005-0000-0000-0000E5100000}"/>
    <cellStyle name="Calculation 2 3 2 6 3 4" xfId="35169" xr:uid="{00000000-0005-0000-0000-0000E6100000}"/>
    <cellStyle name="Calculation 2 3 2 6 4" xfId="8691" xr:uid="{00000000-0005-0000-0000-0000E7100000}"/>
    <cellStyle name="Calculation 2 3 2 6 4 2" xfId="23510" xr:uid="{00000000-0005-0000-0000-0000E8100000}"/>
    <cellStyle name="Calculation 2 3 2 6 4 3" xfId="32104" xr:uid="{00000000-0005-0000-0000-0000E9100000}"/>
    <cellStyle name="Calculation 2 3 2 6 5" xfId="16500" xr:uid="{00000000-0005-0000-0000-0000EA100000}"/>
    <cellStyle name="Calculation 2 3 2 6 6" xfId="35463" xr:uid="{00000000-0005-0000-0000-0000EB100000}"/>
    <cellStyle name="Calculation 2 3 2 7" xfId="1171" xr:uid="{00000000-0005-0000-0000-0000EC100000}"/>
    <cellStyle name="Calculation 2 3 2 7 2" xfId="1172" xr:uid="{00000000-0005-0000-0000-0000ED100000}"/>
    <cellStyle name="Calculation 2 3 2 7 2 2" xfId="8687" xr:uid="{00000000-0005-0000-0000-0000EE100000}"/>
    <cellStyle name="Calculation 2 3 2 7 2 2 2" xfId="23506" xr:uid="{00000000-0005-0000-0000-0000EF100000}"/>
    <cellStyle name="Calculation 2 3 2 7 2 2 3" xfId="34975" xr:uid="{00000000-0005-0000-0000-0000F0100000}"/>
    <cellStyle name="Calculation 2 3 2 7 2 3" xfId="16504" xr:uid="{00000000-0005-0000-0000-0000F1100000}"/>
    <cellStyle name="Calculation 2 3 2 7 2 4" xfId="33893" xr:uid="{00000000-0005-0000-0000-0000F2100000}"/>
    <cellStyle name="Calculation 2 3 2 7 3" xfId="1173" xr:uid="{00000000-0005-0000-0000-0000F3100000}"/>
    <cellStyle name="Calculation 2 3 2 7 3 2" xfId="8686" xr:uid="{00000000-0005-0000-0000-0000F4100000}"/>
    <cellStyle name="Calculation 2 3 2 7 3 2 2" xfId="23505" xr:uid="{00000000-0005-0000-0000-0000F5100000}"/>
    <cellStyle name="Calculation 2 3 2 7 3 2 3" xfId="31060" xr:uid="{00000000-0005-0000-0000-0000F6100000}"/>
    <cellStyle name="Calculation 2 3 2 7 3 3" xfId="16505" xr:uid="{00000000-0005-0000-0000-0000F7100000}"/>
    <cellStyle name="Calculation 2 3 2 7 3 4" xfId="35170" xr:uid="{00000000-0005-0000-0000-0000F8100000}"/>
    <cellStyle name="Calculation 2 3 2 7 4" xfId="8688" xr:uid="{00000000-0005-0000-0000-0000F9100000}"/>
    <cellStyle name="Calculation 2 3 2 7 4 2" xfId="23507" xr:uid="{00000000-0005-0000-0000-0000FA100000}"/>
    <cellStyle name="Calculation 2 3 2 7 4 3" xfId="19802" xr:uid="{00000000-0005-0000-0000-0000FB100000}"/>
    <cellStyle name="Calculation 2 3 2 7 5" xfId="16503" xr:uid="{00000000-0005-0000-0000-0000FC100000}"/>
    <cellStyle name="Calculation 2 3 2 7 6" xfId="18972" xr:uid="{00000000-0005-0000-0000-0000FD100000}"/>
    <cellStyle name="Calculation 2 3 2 8" xfId="1174" xr:uid="{00000000-0005-0000-0000-0000FE100000}"/>
    <cellStyle name="Calculation 2 3 2 8 2" xfId="8685" xr:uid="{00000000-0005-0000-0000-0000FF100000}"/>
    <cellStyle name="Calculation 2 3 2 8 2 2" xfId="23504" xr:uid="{00000000-0005-0000-0000-000000110000}"/>
    <cellStyle name="Calculation 2 3 2 8 2 3" xfId="32102" xr:uid="{00000000-0005-0000-0000-000001110000}"/>
    <cellStyle name="Calculation 2 3 2 8 3" xfId="16506" xr:uid="{00000000-0005-0000-0000-000002110000}"/>
    <cellStyle name="Calculation 2 3 2 8 4" xfId="32007" xr:uid="{00000000-0005-0000-0000-000003110000}"/>
    <cellStyle name="Calculation 2 3 2 9" xfId="1175" xr:uid="{00000000-0005-0000-0000-000004110000}"/>
    <cellStyle name="Calculation 2 3 2 9 2" xfId="8684" xr:uid="{00000000-0005-0000-0000-000005110000}"/>
    <cellStyle name="Calculation 2 3 2 9 2 2" xfId="23503" xr:uid="{00000000-0005-0000-0000-000006110000}"/>
    <cellStyle name="Calculation 2 3 2 9 2 3" xfId="34976" xr:uid="{00000000-0005-0000-0000-000007110000}"/>
    <cellStyle name="Calculation 2 3 2 9 3" xfId="16507" xr:uid="{00000000-0005-0000-0000-000008110000}"/>
    <cellStyle name="Calculation 2 3 2 9 4" xfId="33892" xr:uid="{00000000-0005-0000-0000-000009110000}"/>
    <cellStyle name="Calculation 2 3 20" xfId="10862" xr:uid="{00000000-0005-0000-0000-00000A110000}"/>
    <cellStyle name="Calculation 2 3 20 2" xfId="10863" xr:uid="{00000000-0005-0000-0000-00000B110000}"/>
    <cellStyle name="Calculation 2 3 20 2 2" xfId="25137" xr:uid="{00000000-0005-0000-0000-00000C110000}"/>
    <cellStyle name="Calculation 2 3 20 2 3" xfId="35066" xr:uid="{00000000-0005-0000-0000-00000D110000}"/>
    <cellStyle name="Calculation 2 3 20 3" xfId="25136" xr:uid="{00000000-0005-0000-0000-00000E110000}"/>
    <cellStyle name="Calculation 2 3 20 4" xfId="24655" xr:uid="{00000000-0005-0000-0000-00000F110000}"/>
    <cellStyle name="Calculation 2 3 21" xfId="10864" xr:uid="{00000000-0005-0000-0000-000010110000}"/>
    <cellStyle name="Calculation 2 3 21 2" xfId="10865" xr:uid="{00000000-0005-0000-0000-000011110000}"/>
    <cellStyle name="Calculation 2 3 21 2 2" xfId="25139" xr:uid="{00000000-0005-0000-0000-000012110000}"/>
    <cellStyle name="Calculation 2 3 21 2 3" xfId="37878" xr:uid="{00000000-0005-0000-0000-000013110000}"/>
    <cellStyle name="Calculation 2 3 21 3" xfId="25138" xr:uid="{00000000-0005-0000-0000-000014110000}"/>
    <cellStyle name="Calculation 2 3 21 4" xfId="15756" xr:uid="{00000000-0005-0000-0000-000015110000}"/>
    <cellStyle name="Calculation 2 3 22" xfId="10866" xr:uid="{00000000-0005-0000-0000-000016110000}"/>
    <cellStyle name="Calculation 2 3 22 2" xfId="10867" xr:uid="{00000000-0005-0000-0000-000017110000}"/>
    <cellStyle name="Calculation 2 3 22 2 2" xfId="25141" xr:uid="{00000000-0005-0000-0000-000018110000}"/>
    <cellStyle name="Calculation 2 3 22 2 3" xfId="35067" xr:uid="{00000000-0005-0000-0000-000019110000}"/>
    <cellStyle name="Calculation 2 3 22 3" xfId="25140" xr:uid="{00000000-0005-0000-0000-00001A110000}"/>
    <cellStyle name="Calculation 2 3 22 4" xfId="24657" xr:uid="{00000000-0005-0000-0000-00001B110000}"/>
    <cellStyle name="Calculation 2 3 23" xfId="10868" xr:uid="{00000000-0005-0000-0000-00001C110000}"/>
    <cellStyle name="Calculation 2 3 23 2" xfId="10869" xr:uid="{00000000-0005-0000-0000-00001D110000}"/>
    <cellStyle name="Calculation 2 3 23 2 2" xfId="25143" xr:uid="{00000000-0005-0000-0000-00001E110000}"/>
    <cellStyle name="Calculation 2 3 23 2 3" xfId="34279" xr:uid="{00000000-0005-0000-0000-00001F110000}"/>
    <cellStyle name="Calculation 2 3 23 3" xfId="25142" xr:uid="{00000000-0005-0000-0000-000020110000}"/>
    <cellStyle name="Calculation 2 3 23 4" xfId="19241" xr:uid="{00000000-0005-0000-0000-000021110000}"/>
    <cellStyle name="Calculation 2 3 24" xfId="10870" xr:uid="{00000000-0005-0000-0000-000022110000}"/>
    <cellStyle name="Calculation 2 3 24 2" xfId="10871" xr:uid="{00000000-0005-0000-0000-000023110000}"/>
    <cellStyle name="Calculation 2 3 24 2 2" xfId="25145" xr:uid="{00000000-0005-0000-0000-000024110000}"/>
    <cellStyle name="Calculation 2 3 24 2 3" xfId="32151" xr:uid="{00000000-0005-0000-0000-000025110000}"/>
    <cellStyle name="Calculation 2 3 24 3" xfId="25144" xr:uid="{00000000-0005-0000-0000-000026110000}"/>
    <cellStyle name="Calculation 2 3 24 4" xfId="35068" xr:uid="{00000000-0005-0000-0000-000027110000}"/>
    <cellStyle name="Calculation 2 3 25" xfId="10872" xr:uid="{00000000-0005-0000-0000-000028110000}"/>
    <cellStyle name="Calculation 2 3 25 2" xfId="10873" xr:uid="{00000000-0005-0000-0000-000029110000}"/>
    <cellStyle name="Calculation 2 3 25 2 2" xfId="25147" xr:uid="{00000000-0005-0000-0000-00002A110000}"/>
    <cellStyle name="Calculation 2 3 25 2 3" xfId="19622" xr:uid="{00000000-0005-0000-0000-00002B110000}"/>
    <cellStyle name="Calculation 2 3 25 3" xfId="25146" xr:uid="{00000000-0005-0000-0000-00002C110000}"/>
    <cellStyle name="Calculation 2 3 25 4" xfId="17089" xr:uid="{00000000-0005-0000-0000-00002D110000}"/>
    <cellStyle name="Calculation 2 3 26" xfId="10874" xr:uid="{00000000-0005-0000-0000-00002E110000}"/>
    <cellStyle name="Calculation 2 3 26 2" xfId="10875" xr:uid="{00000000-0005-0000-0000-00002F110000}"/>
    <cellStyle name="Calculation 2 3 26 2 2" xfId="25149" xr:uid="{00000000-0005-0000-0000-000030110000}"/>
    <cellStyle name="Calculation 2 3 26 2 3" xfId="32456" xr:uid="{00000000-0005-0000-0000-000031110000}"/>
    <cellStyle name="Calculation 2 3 26 3" xfId="25148" xr:uid="{00000000-0005-0000-0000-000032110000}"/>
    <cellStyle name="Calculation 2 3 26 4" xfId="32150" xr:uid="{00000000-0005-0000-0000-000033110000}"/>
    <cellStyle name="Calculation 2 3 27" xfId="10876" xr:uid="{00000000-0005-0000-0000-000034110000}"/>
    <cellStyle name="Calculation 2 3 27 2" xfId="10877" xr:uid="{00000000-0005-0000-0000-000035110000}"/>
    <cellStyle name="Calculation 2 3 27 2 2" xfId="25151" xr:uid="{00000000-0005-0000-0000-000036110000}"/>
    <cellStyle name="Calculation 2 3 27 2 3" xfId="30678" xr:uid="{00000000-0005-0000-0000-000037110000}"/>
    <cellStyle name="Calculation 2 3 27 3" xfId="25150" xr:uid="{00000000-0005-0000-0000-000038110000}"/>
    <cellStyle name="Calculation 2 3 27 4" xfId="19240" xr:uid="{00000000-0005-0000-0000-000039110000}"/>
    <cellStyle name="Calculation 2 3 28" xfId="10878" xr:uid="{00000000-0005-0000-0000-00003A110000}"/>
    <cellStyle name="Calculation 2 3 28 2" xfId="10879" xr:uid="{00000000-0005-0000-0000-00003B110000}"/>
    <cellStyle name="Calculation 2 3 28 2 2" xfId="25153" xr:uid="{00000000-0005-0000-0000-00003C110000}"/>
    <cellStyle name="Calculation 2 3 28 2 3" xfId="24471" xr:uid="{00000000-0005-0000-0000-00003D110000}"/>
    <cellStyle name="Calculation 2 3 28 3" xfId="25152" xr:uid="{00000000-0005-0000-0000-00003E110000}"/>
    <cellStyle name="Calculation 2 3 28 4" xfId="35070" xr:uid="{00000000-0005-0000-0000-00003F110000}"/>
    <cellStyle name="Calculation 2 3 29" xfId="10880" xr:uid="{00000000-0005-0000-0000-000040110000}"/>
    <cellStyle name="Calculation 2 3 29 2" xfId="10881" xr:uid="{00000000-0005-0000-0000-000041110000}"/>
    <cellStyle name="Calculation 2 3 29 2 2" xfId="25155" xr:uid="{00000000-0005-0000-0000-000042110000}"/>
    <cellStyle name="Calculation 2 3 29 2 3" xfId="34278" xr:uid="{00000000-0005-0000-0000-000043110000}"/>
    <cellStyle name="Calculation 2 3 29 3" xfId="25154" xr:uid="{00000000-0005-0000-0000-000044110000}"/>
    <cellStyle name="Calculation 2 3 29 4" xfId="17090" xr:uid="{00000000-0005-0000-0000-000045110000}"/>
    <cellStyle name="Calculation 2 3 3" xfId="1176" xr:uid="{00000000-0005-0000-0000-000046110000}"/>
    <cellStyle name="Calculation 2 3 3 10" xfId="10882" xr:uid="{00000000-0005-0000-0000-000047110000}"/>
    <cellStyle name="Calculation 2 3 3 10 2" xfId="25156" xr:uid="{00000000-0005-0000-0000-000048110000}"/>
    <cellStyle name="Calculation 2 3 3 10 3" xfId="35069" xr:uid="{00000000-0005-0000-0000-000049110000}"/>
    <cellStyle name="Calculation 2 3 3 11" xfId="16508" xr:uid="{00000000-0005-0000-0000-00004A110000}"/>
    <cellStyle name="Calculation 2 3 3 12" xfId="18970" xr:uid="{00000000-0005-0000-0000-00004B110000}"/>
    <cellStyle name="Calculation 2 3 3 2" xfId="1177" xr:uid="{00000000-0005-0000-0000-00004C110000}"/>
    <cellStyle name="Calculation 2 3 3 2 2" xfId="1178" xr:uid="{00000000-0005-0000-0000-00004D110000}"/>
    <cellStyle name="Calculation 2 3 3 2 2 2" xfId="8681" xr:uid="{00000000-0005-0000-0000-00004E110000}"/>
    <cellStyle name="Calculation 2 3 3 2 2 2 2" xfId="23500" xr:uid="{00000000-0005-0000-0000-00004F110000}"/>
    <cellStyle name="Calculation 2 3 3 2 2 2 3" xfId="31061" xr:uid="{00000000-0005-0000-0000-000050110000}"/>
    <cellStyle name="Calculation 2 3 3 2 2 3" xfId="16510" xr:uid="{00000000-0005-0000-0000-000051110000}"/>
    <cellStyle name="Calculation 2 3 3 2 2 4" xfId="34393" xr:uid="{00000000-0005-0000-0000-000052110000}"/>
    <cellStyle name="Calculation 2 3 3 2 3" xfId="1179" xr:uid="{00000000-0005-0000-0000-000053110000}"/>
    <cellStyle name="Calculation 2 3 3 2 3 2" xfId="8680" xr:uid="{00000000-0005-0000-0000-000054110000}"/>
    <cellStyle name="Calculation 2 3 3 2 3 2 2" xfId="23499" xr:uid="{00000000-0005-0000-0000-000055110000}"/>
    <cellStyle name="Calculation 2 3 3 2 3 2 3" xfId="24423" xr:uid="{00000000-0005-0000-0000-000056110000}"/>
    <cellStyle name="Calculation 2 3 3 2 3 3" xfId="16511" xr:uid="{00000000-0005-0000-0000-000057110000}"/>
    <cellStyle name="Calculation 2 3 3 2 3 4" xfId="35168" xr:uid="{00000000-0005-0000-0000-000058110000}"/>
    <cellStyle name="Calculation 2 3 3 2 4" xfId="8682" xr:uid="{00000000-0005-0000-0000-000059110000}"/>
    <cellStyle name="Calculation 2 3 3 2 4 2" xfId="23501" xr:uid="{00000000-0005-0000-0000-00005A110000}"/>
    <cellStyle name="Calculation 2 3 3 2 4 3" xfId="34974" xr:uid="{00000000-0005-0000-0000-00005B110000}"/>
    <cellStyle name="Calculation 2 3 3 2 5" xfId="10883" xr:uid="{00000000-0005-0000-0000-00005C110000}"/>
    <cellStyle name="Calculation 2 3 3 2 5 2" xfId="25157" xr:uid="{00000000-0005-0000-0000-00005D110000}"/>
    <cellStyle name="Calculation 2 3 3 2 5 3" xfId="31407" xr:uid="{00000000-0005-0000-0000-00005E110000}"/>
    <cellStyle name="Calculation 2 3 3 2 6" xfId="16509" xr:uid="{00000000-0005-0000-0000-00005F110000}"/>
    <cellStyle name="Calculation 2 3 3 2 7" xfId="32239" xr:uid="{00000000-0005-0000-0000-000060110000}"/>
    <cellStyle name="Calculation 2 3 3 3" xfId="1180" xr:uid="{00000000-0005-0000-0000-000061110000}"/>
    <cellStyle name="Calculation 2 3 3 3 2" xfId="1181" xr:uid="{00000000-0005-0000-0000-000062110000}"/>
    <cellStyle name="Calculation 2 3 3 3 2 2" xfId="8678" xr:uid="{00000000-0005-0000-0000-000063110000}"/>
    <cellStyle name="Calculation 2 3 3 3 2 2 2" xfId="23497" xr:uid="{00000000-0005-0000-0000-000064110000}"/>
    <cellStyle name="Calculation 2 3 3 3 2 2 3" xfId="19800" xr:uid="{00000000-0005-0000-0000-000065110000}"/>
    <cellStyle name="Calculation 2 3 3 3 2 3" xfId="16513" xr:uid="{00000000-0005-0000-0000-000066110000}"/>
    <cellStyle name="Calculation 2 3 3 3 2 4" xfId="33891" xr:uid="{00000000-0005-0000-0000-000067110000}"/>
    <cellStyle name="Calculation 2 3 3 3 3" xfId="1182" xr:uid="{00000000-0005-0000-0000-000068110000}"/>
    <cellStyle name="Calculation 2 3 3 3 3 2" xfId="8677" xr:uid="{00000000-0005-0000-0000-000069110000}"/>
    <cellStyle name="Calculation 2 3 3 3 3 2 2" xfId="23496" xr:uid="{00000000-0005-0000-0000-00006A110000}"/>
    <cellStyle name="Calculation 2 3 3 3 3 2 3" xfId="19799" xr:uid="{00000000-0005-0000-0000-00006B110000}"/>
    <cellStyle name="Calculation 2 3 3 3 3 3" xfId="16514" xr:uid="{00000000-0005-0000-0000-00006C110000}"/>
    <cellStyle name="Calculation 2 3 3 3 3 4" xfId="35166" xr:uid="{00000000-0005-0000-0000-00006D110000}"/>
    <cellStyle name="Calculation 2 3 3 3 4" xfId="8679" xr:uid="{00000000-0005-0000-0000-00006E110000}"/>
    <cellStyle name="Calculation 2 3 3 3 4 2" xfId="23498" xr:uid="{00000000-0005-0000-0000-00006F110000}"/>
    <cellStyle name="Calculation 2 3 3 3 4 3" xfId="34983" xr:uid="{00000000-0005-0000-0000-000070110000}"/>
    <cellStyle name="Calculation 2 3 3 3 5" xfId="16512" xr:uid="{00000000-0005-0000-0000-000071110000}"/>
    <cellStyle name="Calculation 2 3 3 3 6" xfId="17937" xr:uid="{00000000-0005-0000-0000-000072110000}"/>
    <cellStyle name="Calculation 2 3 3 4" xfId="1183" xr:uid="{00000000-0005-0000-0000-000073110000}"/>
    <cellStyle name="Calculation 2 3 3 4 2" xfId="1184" xr:uid="{00000000-0005-0000-0000-000074110000}"/>
    <cellStyle name="Calculation 2 3 3 4 2 2" xfId="5917" xr:uid="{00000000-0005-0000-0000-000075110000}"/>
    <cellStyle name="Calculation 2 3 3 4 2 2 2" xfId="20736" xr:uid="{00000000-0005-0000-0000-000076110000}"/>
    <cellStyle name="Calculation 2 3 3 4 2 2 3" xfId="32573" xr:uid="{00000000-0005-0000-0000-000077110000}"/>
    <cellStyle name="Calculation 2 3 3 4 2 3" xfId="16516" xr:uid="{00000000-0005-0000-0000-000078110000}"/>
    <cellStyle name="Calculation 2 3 3 4 2 4" xfId="33890" xr:uid="{00000000-0005-0000-0000-000079110000}"/>
    <cellStyle name="Calculation 2 3 3 4 3" xfId="1185" xr:uid="{00000000-0005-0000-0000-00007A110000}"/>
    <cellStyle name="Calculation 2 3 3 4 3 2" xfId="8675" xr:uid="{00000000-0005-0000-0000-00007B110000}"/>
    <cellStyle name="Calculation 2 3 3 4 3 2 2" xfId="23494" xr:uid="{00000000-0005-0000-0000-00007C110000}"/>
    <cellStyle name="Calculation 2 3 3 4 3 2 3" xfId="19798" xr:uid="{00000000-0005-0000-0000-00007D110000}"/>
    <cellStyle name="Calculation 2 3 3 4 3 3" xfId="16517" xr:uid="{00000000-0005-0000-0000-00007E110000}"/>
    <cellStyle name="Calculation 2 3 3 4 3 4" xfId="35167" xr:uid="{00000000-0005-0000-0000-00007F110000}"/>
    <cellStyle name="Calculation 2 3 3 4 4" xfId="8676" xr:uid="{00000000-0005-0000-0000-000080110000}"/>
    <cellStyle name="Calculation 2 3 3 4 4 2" xfId="23495" xr:uid="{00000000-0005-0000-0000-000081110000}"/>
    <cellStyle name="Calculation 2 3 3 4 4 3" xfId="34972" xr:uid="{00000000-0005-0000-0000-000082110000}"/>
    <cellStyle name="Calculation 2 3 3 4 5" xfId="16515" xr:uid="{00000000-0005-0000-0000-000083110000}"/>
    <cellStyle name="Calculation 2 3 3 4 6" xfId="32223" xr:uid="{00000000-0005-0000-0000-000084110000}"/>
    <cellStyle name="Calculation 2 3 3 5" xfId="1186" xr:uid="{00000000-0005-0000-0000-000085110000}"/>
    <cellStyle name="Calculation 2 3 3 5 2" xfId="1187" xr:uid="{00000000-0005-0000-0000-000086110000}"/>
    <cellStyle name="Calculation 2 3 3 5 2 2" xfId="8673" xr:uid="{00000000-0005-0000-0000-000087110000}"/>
    <cellStyle name="Calculation 2 3 3 5 2 2 2" xfId="23492" xr:uid="{00000000-0005-0000-0000-000088110000}"/>
    <cellStyle name="Calculation 2 3 3 5 2 2 3" xfId="24424" xr:uid="{00000000-0005-0000-0000-000089110000}"/>
    <cellStyle name="Calculation 2 3 3 5 2 3" xfId="16519" xr:uid="{00000000-0005-0000-0000-00008A110000}"/>
    <cellStyle name="Calculation 2 3 3 5 2 4" xfId="33889" xr:uid="{00000000-0005-0000-0000-00008B110000}"/>
    <cellStyle name="Calculation 2 3 3 5 3" xfId="1188" xr:uid="{00000000-0005-0000-0000-00008C110000}"/>
    <cellStyle name="Calculation 2 3 3 5 3 2" xfId="8672" xr:uid="{00000000-0005-0000-0000-00008D110000}"/>
    <cellStyle name="Calculation 2 3 3 5 3 2 2" xfId="23491" xr:uid="{00000000-0005-0000-0000-00008E110000}"/>
    <cellStyle name="Calculation 2 3 3 5 3 2 3" xfId="31064" xr:uid="{00000000-0005-0000-0000-00008F110000}"/>
    <cellStyle name="Calculation 2 3 3 5 3 3" xfId="16520" xr:uid="{00000000-0005-0000-0000-000090110000}"/>
    <cellStyle name="Calculation 2 3 3 5 3 4" xfId="34395" xr:uid="{00000000-0005-0000-0000-000091110000}"/>
    <cellStyle name="Calculation 2 3 3 5 4" xfId="8674" xr:uid="{00000000-0005-0000-0000-000092110000}"/>
    <cellStyle name="Calculation 2 3 3 5 4 2" xfId="23493" xr:uid="{00000000-0005-0000-0000-000093110000}"/>
    <cellStyle name="Calculation 2 3 3 5 4 3" xfId="34973" xr:uid="{00000000-0005-0000-0000-000094110000}"/>
    <cellStyle name="Calculation 2 3 3 5 5" xfId="16518" xr:uid="{00000000-0005-0000-0000-000095110000}"/>
    <cellStyle name="Calculation 2 3 3 5 6" xfId="32008" xr:uid="{00000000-0005-0000-0000-000096110000}"/>
    <cellStyle name="Calculation 2 3 3 6" xfId="1189" xr:uid="{00000000-0005-0000-0000-000097110000}"/>
    <cellStyle name="Calculation 2 3 3 6 2" xfId="1190" xr:uid="{00000000-0005-0000-0000-000098110000}"/>
    <cellStyle name="Calculation 2 3 3 6 2 2" xfId="8670" xr:uid="{00000000-0005-0000-0000-000099110000}"/>
    <cellStyle name="Calculation 2 3 3 6 2 2 2" xfId="23489" xr:uid="{00000000-0005-0000-0000-00009A110000}"/>
    <cellStyle name="Calculation 2 3 3 6 2 2 3" xfId="30870" xr:uid="{00000000-0005-0000-0000-00009B110000}"/>
    <cellStyle name="Calculation 2 3 3 6 2 3" xfId="16522" xr:uid="{00000000-0005-0000-0000-00009C110000}"/>
    <cellStyle name="Calculation 2 3 3 6 2 4" xfId="35165" xr:uid="{00000000-0005-0000-0000-00009D110000}"/>
    <cellStyle name="Calculation 2 3 3 6 3" xfId="1191" xr:uid="{00000000-0005-0000-0000-00009E110000}"/>
    <cellStyle name="Calculation 2 3 3 6 3 2" xfId="8669" xr:uid="{00000000-0005-0000-0000-00009F110000}"/>
    <cellStyle name="Calculation 2 3 3 6 3 2 2" xfId="23488" xr:uid="{00000000-0005-0000-0000-0000A0110000}"/>
    <cellStyle name="Calculation 2 3 3 6 3 2 3" xfId="31065" xr:uid="{00000000-0005-0000-0000-0000A1110000}"/>
    <cellStyle name="Calculation 2 3 3 6 3 3" xfId="16523" xr:uid="{00000000-0005-0000-0000-0000A2110000}"/>
    <cellStyle name="Calculation 2 3 3 6 3 4" xfId="34392" xr:uid="{00000000-0005-0000-0000-0000A3110000}"/>
    <cellStyle name="Calculation 2 3 3 6 4" xfId="8671" xr:uid="{00000000-0005-0000-0000-0000A4110000}"/>
    <cellStyle name="Calculation 2 3 3 6 4 2" xfId="23490" xr:uid="{00000000-0005-0000-0000-0000A5110000}"/>
    <cellStyle name="Calculation 2 3 3 6 4 3" xfId="19797" xr:uid="{00000000-0005-0000-0000-0000A6110000}"/>
    <cellStyle name="Calculation 2 3 3 6 5" xfId="16521" xr:uid="{00000000-0005-0000-0000-0000A7110000}"/>
    <cellStyle name="Calculation 2 3 3 6 6" xfId="35157" xr:uid="{00000000-0005-0000-0000-0000A8110000}"/>
    <cellStyle name="Calculation 2 3 3 7" xfId="1192" xr:uid="{00000000-0005-0000-0000-0000A9110000}"/>
    <cellStyle name="Calculation 2 3 3 7 2" xfId="8668" xr:uid="{00000000-0005-0000-0000-0000AA110000}"/>
    <cellStyle name="Calculation 2 3 3 7 2 2" xfId="23487" xr:uid="{00000000-0005-0000-0000-0000AB110000}"/>
    <cellStyle name="Calculation 2 3 3 7 2 3" xfId="24422" xr:uid="{00000000-0005-0000-0000-0000AC110000}"/>
    <cellStyle name="Calculation 2 3 3 7 3" xfId="16524" xr:uid="{00000000-0005-0000-0000-0000AD110000}"/>
    <cellStyle name="Calculation 2 3 3 7 4" xfId="18968" xr:uid="{00000000-0005-0000-0000-0000AE110000}"/>
    <cellStyle name="Calculation 2 3 3 8" xfId="1193" xr:uid="{00000000-0005-0000-0000-0000AF110000}"/>
    <cellStyle name="Calculation 2 3 3 8 2" xfId="8667" xr:uid="{00000000-0005-0000-0000-0000B0110000}"/>
    <cellStyle name="Calculation 2 3 3 8 2 2" xfId="23486" xr:uid="{00000000-0005-0000-0000-0000B1110000}"/>
    <cellStyle name="Calculation 2 3 3 8 2 3" xfId="32103" xr:uid="{00000000-0005-0000-0000-0000B2110000}"/>
    <cellStyle name="Calculation 2 3 3 8 3" xfId="16525" xr:uid="{00000000-0005-0000-0000-0000B3110000}"/>
    <cellStyle name="Calculation 2 3 3 8 4" xfId="33888" xr:uid="{00000000-0005-0000-0000-0000B4110000}"/>
    <cellStyle name="Calculation 2 3 3 9" xfId="8683" xr:uid="{00000000-0005-0000-0000-0000B5110000}"/>
    <cellStyle name="Calculation 2 3 3 9 2" xfId="23502" xr:uid="{00000000-0005-0000-0000-0000B6110000}"/>
    <cellStyle name="Calculation 2 3 3 9 3" xfId="19801" xr:uid="{00000000-0005-0000-0000-0000B7110000}"/>
    <cellStyle name="Calculation 2 3 30" xfId="10884" xr:uid="{00000000-0005-0000-0000-0000B8110000}"/>
    <cellStyle name="Calculation 2 3 30 2" xfId="10885" xr:uid="{00000000-0005-0000-0000-0000B9110000}"/>
    <cellStyle name="Calculation 2 3 30 2 2" xfId="25159" xr:uid="{00000000-0005-0000-0000-0000BA110000}"/>
    <cellStyle name="Calculation 2 3 30 2 3" xfId="30597" xr:uid="{00000000-0005-0000-0000-0000BB110000}"/>
    <cellStyle name="Calculation 2 3 30 3" xfId="25158" xr:uid="{00000000-0005-0000-0000-0000BC110000}"/>
    <cellStyle name="Calculation 2 3 30 4" xfId="15680" xr:uid="{00000000-0005-0000-0000-0000BD110000}"/>
    <cellStyle name="Calculation 2 3 31" xfId="10886" xr:uid="{00000000-0005-0000-0000-0000BE110000}"/>
    <cellStyle name="Calculation 2 3 31 2" xfId="10887" xr:uid="{00000000-0005-0000-0000-0000BF110000}"/>
    <cellStyle name="Calculation 2 3 31 2 2" xfId="25161" xr:uid="{00000000-0005-0000-0000-0000C0110000}"/>
    <cellStyle name="Calculation 2 3 31 2 3" xfId="32155" xr:uid="{00000000-0005-0000-0000-0000C1110000}"/>
    <cellStyle name="Calculation 2 3 31 3" xfId="25160" xr:uid="{00000000-0005-0000-0000-0000C2110000}"/>
    <cellStyle name="Calculation 2 3 31 4" xfId="35071" xr:uid="{00000000-0005-0000-0000-0000C3110000}"/>
    <cellStyle name="Calculation 2 3 32" xfId="10888" xr:uid="{00000000-0005-0000-0000-0000C4110000}"/>
    <cellStyle name="Calculation 2 3 32 2" xfId="10889" xr:uid="{00000000-0005-0000-0000-0000C5110000}"/>
    <cellStyle name="Calculation 2 3 32 2 2" xfId="25163" xr:uid="{00000000-0005-0000-0000-0000C6110000}"/>
    <cellStyle name="Calculation 2 3 32 2 3" xfId="40483" xr:uid="{00000000-0005-0000-0000-0000C7110000}"/>
    <cellStyle name="Calculation 2 3 32 3" xfId="25162" xr:uid="{00000000-0005-0000-0000-0000C8110000}"/>
    <cellStyle name="Calculation 2 3 32 4" xfId="31405" xr:uid="{00000000-0005-0000-0000-0000C9110000}"/>
    <cellStyle name="Calculation 2 3 33" xfId="10890" xr:uid="{00000000-0005-0000-0000-0000CA110000}"/>
    <cellStyle name="Calculation 2 3 33 2" xfId="10891" xr:uid="{00000000-0005-0000-0000-0000CB110000}"/>
    <cellStyle name="Calculation 2 3 33 2 2" xfId="25165" xr:uid="{00000000-0005-0000-0000-0000CC110000}"/>
    <cellStyle name="Calculation 2 3 33 2 3" xfId="32455" xr:uid="{00000000-0005-0000-0000-0000CD110000}"/>
    <cellStyle name="Calculation 2 3 33 3" xfId="25164" xr:uid="{00000000-0005-0000-0000-0000CE110000}"/>
    <cellStyle name="Calculation 2 3 33 4" xfId="24472" xr:uid="{00000000-0005-0000-0000-0000CF110000}"/>
    <cellStyle name="Calculation 2 3 34" xfId="10892" xr:uid="{00000000-0005-0000-0000-0000D0110000}"/>
    <cellStyle name="Calculation 2 3 34 2" xfId="10893" xr:uid="{00000000-0005-0000-0000-0000D1110000}"/>
    <cellStyle name="Calculation 2 3 34 2 2" xfId="25167" xr:uid="{00000000-0005-0000-0000-0000D2110000}"/>
    <cellStyle name="Calculation 2 3 34 2 3" xfId="24478" xr:uid="{00000000-0005-0000-0000-0000D3110000}"/>
    <cellStyle name="Calculation 2 3 34 3" xfId="25166" xr:uid="{00000000-0005-0000-0000-0000D4110000}"/>
    <cellStyle name="Calculation 2 3 34 4" xfId="32454" xr:uid="{00000000-0005-0000-0000-0000D5110000}"/>
    <cellStyle name="Calculation 2 3 35" xfId="10894" xr:uid="{00000000-0005-0000-0000-0000D6110000}"/>
    <cellStyle name="Calculation 2 3 35 2" xfId="10895" xr:uid="{00000000-0005-0000-0000-0000D7110000}"/>
    <cellStyle name="Calculation 2 3 35 2 2" xfId="25169" xr:uid="{00000000-0005-0000-0000-0000D8110000}"/>
    <cellStyle name="Calculation 2 3 35 2 3" xfId="17091" xr:uid="{00000000-0005-0000-0000-0000D9110000}"/>
    <cellStyle name="Calculation 2 3 35 3" xfId="25168" xr:uid="{00000000-0005-0000-0000-0000DA110000}"/>
    <cellStyle name="Calculation 2 3 35 4" xfId="24473" xr:uid="{00000000-0005-0000-0000-0000DB110000}"/>
    <cellStyle name="Calculation 2 3 36" xfId="10896" xr:uid="{00000000-0005-0000-0000-0000DC110000}"/>
    <cellStyle name="Calculation 2 3 36 2" xfId="10897" xr:uid="{00000000-0005-0000-0000-0000DD110000}"/>
    <cellStyle name="Calculation 2 3 36 2 2" xfId="25171" xr:uid="{00000000-0005-0000-0000-0000DE110000}"/>
    <cellStyle name="Calculation 2 3 36 2 3" xfId="31406" xr:uid="{00000000-0005-0000-0000-0000DF110000}"/>
    <cellStyle name="Calculation 2 3 36 3" xfId="25170" xr:uid="{00000000-0005-0000-0000-0000E0110000}"/>
    <cellStyle name="Calculation 2 3 36 4" xfId="35072" xr:uid="{00000000-0005-0000-0000-0000E1110000}"/>
    <cellStyle name="Calculation 2 3 37" xfId="10898" xr:uid="{00000000-0005-0000-0000-0000E2110000}"/>
    <cellStyle name="Calculation 2 3 37 2" xfId="10899" xr:uid="{00000000-0005-0000-0000-0000E3110000}"/>
    <cellStyle name="Calculation 2 3 37 2 2" xfId="25173" xr:uid="{00000000-0005-0000-0000-0000E4110000}"/>
    <cellStyle name="Calculation 2 3 37 2 3" xfId="35073" xr:uid="{00000000-0005-0000-0000-0000E5110000}"/>
    <cellStyle name="Calculation 2 3 37 3" xfId="25172" xr:uid="{00000000-0005-0000-0000-0000E6110000}"/>
    <cellStyle name="Calculation 2 3 37 4" xfId="24474" xr:uid="{00000000-0005-0000-0000-0000E7110000}"/>
    <cellStyle name="Calculation 2 3 38" xfId="10900" xr:uid="{00000000-0005-0000-0000-0000E8110000}"/>
    <cellStyle name="Calculation 2 3 38 2" xfId="10901" xr:uid="{00000000-0005-0000-0000-0000E9110000}"/>
    <cellStyle name="Calculation 2 3 38 2 2" xfId="25175" xr:uid="{00000000-0005-0000-0000-0000EA110000}"/>
    <cellStyle name="Calculation 2 3 38 2 3" xfId="35074" xr:uid="{00000000-0005-0000-0000-0000EB110000}"/>
    <cellStyle name="Calculation 2 3 38 3" xfId="25174" xr:uid="{00000000-0005-0000-0000-0000EC110000}"/>
    <cellStyle name="Calculation 2 3 38 4" xfId="24534" xr:uid="{00000000-0005-0000-0000-0000ED110000}"/>
    <cellStyle name="Calculation 2 3 39" xfId="10902" xr:uid="{00000000-0005-0000-0000-0000EE110000}"/>
    <cellStyle name="Calculation 2 3 39 2" xfId="10903" xr:uid="{00000000-0005-0000-0000-0000EF110000}"/>
    <cellStyle name="Calculation 2 3 39 2 2" xfId="25177" xr:uid="{00000000-0005-0000-0000-0000F0110000}"/>
    <cellStyle name="Calculation 2 3 39 2 3" xfId="32474" xr:uid="{00000000-0005-0000-0000-0000F1110000}"/>
    <cellStyle name="Calculation 2 3 39 3" xfId="25176" xr:uid="{00000000-0005-0000-0000-0000F2110000}"/>
    <cellStyle name="Calculation 2 3 39 4" xfId="17092" xr:uid="{00000000-0005-0000-0000-0000F3110000}"/>
    <cellStyle name="Calculation 2 3 4" xfId="1194" xr:uid="{00000000-0005-0000-0000-0000F4110000}"/>
    <cellStyle name="Calculation 2 3 4 2" xfId="1195" xr:uid="{00000000-0005-0000-0000-0000F5110000}"/>
    <cellStyle name="Calculation 2 3 4 2 2" xfId="8665" xr:uid="{00000000-0005-0000-0000-0000F6110000}"/>
    <cellStyle name="Calculation 2 3 4 2 2 2" xfId="23484" xr:uid="{00000000-0005-0000-0000-0000F7110000}"/>
    <cellStyle name="Calculation 2 3 4 2 2 3" xfId="19796" xr:uid="{00000000-0005-0000-0000-0000F8110000}"/>
    <cellStyle name="Calculation 2 3 4 2 3" xfId="10905" xr:uid="{00000000-0005-0000-0000-0000F9110000}"/>
    <cellStyle name="Calculation 2 3 4 2 3 2" xfId="25179" xr:uid="{00000000-0005-0000-0000-0000FA110000}"/>
    <cellStyle name="Calculation 2 3 4 2 3 3" xfId="35075" xr:uid="{00000000-0005-0000-0000-0000FB110000}"/>
    <cellStyle name="Calculation 2 3 4 2 4" xfId="16527" xr:uid="{00000000-0005-0000-0000-0000FC110000}"/>
    <cellStyle name="Calculation 2 3 4 2 5" xfId="18969" xr:uid="{00000000-0005-0000-0000-0000FD110000}"/>
    <cellStyle name="Calculation 2 3 4 3" xfId="1196" xr:uid="{00000000-0005-0000-0000-0000FE110000}"/>
    <cellStyle name="Calculation 2 3 4 3 2" xfId="8664" xr:uid="{00000000-0005-0000-0000-0000FF110000}"/>
    <cellStyle name="Calculation 2 3 4 3 2 2" xfId="23483" xr:uid="{00000000-0005-0000-0000-000000120000}"/>
    <cellStyle name="Calculation 2 3 4 3 2 3" xfId="34971" xr:uid="{00000000-0005-0000-0000-000001120000}"/>
    <cellStyle name="Calculation 2 3 4 3 3" xfId="16528" xr:uid="{00000000-0005-0000-0000-000002120000}"/>
    <cellStyle name="Calculation 2 3 4 3 4" xfId="34394" xr:uid="{00000000-0005-0000-0000-000003120000}"/>
    <cellStyle name="Calculation 2 3 4 4" xfId="8666" xr:uid="{00000000-0005-0000-0000-000004120000}"/>
    <cellStyle name="Calculation 2 3 4 4 2" xfId="23485" xr:uid="{00000000-0005-0000-0000-000005120000}"/>
    <cellStyle name="Calculation 2 3 4 4 3" xfId="31063" xr:uid="{00000000-0005-0000-0000-000006120000}"/>
    <cellStyle name="Calculation 2 3 4 5" xfId="10904" xr:uid="{00000000-0005-0000-0000-000007120000}"/>
    <cellStyle name="Calculation 2 3 4 5 2" xfId="25178" xr:uid="{00000000-0005-0000-0000-000008120000}"/>
    <cellStyle name="Calculation 2 3 4 5 3" xfId="32154" xr:uid="{00000000-0005-0000-0000-000009120000}"/>
    <cellStyle name="Calculation 2 3 4 6" xfId="16526" xr:uid="{00000000-0005-0000-0000-00000A120000}"/>
    <cellStyle name="Calculation 2 3 4 7" xfId="35163" xr:uid="{00000000-0005-0000-0000-00000B120000}"/>
    <cellStyle name="Calculation 2 3 40" xfId="10906" xr:uid="{00000000-0005-0000-0000-00000C120000}"/>
    <cellStyle name="Calculation 2 3 40 2" xfId="10907" xr:uid="{00000000-0005-0000-0000-00000D120000}"/>
    <cellStyle name="Calculation 2 3 40 2 2" xfId="25181" xr:uid="{00000000-0005-0000-0000-00000E120000}"/>
    <cellStyle name="Calculation 2 3 40 2 3" xfId="32184" xr:uid="{00000000-0005-0000-0000-00000F120000}"/>
    <cellStyle name="Calculation 2 3 40 3" xfId="25180" xr:uid="{00000000-0005-0000-0000-000010120000}"/>
    <cellStyle name="Calculation 2 3 40 4" xfId="19242" xr:uid="{00000000-0005-0000-0000-000011120000}"/>
    <cellStyle name="Calculation 2 3 41" xfId="10908" xr:uid="{00000000-0005-0000-0000-000012120000}"/>
    <cellStyle name="Calculation 2 3 41 2" xfId="10909" xr:uid="{00000000-0005-0000-0000-000013120000}"/>
    <cellStyle name="Calculation 2 3 41 2 2" xfId="25183" xr:uid="{00000000-0005-0000-0000-000014120000}"/>
    <cellStyle name="Calculation 2 3 41 2 3" xfId="32457" xr:uid="{00000000-0005-0000-0000-000015120000}"/>
    <cellStyle name="Calculation 2 3 41 3" xfId="25182" xr:uid="{00000000-0005-0000-0000-000016120000}"/>
    <cellStyle name="Calculation 2 3 41 4" xfId="17093" xr:uid="{00000000-0005-0000-0000-000017120000}"/>
    <cellStyle name="Calculation 2 3 42" xfId="10910" xr:uid="{00000000-0005-0000-0000-000018120000}"/>
    <cellStyle name="Calculation 2 3 42 2" xfId="25184" xr:uid="{00000000-0005-0000-0000-000019120000}"/>
    <cellStyle name="Calculation 2 3 42 3" xfId="35077" xr:uid="{00000000-0005-0000-0000-00001A120000}"/>
    <cellStyle name="Calculation 2 3 43" xfId="10839" xr:uid="{00000000-0005-0000-0000-00001B120000}"/>
    <cellStyle name="Calculation 2 3 43 2" xfId="25113" xr:uid="{00000000-0005-0000-0000-00001C120000}"/>
    <cellStyle name="Calculation 2 3 43 3" xfId="30603" xr:uid="{00000000-0005-0000-0000-00001D120000}"/>
    <cellStyle name="Calculation 2 3 44" xfId="15340" xr:uid="{00000000-0005-0000-0000-00001E120000}"/>
    <cellStyle name="Calculation 2 3 44 2" xfId="29548" xr:uid="{00000000-0005-0000-0000-00001F120000}"/>
    <cellStyle name="Calculation 2 3 44 3" xfId="45695" xr:uid="{00000000-0005-0000-0000-000020120000}"/>
    <cellStyle name="Calculation 2 3 45" xfId="16471" xr:uid="{00000000-0005-0000-0000-000021120000}"/>
    <cellStyle name="Calculation 2 3 46" xfId="30120" xr:uid="{00000000-0005-0000-0000-000022120000}"/>
    <cellStyle name="Calculation 2 3 47" xfId="46178" xr:uid="{00000000-0005-0000-0000-0000AF000000}"/>
    <cellStyle name="Calculation 2 3 5" xfId="1197" xr:uid="{00000000-0005-0000-0000-000023120000}"/>
    <cellStyle name="Calculation 2 3 5 2" xfId="1198" xr:uid="{00000000-0005-0000-0000-000024120000}"/>
    <cellStyle name="Calculation 2 3 5 2 2" xfId="8662" xr:uid="{00000000-0005-0000-0000-000025120000}"/>
    <cellStyle name="Calculation 2 3 5 2 2 2" xfId="23481" xr:uid="{00000000-0005-0000-0000-000026120000}"/>
    <cellStyle name="Calculation 2 3 5 2 2 3" xfId="34970" xr:uid="{00000000-0005-0000-0000-000027120000}"/>
    <cellStyle name="Calculation 2 3 5 2 3" xfId="10912" xr:uid="{00000000-0005-0000-0000-000028120000}"/>
    <cellStyle name="Calculation 2 3 5 2 3 2" xfId="25186" xr:uid="{00000000-0005-0000-0000-000029120000}"/>
    <cellStyle name="Calculation 2 3 5 2 3 3" xfId="31410" xr:uid="{00000000-0005-0000-0000-00002A120000}"/>
    <cellStyle name="Calculation 2 3 5 2 4" xfId="16530" xr:uid="{00000000-0005-0000-0000-00002B120000}"/>
    <cellStyle name="Calculation 2 3 5 2 5" xfId="33887" xr:uid="{00000000-0005-0000-0000-00002C120000}"/>
    <cellStyle name="Calculation 2 3 5 3" xfId="1199" xr:uid="{00000000-0005-0000-0000-00002D120000}"/>
    <cellStyle name="Calculation 2 3 5 3 2" xfId="8661" xr:uid="{00000000-0005-0000-0000-00002E120000}"/>
    <cellStyle name="Calculation 2 3 5 3 2 2" xfId="23480" xr:uid="{00000000-0005-0000-0000-00002F120000}"/>
    <cellStyle name="Calculation 2 3 5 3 2 3" xfId="32101" xr:uid="{00000000-0005-0000-0000-000030120000}"/>
    <cellStyle name="Calculation 2 3 5 3 3" xfId="16531" xr:uid="{00000000-0005-0000-0000-000031120000}"/>
    <cellStyle name="Calculation 2 3 5 3 4" xfId="34396" xr:uid="{00000000-0005-0000-0000-000032120000}"/>
    <cellStyle name="Calculation 2 3 5 4" xfId="8663" xr:uid="{00000000-0005-0000-0000-000033120000}"/>
    <cellStyle name="Calculation 2 3 5 4 2" xfId="23482" xr:uid="{00000000-0005-0000-0000-000034120000}"/>
    <cellStyle name="Calculation 2 3 5 4 3" xfId="19795" xr:uid="{00000000-0005-0000-0000-000035120000}"/>
    <cellStyle name="Calculation 2 3 5 5" xfId="10911" xr:uid="{00000000-0005-0000-0000-000036120000}"/>
    <cellStyle name="Calculation 2 3 5 5 2" xfId="25185" xr:uid="{00000000-0005-0000-0000-000037120000}"/>
    <cellStyle name="Calculation 2 3 5 5 3" xfId="35076" xr:uid="{00000000-0005-0000-0000-000038120000}"/>
    <cellStyle name="Calculation 2 3 5 6" xfId="16529" xr:uid="{00000000-0005-0000-0000-000039120000}"/>
    <cellStyle name="Calculation 2 3 5 7" xfId="35164" xr:uid="{00000000-0005-0000-0000-00003A120000}"/>
    <cellStyle name="Calculation 2 3 6" xfId="1200" xr:uid="{00000000-0005-0000-0000-00003B120000}"/>
    <cellStyle name="Calculation 2 3 6 2" xfId="1201" xr:uid="{00000000-0005-0000-0000-00003C120000}"/>
    <cellStyle name="Calculation 2 3 6 2 2" xfId="8659" xr:uid="{00000000-0005-0000-0000-00003D120000}"/>
    <cellStyle name="Calculation 2 3 6 2 2 2" xfId="23478" xr:uid="{00000000-0005-0000-0000-00003E120000}"/>
    <cellStyle name="Calculation 2 3 6 2 2 3" xfId="31605" xr:uid="{00000000-0005-0000-0000-00003F120000}"/>
    <cellStyle name="Calculation 2 3 6 2 3" xfId="10914" xr:uid="{00000000-0005-0000-0000-000040120000}"/>
    <cellStyle name="Calculation 2 3 6 2 3 2" xfId="25188" xr:uid="{00000000-0005-0000-0000-000041120000}"/>
    <cellStyle name="Calculation 2 3 6 2 3 3" xfId="24535" xr:uid="{00000000-0005-0000-0000-000042120000}"/>
    <cellStyle name="Calculation 2 3 6 2 4" xfId="16533" xr:uid="{00000000-0005-0000-0000-000043120000}"/>
    <cellStyle name="Calculation 2 3 6 2 5" xfId="32222" xr:uid="{00000000-0005-0000-0000-000044120000}"/>
    <cellStyle name="Calculation 2 3 6 3" xfId="1202" xr:uid="{00000000-0005-0000-0000-000045120000}"/>
    <cellStyle name="Calculation 2 3 6 3 2" xfId="8658" xr:uid="{00000000-0005-0000-0000-000046120000}"/>
    <cellStyle name="Calculation 2 3 6 3 2 2" xfId="23477" xr:uid="{00000000-0005-0000-0000-000047120000}"/>
    <cellStyle name="Calculation 2 3 6 3 2 3" xfId="34969" xr:uid="{00000000-0005-0000-0000-000048120000}"/>
    <cellStyle name="Calculation 2 3 6 3 3" xfId="16534" xr:uid="{00000000-0005-0000-0000-000049120000}"/>
    <cellStyle name="Calculation 2 3 6 3 4" xfId="17942" xr:uid="{00000000-0005-0000-0000-00004A120000}"/>
    <cellStyle name="Calculation 2 3 6 4" xfId="8660" xr:uid="{00000000-0005-0000-0000-00004B120000}"/>
    <cellStyle name="Calculation 2 3 6 4 2" xfId="23479" xr:uid="{00000000-0005-0000-0000-00004C120000}"/>
    <cellStyle name="Calculation 2 3 6 4 3" xfId="27117" xr:uid="{00000000-0005-0000-0000-00004D120000}"/>
    <cellStyle name="Calculation 2 3 6 5" xfId="10913" xr:uid="{00000000-0005-0000-0000-00004E120000}"/>
    <cellStyle name="Calculation 2 3 6 5 2" xfId="25187" xr:uid="{00000000-0005-0000-0000-00004F120000}"/>
    <cellStyle name="Calculation 2 3 6 5 3" xfId="24475" xr:uid="{00000000-0005-0000-0000-000050120000}"/>
    <cellStyle name="Calculation 2 3 6 6" xfId="16532" xr:uid="{00000000-0005-0000-0000-000051120000}"/>
    <cellStyle name="Calculation 2 3 6 7" xfId="18967" xr:uid="{00000000-0005-0000-0000-000052120000}"/>
    <cellStyle name="Calculation 2 3 7" xfId="1203" xr:uid="{00000000-0005-0000-0000-000053120000}"/>
    <cellStyle name="Calculation 2 3 7 2" xfId="8657" xr:uid="{00000000-0005-0000-0000-000054120000}"/>
    <cellStyle name="Calculation 2 3 7 2 2" xfId="10916" xr:uid="{00000000-0005-0000-0000-000055120000}"/>
    <cellStyle name="Calculation 2 3 7 2 2 2" xfId="25190" xr:uid="{00000000-0005-0000-0000-000056120000}"/>
    <cellStyle name="Calculation 2 3 7 2 2 3" xfId="30343" xr:uid="{00000000-0005-0000-0000-000057120000}"/>
    <cellStyle name="Calculation 2 3 7 2 3" xfId="23476" xr:uid="{00000000-0005-0000-0000-000058120000}"/>
    <cellStyle name="Calculation 2 3 7 2 4" xfId="31604" xr:uid="{00000000-0005-0000-0000-000059120000}"/>
    <cellStyle name="Calculation 2 3 7 3" xfId="10915" xr:uid="{00000000-0005-0000-0000-00005A120000}"/>
    <cellStyle name="Calculation 2 3 7 3 2" xfId="25189" xr:uid="{00000000-0005-0000-0000-00005B120000}"/>
    <cellStyle name="Calculation 2 3 7 3 3" xfId="31408" xr:uid="{00000000-0005-0000-0000-00005C120000}"/>
    <cellStyle name="Calculation 2 3 7 4" xfId="16535" xr:uid="{00000000-0005-0000-0000-00005D120000}"/>
    <cellStyle name="Calculation 2 3 7 5" xfId="35162" xr:uid="{00000000-0005-0000-0000-00005E120000}"/>
    <cellStyle name="Calculation 2 3 8" xfId="1204" xr:uid="{00000000-0005-0000-0000-00005F120000}"/>
    <cellStyle name="Calculation 2 3 8 2" xfId="8656" xr:uid="{00000000-0005-0000-0000-000060120000}"/>
    <cellStyle name="Calculation 2 3 8 2 2" xfId="10918" xr:uid="{00000000-0005-0000-0000-000061120000}"/>
    <cellStyle name="Calculation 2 3 8 2 2 2" xfId="25192" xr:uid="{00000000-0005-0000-0000-000062120000}"/>
    <cellStyle name="Calculation 2 3 8 2 2 3" xfId="17094" xr:uid="{00000000-0005-0000-0000-000063120000}"/>
    <cellStyle name="Calculation 2 3 8 2 3" xfId="23475" xr:uid="{00000000-0005-0000-0000-000064120000}"/>
    <cellStyle name="Calculation 2 3 8 2 4" xfId="32099" xr:uid="{00000000-0005-0000-0000-000065120000}"/>
    <cellStyle name="Calculation 2 3 8 3" xfId="10917" xr:uid="{00000000-0005-0000-0000-000066120000}"/>
    <cellStyle name="Calculation 2 3 8 3 2" xfId="25191" xr:uid="{00000000-0005-0000-0000-000067120000}"/>
    <cellStyle name="Calculation 2 3 8 3 3" xfId="32156" xr:uid="{00000000-0005-0000-0000-000068120000}"/>
    <cellStyle name="Calculation 2 3 8 4" xfId="16536" xr:uid="{00000000-0005-0000-0000-000069120000}"/>
    <cellStyle name="Calculation 2 3 8 5" xfId="33886" xr:uid="{00000000-0005-0000-0000-00006A120000}"/>
    <cellStyle name="Calculation 2 3 9" xfId="8720" xr:uid="{00000000-0005-0000-0000-00006B120000}"/>
    <cellStyle name="Calculation 2 3 9 2" xfId="10920" xr:uid="{00000000-0005-0000-0000-00006C120000}"/>
    <cellStyle name="Calculation 2 3 9 2 2" xfId="25194" xr:uid="{00000000-0005-0000-0000-00006D120000}"/>
    <cellStyle name="Calculation 2 3 9 2 3" xfId="31409" xr:uid="{00000000-0005-0000-0000-00006E120000}"/>
    <cellStyle name="Calculation 2 3 9 3" xfId="10919" xr:uid="{00000000-0005-0000-0000-00006F120000}"/>
    <cellStyle name="Calculation 2 3 9 3 2" xfId="25193" xr:uid="{00000000-0005-0000-0000-000070120000}"/>
    <cellStyle name="Calculation 2 3 9 3 3" xfId="24476" xr:uid="{00000000-0005-0000-0000-000071120000}"/>
    <cellStyle name="Calculation 2 3 9 4" xfId="23539" xr:uid="{00000000-0005-0000-0000-000072120000}"/>
    <cellStyle name="Calculation 2 3 9 5" xfId="32107" xr:uid="{00000000-0005-0000-0000-000073120000}"/>
    <cellStyle name="Calculation 2 30" xfId="10921" xr:uid="{00000000-0005-0000-0000-000074120000}"/>
    <cellStyle name="Calculation 2 30 2" xfId="10922" xr:uid="{00000000-0005-0000-0000-000075120000}"/>
    <cellStyle name="Calculation 2 30 2 2" xfId="25196" xr:uid="{00000000-0005-0000-0000-000076120000}"/>
    <cellStyle name="Calculation 2 30 2 3" xfId="34277" xr:uid="{00000000-0005-0000-0000-000077120000}"/>
    <cellStyle name="Calculation 2 30 3" xfId="25195" xr:uid="{00000000-0005-0000-0000-000078120000}"/>
    <cellStyle name="Calculation 2 30 4" xfId="32461" xr:uid="{00000000-0005-0000-0000-000079120000}"/>
    <cellStyle name="Calculation 2 31" xfId="10923" xr:uid="{00000000-0005-0000-0000-00007A120000}"/>
    <cellStyle name="Calculation 2 31 2" xfId="10924" xr:uid="{00000000-0005-0000-0000-00007B120000}"/>
    <cellStyle name="Calculation 2 31 2 2" xfId="25198" xr:uid="{00000000-0005-0000-0000-00007C120000}"/>
    <cellStyle name="Calculation 2 31 2 3" xfId="32158" xr:uid="{00000000-0005-0000-0000-00007D120000}"/>
    <cellStyle name="Calculation 2 31 3" xfId="25197" xr:uid="{00000000-0005-0000-0000-00007E120000}"/>
    <cellStyle name="Calculation 2 31 4" xfId="30345" xr:uid="{00000000-0005-0000-0000-00007F120000}"/>
    <cellStyle name="Calculation 2 32" xfId="10925" xr:uid="{00000000-0005-0000-0000-000080120000}"/>
    <cellStyle name="Calculation 2 32 2" xfId="10926" xr:uid="{00000000-0005-0000-0000-000081120000}"/>
    <cellStyle name="Calculation 2 32 2 2" xfId="25200" xr:uid="{00000000-0005-0000-0000-000082120000}"/>
    <cellStyle name="Calculation 2 32 2 3" xfId="30344" xr:uid="{00000000-0005-0000-0000-000083120000}"/>
    <cellStyle name="Calculation 2 32 3" xfId="25199" xr:uid="{00000000-0005-0000-0000-000084120000}"/>
    <cellStyle name="Calculation 2 32 4" xfId="17095" xr:uid="{00000000-0005-0000-0000-000085120000}"/>
    <cellStyle name="Calculation 2 33" xfId="10927" xr:uid="{00000000-0005-0000-0000-000086120000}"/>
    <cellStyle name="Calculation 2 33 2" xfId="10928" xr:uid="{00000000-0005-0000-0000-000087120000}"/>
    <cellStyle name="Calculation 2 33 2 2" xfId="25202" xr:uid="{00000000-0005-0000-0000-000088120000}"/>
    <cellStyle name="Calculation 2 33 2 3" xfId="19243" xr:uid="{00000000-0005-0000-0000-000089120000}"/>
    <cellStyle name="Calculation 2 33 3" xfId="25201" xr:uid="{00000000-0005-0000-0000-00008A120000}"/>
    <cellStyle name="Calculation 2 33 4" xfId="32459" xr:uid="{00000000-0005-0000-0000-00008B120000}"/>
    <cellStyle name="Calculation 2 34" xfId="10929" xr:uid="{00000000-0005-0000-0000-00008C120000}"/>
    <cellStyle name="Calculation 2 34 2" xfId="10930" xr:uid="{00000000-0005-0000-0000-00008D120000}"/>
    <cellStyle name="Calculation 2 34 2 2" xfId="25204" xr:uid="{00000000-0005-0000-0000-00008E120000}"/>
    <cellStyle name="Calculation 2 34 2 3" xfId="17096" xr:uid="{00000000-0005-0000-0000-00008F120000}"/>
    <cellStyle name="Calculation 2 34 3" xfId="25203" xr:uid="{00000000-0005-0000-0000-000090120000}"/>
    <cellStyle name="Calculation 2 34 4" xfId="32912" xr:uid="{00000000-0005-0000-0000-000091120000}"/>
    <cellStyle name="Calculation 2 35" xfId="10931" xr:uid="{00000000-0005-0000-0000-000092120000}"/>
    <cellStyle name="Calculation 2 35 2" xfId="10932" xr:uid="{00000000-0005-0000-0000-000093120000}"/>
    <cellStyle name="Calculation 2 35 2 2" xfId="25206" xr:uid="{00000000-0005-0000-0000-000094120000}"/>
    <cellStyle name="Calculation 2 35 2 3" xfId="17123" xr:uid="{00000000-0005-0000-0000-000095120000}"/>
    <cellStyle name="Calculation 2 35 3" xfId="25205" xr:uid="{00000000-0005-0000-0000-000096120000}"/>
    <cellStyle name="Calculation 2 35 4" xfId="43083" xr:uid="{00000000-0005-0000-0000-000097120000}"/>
    <cellStyle name="Calculation 2 36" xfId="10933" xr:uid="{00000000-0005-0000-0000-000098120000}"/>
    <cellStyle name="Calculation 2 36 2" xfId="10934" xr:uid="{00000000-0005-0000-0000-000099120000}"/>
    <cellStyle name="Calculation 2 36 2 2" xfId="25208" xr:uid="{00000000-0005-0000-0000-00009A120000}"/>
    <cellStyle name="Calculation 2 36 2 3" xfId="19165" xr:uid="{00000000-0005-0000-0000-00009B120000}"/>
    <cellStyle name="Calculation 2 36 3" xfId="25207" xr:uid="{00000000-0005-0000-0000-00009C120000}"/>
    <cellStyle name="Calculation 2 36 4" xfId="30596" xr:uid="{00000000-0005-0000-0000-00009D120000}"/>
    <cellStyle name="Calculation 2 37" xfId="10935" xr:uid="{00000000-0005-0000-0000-00009E120000}"/>
    <cellStyle name="Calculation 2 37 2" xfId="10936" xr:uid="{00000000-0005-0000-0000-00009F120000}"/>
    <cellStyle name="Calculation 2 37 2 2" xfId="25210" xr:uid="{00000000-0005-0000-0000-0000A0120000}"/>
    <cellStyle name="Calculation 2 37 2 3" xfId="19164" xr:uid="{00000000-0005-0000-0000-0000A1120000}"/>
    <cellStyle name="Calculation 2 37 3" xfId="25209" xr:uid="{00000000-0005-0000-0000-0000A2120000}"/>
    <cellStyle name="Calculation 2 37 4" xfId="32911" xr:uid="{00000000-0005-0000-0000-0000A3120000}"/>
    <cellStyle name="Calculation 2 38" xfId="10937" xr:uid="{00000000-0005-0000-0000-0000A4120000}"/>
    <cellStyle name="Calculation 2 38 2" xfId="10938" xr:uid="{00000000-0005-0000-0000-0000A5120000}"/>
    <cellStyle name="Calculation 2 38 2 2" xfId="25212" xr:uid="{00000000-0005-0000-0000-0000A6120000}"/>
    <cellStyle name="Calculation 2 38 2 3" xfId="34276" xr:uid="{00000000-0005-0000-0000-0000A7120000}"/>
    <cellStyle name="Calculation 2 38 3" xfId="25211" xr:uid="{00000000-0005-0000-0000-0000A8120000}"/>
    <cellStyle name="Calculation 2 38 4" xfId="32365" xr:uid="{00000000-0005-0000-0000-0000A9120000}"/>
    <cellStyle name="Calculation 2 39" xfId="10939" xr:uid="{00000000-0005-0000-0000-0000AA120000}"/>
    <cellStyle name="Calculation 2 39 2" xfId="10940" xr:uid="{00000000-0005-0000-0000-0000AB120000}"/>
    <cellStyle name="Calculation 2 39 2 2" xfId="25214" xr:uid="{00000000-0005-0000-0000-0000AC120000}"/>
    <cellStyle name="Calculation 2 39 2 3" xfId="32908" xr:uid="{00000000-0005-0000-0000-0000AD120000}"/>
    <cellStyle name="Calculation 2 39 3" xfId="25213" xr:uid="{00000000-0005-0000-0000-0000AE120000}"/>
    <cellStyle name="Calculation 2 39 4" xfId="30595" xr:uid="{00000000-0005-0000-0000-0000AF120000}"/>
    <cellStyle name="Calculation 2 4" xfId="1205" xr:uid="{00000000-0005-0000-0000-0000B0120000}"/>
    <cellStyle name="Calculation 2 4 10" xfId="8655" xr:uid="{00000000-0005-0000-0000-0000B1120000}"/>
    <cellStyle name="Calculation 2 4 10 2" xfId="23474" xr:uid="{00000000-0005-0000-0000-0000B2120000}"/>
    <cellStyle name="Calculation 2 4 10 3" xfId="24421" xr:uid="{00000000-0005-0000-0000-0000B3120000}"/>
    <cellStyle name="Calculation 2 4 11" xfId="10941" xr:uid="{00000000-0005-0000-0000-0000B4120000}"/>
    <cellStyle name="Calculation 2 4 11 2" xfId="25215" xr:uid="{00000000-0005-0000-0000-0000B5120000}"/>
    <cellStyle name="Calculation 2 4 11 3" xfId="19163" xr:uid="{00000000-0005-0000-0000-0000B6120000}"/>
    <cellStyle name="Calculation 2 4 12" xfId="16537" xr:uid="{00000000-0005-0000-0000-0000B7120000}"/>
    <cellStyle name="Calculation 2 4 13" xfId="33885" xr:uid="{00000000-0005-0000-0000-0000B8120000}"/>
    <cellStyle name="Calculation 2 4 2" xfId="1206" xr:uid="{00000000-0005-0000-0000-0000B9120000}"/>
    <cellStyle name="Calculation 2 4 2 10" xfId="10942" xr:uid="{00000000-0005-0000-0000-0000BA120000}"/>
    <cellStyle name="Calculation 2 4 2 10 2" xfId="25216" xr:uid="{00000000-0005-0000-0000-0000BB120000}"/>
    <cellStyle name="Calculation 2 4 2 10 3" xfId="24477" xr:uid="{00000000-0005-0000-0000-0000BC120000}"/>
    <cellStyle name="Calculation 2 4 2 11" xfId="16538" xr:uid="{00000000-0005-0000-0000-0000BD120000}"/>
    <cellStyle name="Calculation 2 4 2 12" xfId="18834" xr:uid="{00000000-0005-0000-0000-0000BE120000}"/>
    <cellStyle name="Calculation 2 4 2 2" xfId="1207" xr:uid="{00000000-0005-0000-0000-0000BF120000}"/>
    <cellStyle name="Calculation 2 4 2 2 2" xfId="1208" xr:uid="{00000000-0005-0000-0000-0000C0120000}"/>
    <cellStyle name="Calculation 2 4 2 2 2 2" xfId="8652" xr:uid="{00000000-0005-0000-0000-0000C1120000}"/>
    <cellStyle name="Calculation 2 4 2 2 2 2 2" xfId="23471" xr:uid="{00000000-0005-0000-0000-0000C2120000}"/>
    <cellStyle name="Calculation 2 4 2 2 2 2 3" xfId="34968" xr:uid="{00000000-0005-0000-0000-0000C3120000}"/>
    <cellStyle name="Calculation 2 4 2 2 2 3" xfId="16540" xr:uid="{00000000-0005-0000-0000-0000C4120000}"/>
    <cellStyle name="Calculation 2 4 2 2 2 4" xfId="34398" xr:uid="{00000000-0005-0000-0000-0000C5120000}"/>
    <cellStyle name="Calculation 2 4 2 2 3" xfId="1209" xr:uid="{00000000-0005-0000-0000-0000C6120000}"/>
    <cellStyle name="Calculation 2 4 2 2 3 2" xfId="8651" xr:uid="{00000000-0005-0000-0000-0000C7120000}"/>
    <cellStyle name="Calculation 2 4 2 2 3 2 2" xfId="23470" xr:uid="{00000000-0005-0000-0000-0000C8120000}"/>
    <cellStyle name="Calculation 2 4 2 2 3 2 3" xfId="24152" xr:uid="{00000000-0005-0000-0000-0000C9120000}"/>
    <cellStyle name="Calculation 2 4 2 2 3 3" xfId="16541" xr:uid="{00000000-0005-0000-0000-0000CA120000}"/>
    <cellStyle name="Calculation 2 4 2 2 3 4" xfId="35161" xr:uid="{00000000-0005-0000-0000-0000CB120000}"/>
    <cellStyle name="Calculation 2 4 2 2 4" xfId="8653" xr:uid="{00000000-0005-0000-0000-0000CC120000}"/>
    <cellStyle name="Calculation 2 4 2 2 4 2" xfId="23472" xr:uid="{00000000-0005-0000-0000-0000CD120000}"/>
    <cellStyle name="Calculation 2 4 2 2 4 3" xfId="31067" xr:uid="{00000000-0005-0000-0000-0000CE120000}"/>
    <cellStyle name="Calculation 2 4 2 2 5" xfId="16539" xr:uid="{00000000-0005-0000-0000-0000CF120000}"/>
    <cellStyle name="Calculation 2 4 2 2 6" xfId="32220" xr:uid="{00000000-0005-0000-0000-0000D0120000}"/>
    <cellStyle name="Calculation 2 4 2 3" xfId="1210" xr:uid="{00000000-0005-0000-0000-0000D1120000}"/>
    <cellStyle name="Calculation 2 4 2 3 2" xfId="1211" xr:uid="{00000000-0005-0000-0000-0000D2120000}"/>
    <cellStyle name="Calculation 2 4 2 3 2 2" xfId="8649" xr:uid="{00000000-0005-0000-0000-0000D3120000}"/>
    <cellStyle name="Calculation 2 4 2 3 2 2 2" xfId="23468" xr:uid="{00000000-0005-0000-0000-0000D4120000}"/>
    <cellStyle name="Calculation 2 4 2 3 2 2 3" xfId="32100" xr:uid="{00000000-0005-0000-0000-0000D5120000}"/>
    <cellStyle name="Calculation 2 4 2 3 2 3" xfId="16543" xr:uid="{00000000-0005-0000-0000-0000D6120000}"/>
    <cellStyle name="Calculation 2 4 2 3 2 4" xfId="34399" xr:uid="{00000000-0005-0000-0000-0000D7120000}"/>
    <cellStyle name="Calculation 2 4 2 3 3" xfId="1212" xr:uid="{00000000-0005-0000-0000-0000D8120000}"/>
    <cellStyle name="Calculation 2 4 2 3 3 2" xfId="8648" xr:uid="{00000000-0005-0000-0000-0000D9120000}"/>
    <cellStyle name="Calculation 2 4 2 3 3 2 2" xfId="23467" xr:uid="{00000000-0005-0000-0000-0000DA120000}"/>
    <cellStyle name="Calculation 2 4 2 3 3 2 3" xfId="31389" xr:uid="{00000000-0005-0000-0000-0000DB120000}"/>
    <cellStyle name="Calculation 2 4 2 3 3 3" xfId="16544" xr:uid="{00000000-0005-0000-0000-0000DC120000}"/>
    <cellStyle name="Calculation 2 4 2 3 3 4" xfId="32226" xr:uid="{00000000-0005-0000-0000-0000DD120000}"/>
    <cellStyle name="Calculation 2 4 2 3 4" xfId="8650" xr:uid="{00000000-0005-0000-0000-0000DE120000}"/>
    <cellStyle name="Calculation 2 4 2 3 4 2" xfId="23469" xr:uid="{00000000-0005-0000-0000-0000DF120000}"/>
    <cellStyle name="Calculation 2 4 2 3 4 3" xfId="24420" xr:uid="{00000000-0005-0000-0000-0000E0120000}"/>
    <cellStyle name="Calculation 2 4 2 3 5" xfId="16542" xr:uid="{00000000-0005-0000-0000-0000E1120000}"/>
    <cellStyle name="Calculation 2 4 2 3 6" xfId="33884" xr:uid="{00000000-0005-0000-0000-0000E2120000}"/>
    <cellStyle name="Calculation 2 4 2 4" xfId="1213" xr:uid="{00000000-0005-0000-0000-0000E3120000}"/>
    <cellStyle name="Calculation 2 4 2 4 2" xfId="1214" xr:uid="{00000000-0005-0000-0000-0000E4120000}"/>
    <cellStyle name="Calculation 2 4 2 4 2 2" xfId="8646" xr:uid="{00000000-0005-0000-0000-0000E5120000}"/>
    <cellStyle name="Calculation 2 4 2 4 2 2 2" xfId="23465" xr:uid="{00000000-0005-0000-0000-0000E6120000}"/>
    <cellStyle name="Calculation 2 4 2 4 2 2 3" xfId="15632" xr:uid="{00000000-0005-0000-0000-0000E7120000}"/>
    <cellStyle name="Calculation 2 4 2 4 2 3" xfId="16546" xr:uid="{00000000-0005-0000-0000-0000E8120000}"/>
    <cellStyle name="Calculation 2 4 2 4 2 4" xfId="34397" xr:uid="{00000000-0005-0000-0000-0000E9120000}"/>
    <cellStyle name="Calculation 2 4 2 4 3" xfId="1215" xr:uid="{00000000-0005-0000-0000-0000EA120000}"/>
    <cellStyle name="Calculation 2 4 2 4 3 2" xfId="8645" xr:uid="{00000000-0005-0000-0000-0000EB120000}"/>
    <cellStyle name="Calculation 2 4 2 4 3 2 2" xfId="23464" xr:uid="{00000000-0005-0000-0000-0000EC120000}"/>
    <cellStyle name="Calculation 2 4 2 4 3 2 3" xfId="24419" xr:uid="{00000000-0005-0000-0000-0000ED120000}"/>
    <cellStyle name="Calculation 2 4 2 4 3 3" xfId="16547" xr:uid="{00000000-0005-0000-0000-0000EE120000}"/>
    <cellStyle name="Calculation 2 4 2 4 3 4" xfId="32218" xr:uid="{00000000-0005-0000-0000-0000EF120000}"/>
    <cellStyle name="Calculation 2 4 2 4 4" xfId="8647" xr:uid="{00000000-0005-0000-0000-0000F0120000}"/>
    <cellStyle name="Calculation 2 4 2 4 4 2" xfId="23466" xr:uid="{00000000-0005-0000-0000-0000F1120000}"/>
    <cellStyle name="Calculation 2 4 2 4 4 3" xfId="34967" xr:uid="{00000000-0005-0000-0000-0000F2120000}"/>
    <cellStyle name="Calculation 2 4 2 4 5" xfId="16545" xr:uid="{00000000-0005-0000-0000-0000F3120000}"/>
    <cellStyle name="Calculation 2 4 2 4 6" xfId="35160" xr:uid="{00000000-0005-0000-0000-0000F4120000}"/>
    <cellStyle name="Calculation 2 4 2 5" xfId="1216" xr:uid="{00000000-0005-0000-0000-0000F5120000}"/>
    <cellStyle name="Calculation 2 4 2 5 2" xfId="1217" xr:uid="{00000000-0005-0000-0000-0000F6120000}"/>
    <cellStyle name="Calculation 2 4 2 5 2 2" xfId="8643" xr:uid="{00000000-0005-0000-0000-0000F7120000}"/>
    <cellStyle name="Calculation 2 4 2 5 2 2 2" xfId="23462" xr:uid="{00000000-0005-0000-0000-0000F8120000}"/>
    <cellStyle name="Calculation 2 4 2 5 2 2 3" xfId="31066" xr:uid="{00000000-0005-0000-0000-0000F9120000}"/>
    <cellStyle name="Calculation 2 4 2 5 2 3" xfId="16549" xr:uid="{00000000-0005-0000-0000-0000FA120000}"/>
    <cellStyle name="Calculation 2 4 2 5 2 4" xfId="30113" xr:uid="{00000000-0005-0000-0000-0000FB120000}"/>
    <cellStyle name="Calculation 2 4 2 5 3" xfId="1218" xr:uid="{00000000-0005-0000-0000-0000FC120000}"/>
    <cellStyle name="Calculation 2 4 2 5 3 2" xfId="8642" xr:uid="{00000000-0005-0000-0000-0000FD120000}"/>
    <cellStyle name="Calculation 2 4 2 5 3 2 2" xfId="23461" xr:uid="{00000000-0005-0000-0000-0000FE120000}"/>
    <cellStyle name="Calculation 2 4 2 5 3 2 3" xfId="15790" xr:uid="{00000000-0005-0000-0000-0000FF120000}"/>
    <cellStyle name="Calculation 2 4 2 5 3 3" xfId="16550" xr:uid="{00000000-0005-0000-0000-000000130000}"/>
    <cellStyle name="Calculation 2 4 2 5 3 4" xfId="32217" xr:uid="{00000000-0005-0000-0000-000001130000}"/>
    <cellStyle name="Calculation 2 4 2 5 4" xfId="8644" xr:uid="{00000000-0005-0000-0000-000002130000}"/>
    <cellStyle name="Calculation 2 4 2 5 4 2" xfId="23463" xr:uid="{00000000-0005-0000-0000-000003130000}"/>
    <cellStyle name="Calculation 2 4 2 5 4 3" xfId="31068" xr:uid="{00000000-0005-0000-0000-000004130000}"/>
    <cellStyle name="Calculation 2 4 2 5 5" xfId="16548" xr:uid="{00000000-0005-0000-0000-000005130000}"/>
    <cellStyle name="Calculation 2 4 2 5 6" xfId="20286" xr:uid="{00000000-0005-0000-0000-000006130000}"/>
    <cellStyle name="Calculation 2 4 2 6" xfId="1219" xr:uid="{00000000-0005-0000-0000-000007130000}"/>
    <cellStyle name="Calculation 2 4 2 6 2" xfId="1220" xr:uid="{00000000-0005-0000-0000-000008130000}"/>
    <cellStyle name="Calculation 2 4 2 6 2 2" xfId="8640" xr:uid="{00000000-0005-0000-0000-000009130000}"/>
    <cellStyle name="Calculation 2 4 2 6 2 2 2" xfId="23459" xr:uid="{00000000-0005-0000-0000-00000A130000}"/>
    <cellStyle name="Calculation 2 4 2 6 2 2 3" xfId="25623" xr:uid="{00000000-0005-0000-0000-00000B130000}"/>
    <cellStyle name="Calculation 2 4 2 6 2 3" xfId="16552" xr:uid="{00000000-0005-0000-0000-00000C130000}"/>
    <cellStyle name="Calculation 2 4 2 6 2 4" xfId="34401" xr:uid="{00000000-0005-0000-0000-00000D130000}"/>
    <cellStyle name="Calculation 2 4 2 6 3" xfId="1221" xr:uid="{00000000-0005-0000-0000-00000E130000}"/>
    <cellStyle name="Calculation 2 4 2 6 3 2" xfId="8639" xr:uid="{00000000-0005-0000-0000-00000F130000}"/>
    <cellStyle name="Calculation 2 4 2 6 3 2 2" xfId="23458" xr:uid="{00000000-0005-0000-0000-000010130000}"/>
    <cellStyle name="Calculation 2 4 2 6 3 2 3" xfId="32096" xr:uid="{00000000-0005-0000-0000-000011130000}"/>
    <cellStyle name="Calculation 2 4 2 6 3 3" xfId="16553" xr:uid="{00000000-0005-0000-0000-000012130000}"/>
    <cellStyle name="Calculation 2 4 2 6 3 4" xfId="35158" xr:uid="{00000000-0005-0000-0000-000013130000}"/>
    <cellStyle name="Calculation 2 4 2 6 4" xfId="8641" xr:uid="{00000000-0005-0000-0000-000014130000}"/>
    <cellStyle name="Calculation 2 4 2 6 4 2" xfId="23460" xr:uid="{00000000-0005-0000-0000-000015130000}"/>
    <cellStyle name="Calculation 2 4 2 6 4 3" xfId="34965" xr:uid="{00000000-0005-0000-0000-000016130000}"/>
    <cellStyle name="Calculation 2 4 2 6 5" xfId="16551" xr:uid="{00000000-0005-0000-0000-000017130000}"/>
    <cellStyle name="Calculation 2 4 2 6 6" xfId="35159" xr:uid="{00000000-0005-0000-0000-000018130000}"/>
    <cellStyle name="Calculation 2 4 2 7" xfId="1222" xr:uid="{00000000-0005-0000-0000-000019130000}"/>
    <cellStyle name="Calculation 2 4 2 7 2" xfId="8638" xr:uid="{00000000-0005-0000-0000-00001A130000}"/>
    <cellStyle name="Calculation 2 4 2 7 2 2" xfId="23457" xr:uid="{00000000-0005-0000-0000-00001B130000}"/>
    <cellStyle name="Calculation 2 4 2 7 2 3" xfId="34966" xr:uid="{00000000-0005-0000-0000-00001C130000}"/>
    <cellStyle name="Calculation 2 4 2 7 3" xfId="16554" xr:uid="{00000000-0005-0000-0000-00001D130000}"/>
    <cellStyle name="Calculation 2 4 2 7 4" xfId="30112" xr:uid="{00000000-0005-0000-0000-00001E130000}"/>
    <cellStyle name="Calculation 2 4 2 8" xfId="1223" xr:uid="{00000000-0005-0000-0000-00001F130000}"/>
    <cellStyle name="Calculation 2 4 2 8 2" xfId="8637" xr:uid="{00000000-0005-0000-0000-000020130000}"/>
    <cellStyle name="Calculation 2 4 2 8 2 2" xfId="23456" xr:uid="{00000000-0005-0000-0000-000021130000}"/>
    <cellStyle name="Calculation 2 4 2 8 2 3" xfId="31070" xr:uid="{00000000-0005-0000-0000-000022130000}"/>
    <cellStyle name="Calculation 2 4 2 8 3" xfId="16555" xr:uid="{00000000-0005-0000-0000-000023130000}"/>
    <cellStyle name="Calculation 2 4 2 8 4" xfId="34402" xr:uid="{00000000-0005-0000-0000-000024130000}"/>
    <cellStyle name="Calculation 2 4 2 9" xfId="8654" xr:uid="{00000000-0005-0000-0000-000025130000}"/>
    <cellStyle name="Calculation 2 4 2 9 2" xfId="23473" xr:uid="{00000000-0005-0000-0000-000026130000}"/>
    <cellStyle name="Calculation 2 4 2 9 3" xfId="31387" xr:uid="{00000000-0005-0000-0000-000027130000}"/>
    <cellStyle name="Calculation 2 4 3" xfId="1224" xr:uid="{00000000-0005-0000-0000-000028130000}"/>
    <cellStyle name="Calculation 2 4 3 2" xfId="1225" xr:uid="{00000000-0005-0000-0000-000029130000}"/>
    <cellStyle name="Calculation 2 4 3 2 2" xfId="8635" xr:uid="{00000000-0005-0000-0000-00002A130000}"/>
    <cellStyle name="Calculation 2 4 3 2 2 2" xfId="23454" xr:uid="{00000000-0005-0000-0000-00002B130000}"/>
    <cellStyle name="Calculation 2 4 3 2 2 3" xfId="24417" xr:uid="{00000000-0005-0000-0000-00002C130000}"/>
    <cellStyle name="Calculation 2 4 3 2 3" xfId="16557" xr:uid="{00000000-0005-0000-0000-00002D130000}"/>
    <cellStyle name="Calculation 2 4 3 2 4" xfId="32219" xr:uid="{00000000-0005-0000-0000-00002E130000}"/>
    <cellStyle name="Calculation 2 4 3 3" xfId="1226" xr:uid="{00000000-0005-0000-0000-00002F130000}"/>
    <cellStyle name="Calculation 2 4 3 3 2" xfId="8634" xr:uid="{00000000-0005-0000-0000-000030130000}"/>
    <cellStyle name="Calculation 2 4 3 3 2 2" xfId="23453" xr:uid="{00000000-0005-0000-0000-000031130000}"/>
    <cellStyle name="Calculation 2 4 3 3 2 3" xfId="31071" xr:uid="{00000000-0005-0000-0000-000032130000}"/>
    <cellStyle name="Calculation 2 4 3 3 3" xfId="16558" xr:uid="{00000000-0005-0000-0000-000033130000}"/>
    <cellStyle name="Calculation 2 4 3 3 4" xfId="30111" xr:uid="{00000000-0005-0000-0000-000034130000}"/>
    <cellStyle name="Calculation 2 4 3 4" xfId="8636" xr:uid="{00000000-0005-0000-0000-000035130000}"/>
    <cellStyle name="Calculation 2 4 3 4 2" xfId="23455" xr:uid="{00000000-0005-0000-0000-000036130000}"/>
    <cellStyle name="Calculation 2 4 3 4 3" xfId="19794" xr:uid="{00000000-0005-0000-0000-000037130000}"/>
    <cellStyle name="Calculation 2 4 3 5" xfId="16556" xr:uid="{00000000-0005-0000-0000-000038130000}"/>
    <cellStyle name="Calculation 2 4 3 6" xfId="34400" xr:uid="{00000000-0005-0000-0000-000039130000}"/>
    <cellStyle name="Calculation 2 4 4" xfId="1227" xr:uid="{00000000-0005-0000-0000-00003A130000}"/>
    <cellStyle name="Calculation 2 4 4 2" xfId="1228" xr:uid="{00000000-0005-0000-0000-00003B130000}"/>
    <cellStyle name="Calculation 2 4 4 2 2" xfId="8632" xr:uid="{00000000-0005-0000-0000-00003C130000}"/>
    <cellStyle name="Calculation 2 4 4 2 2 2" xfId="23451" xr:uid="{00000000-0005-0000-0000-00003D130000}"/>
    <cellStyle name="Calculation 2 4 4 2 2 3" xfId="34964" xr:uid="{00000000-0005-0000-0000-00003E130000}"/>
    <cellStyle name="Calculation 2 4 4 2 3" xfId="16560" xr:uid="{00000000-0005-0000-0000-00003F130000}"/>
    <cellStyle name="Calculation 2 4 4 2 4" xfId="30110" xr:uid="{00000000-0005-0000-0000-000040130000}"/>
    <cellStyle name="Calculation 2 4 4 3" xfId="1229" xr:uid="{00000000-0005-0000-0000-000041130000}"/>
    <cellStyle name="Calculation 2 4 4 3 2" xfId="8631" xr:uid="{00000000-0005-0000-0000-000042130000}"/>
    <cellStyle name="Calculation 2 4 4 3 2 2" xfId="23450" xr:uid="{00000000-0005-0000-0000-000043130000}"/>
    <cellStyle name="Calculation 2 4 4 3 2 3" xfId="31069" xr:uid="{00000000-0005-0000-0000-000044130000}"/>
    <cellStyle name="Calculation 2 4 4 3 3" xfId="16561" xr:uid="{00000000-0005-0000-0000-000045130000}"/>
    <cellStyle name="Calculation 2 4 4 3 4" xfId="18633" xr:uid="{00000000-0005-0000-0000-000046130000}"/>
    <cellStyle name="Calculation 2 4 4 4" xfId="8633" xr:uid="{00000000-0005-0000-0000-000047130000}"/>
    <cellStyle name="Calculation 2 4 4 4 2" xfId="23452" xr:uid="{00000000-0005-0000-0000-000048130000}"/>
    <cellStyle name="Calculation 2 4 4 4 3" xfId="24418" xr:uid="{00000000-0005-0000-0000-000049130000}"/>
    <cellStyle name="Calculation 2 4 4 5" xfId="16559" xr:uid="{00000000-0005-0000-0000-00004A130000}"/>
    <cellStyle name="Calculation 2 4 4 6" xfId="18767" xr:uid="{00000000-0005-0000-0000-00004B130000}"/>
    <cellStyle name="Calculation 2 4 5" xfId="1230" xr:uid="{00000000-0005-0000-0000-00004C130000}"/>
    <cellStyle name="Calculation 2 4 5 2" xfId="1231" xr:uid="{00000000-0005-0000-0000-00004D130000}"/>
    <cellStyle name="Calculation 2 4 5 2 2" xfId="5915" xr:uid="{00000000-0005-0000-0000-00004E130000}"/>
    <cellStyle name="Calculation 2 4 5 2 2 2" xfId="20734" xr:uid="{00000000-0005-0000-0000-00004F130000}"/>
    <cellStyle name="Calculation 2 4 5 2 2 3" xfId="34339" xr:uid="{00000000-0005-0000-0000-000050130000}"/>
    <cellStyle name="Calculation 2 4 5 2 3" xfId="16563" xr:uid="{00000000-0005-0000-0000-000051130000}"/>
    <cellStyle name="Calculation 2 4 5 2 4" xfId="34404" xr:uid="{00000000-0005-0000-0000-000052130000}"/>
    <cellStyle name="Calculation 2 4 5 3" xfId="1232" xr:uid="{00000000-0005-0000-0000-000053130000}"/>
    <cellStyle name="Calculation 2 4 5 3 2" xfId="5914" xr:uid="{00000000-0005-0000-0000-000054130000}"/>
    <cellStyle name="Calculation 2 4 5 3 2 2" xfId="20733" xr:uid="{00000000-0005-0000-0000-000055130000}"/>
    <cellStyle name="Calculation 2 4 5 3 2 3" xfId="15900" xr:uid="{00000000-0005-0000-0000-000056130000}"/>
    <cellStyle name="Calculation 2 4 5 3 3" xfId="16564" xr:uid="{00000000-0005-0000-0000-000057130000}"/>
    <cellStyle name="Calculation 2 4 5 3 4" xfId="35155" xr:uid="{00000000-0005-0000-0000-000058130000}"/>
    <cellStyle name="Calculation 2 4 5 4" xfId="8630" xr:uid="{00000000-0005-0000-0000-000059130000}"/>
    <cellStyle name="Calculation 2 4 5 4 2" xfId="23449" xr:uid="{00000000-0005-0000-0000-00005A130000}"/>
    <cellStyle name="Calculation 2 4 5 4 3" xfId="27156" xr:uid="{00000000-0005-0000-0000-00005B130000}"/>
    <cellStyle name="Calculation 2 4 5 5" xfId="16562" xr:uid="{00000000-0005-0000-0000-00005C130000}"/>
    <cellStyle name="Calculation 2 4 5 6" xfId="35156" xr:uid="{00000000-0005-0000-0000-00005D130000}"/>
    <cellStyle name="Calculation 2 4 6" xfId="1233" xr:uid="{00000000-0005-0000-0000-00005E130000}"/>
    <cellStyle name="Calculation 2 4 6 2" xfId="1234" xr:uid="{00000000-0005-0000-0000-00005F130000}"/>
    <cellStyle name="Calculation 2 4 6 2 2" xfId="8628" xr:uid="{00000000-0005-0000-0000-000060130000}"/>
    <cellStyle name="Calculation 2 4 6 2 2 2" xfId="23447" xr:uid="{00000000-0005-0000-0000-000061130000}"/>
    <cellStyle name="Calculation 2 4 6 2 2 3" xfId="19793" xr:uid="{00000000-0005-0000-0000-000062130000}"/>
    <cellStyle name="Calculation 2 4 6 2 3" xfId="16566" xr:uid="{00000000-0005-0000-0000-000063130000}"/>
    <cellStyle name="Calculation 2 4 6 2 4" xfId="34405" xr:uid="{00000000-0005-0000-0000-000064130000}"/>
    <cellStyle name="Calculation 2 4 6 3" xfId="1235" xr:uid="{00000000-0005-0000-0000-000065130000}"/>
    <cellStyle name="Calculation 2 4 6 3 2" xfId="8627" xr:uid="{00000000-0005-0000-0000-000066130000}"/>
    <cellStyle name="Calculation 2 4 6 3 2 2" xfId="23446" xr:uid="{00000000-0005-0000-0000-000067130000}"/>
    <cellStyle name="Calculation 2 4 6 3 2 3" xfId="32097" xr:uid="{00000000-0005-0000-0000-000068130000}"/>
    <cellStyle name="Calculation 2 4 6 3 3" xfId="16567" xr:uid="{00000000-0005-0000-0000-000069130000}"/>
    <cellStyle name="Calculation 2 4 6 3 4" xfId="18700" xr:uid="{00000000-0005-0000-0000-00006A130000}"/>
    <cellStyle name="Calculation 2 4 6 4" xfId="8629" xr:uid="{00000000-0005-0000-0000-00006B130000}"/>
    <cellStyle name="Calculation 2 4 6 4 2" xfId="23448" xr:uid="{00000000-0005-0000-0000-00006C130000}"/>
    <cellStyle name="Calculation 2 4 6 4 3" xfId="34962" xr:uid="{00000000-0005-0000-0000-00006D130000}"/>
    <cellStyle name="Calculation 2 4 6 5" xfId="16565" xr:uid="{00000000-0005-0000-0000-00006E130000}"/>
    <cellStyle name="Calculation 2 4 6 6" xfId="30109" xr:uid="{00000000-0005-0000-0000-00006F130000}"/>
    <cellStyle name="Calculation 2 4 7" xfId="1236" xr:uid="{00000000-0005-0000-0000-000070130000}"/>
    <cellStyle name="Calculation 2 4 7 2" xfId="1237" xr:uid="{00000000-0005-0000-0000-000071130000}"/>
    <cellStyle name="Calculation 2 4 7 2 2" xfId="8625" xr:uid="{00000000-0005-0000-0000-000072130000}"/>
    <cellStyle name="Calculation 2 4 7 2 2 2" xfId="23444" xr:uid="{00000000-0005-0000-0000-000073130000}"/>
    <cellStyle name="Calculation 2 4 7 2 2 3" xfId="31073" xr:uid="{00000000-0005-0000-0000-000074130000}"/>
    <cellStyle name="Calculation 2 4 7 2 3" xfId="16569" xr:uid="{00000000-0005-0000-0000-000075130000}"/>
    <cellStyle name="Calculation 2 4 7 2 4" xfId="34403" xr:uid="{00000000-0005-0000-0000-000076130000}"/>
    <cellStyle name="Calculation 2 4 7 3" xfId="1238" xr:uid="{00000000-0005-0000-0000-000077130000}"/>
    <cellStyle name="Calculation 2 4 7 3 2" xfId="8624" xr:uid="{00000000-0005-0000-0000-000078130000}"/>
    <cellStyle name="Calculation 2 4 7 3 2 2" xfId="23443" xr:uid="{00000000-0005-0000-0000-000079130000}"/>
    <cellStyle name="Calculation 2 4 7 3 2 3" xfId="19792" xr:uid="{00000000-0005-0000-0000-00007A130000}"/>
    <cellStyle name="Calculation 2 4 7 3 3" xfId="16570" xr:uid="{00000000-0005-0000-0000-00007B130000}"/>
    <cellStyle name="Calculation 2 4 7 3 4" xfId="32215" xr:uid="{00000000-0005-0000-0000-00007C130000}"/>
    <cellStyle name="Calculation 2 4 7 4" xfId="8626" xr:uid="{00000000-0005-0000-0000-00007D130000}"/>
    <cellStyle name="Calculation 2 4 7 4 2" xfId="23445" xr:uid="{00000000-0005-0000-0000-00007E130000}"/>
    <cellStyle name="Calculation 2 4 7 4 3" xfId="34963" xr:uid="{00000000-0005-0000-0000-00007F130000}"/>
    <cellStyle name="Calculation 2 4 7 5" xfId="16568" xr:uid="{00000000-0005-0000-0000-000080130000}"/>
    <cellStyle name="Calculation 2 4 7 6" xfId="35154" xr:uid="{00000000-0005-0000-0000-000081130000}"/>
    <cellStyle name="Calculation 2 4 8" xfId="1239" xr:uid="{00000000-0005-0000-0000-000082130000}"/>
    <cellStyle name="Calculation 2 4 8 2" xfId="8623" xr:uid="{00000000-0005-0000-0000-000083130000}"/>
    <cellStyle name="Calculation 2 4 8 2 2" xfId="23442" xr:uid="{00000000-0005-0000-0000-000084130000}"/>
    <cellStyle name="Calculation 2 4 8 2 3" xfId="24416" xr:uid="{00000000-0005-0000-0000-000085130000}"/>
    <cellStyle name="Calculation 2 4 8 3" xfId="16571" xr:uid="{00000000-0005-0000-0000-000086130000}"/>
    <cellStyle name="Calculation 2 4 8 4" xfId="30108" xr:uid="{00000000-0005-0000-0000-000087130000}"/>
    <cellStyle name="Calculation 2 4 9" xfId="1240" xr:uid="{00000000-0005-0000-0000-000088130000}"/>
    <cellStyle name="Calculation 2 4 9 2" xfId="8622" xr:uid="{00000000-0005-0000-0000-000089130000}"/>
    <cellStyle name="Calculation 2 4 9 2 2" xfId="23441" xr:uid="{00000000-0005-0000-0000-00008A130000}"/>
    <cellStyle name="Calculation 2 4 9 2 3" xfId="31074" xr:uid="{00000000-0005-0000-0000-00008B130000}"/>
    <cellStyle name="Calculation 2 4 9 3" xfId="16572" xr:uid="{00000000-0005-0000-0000-00008C130000}"/>
    <cellStyle name="Calculation 2 4 9 4" xfId="34406" xr:uid="{00000000-0005-0000-0000-00008D130000}"/>
    <cellStyle name="Calculation 2 40" xfId="10943" xr:uid="{00000000-0005-0000-0000-00008E130000}"/>
    <cellStyle name="Calculation 2 40 2" xfId="10944" xr:uid="{00000000-0005-0000-0000-00008F130000}"/>
    <cellStyle name="Calculation 2 40 2 2" xfId="25218" xr:uid="{00000000-0005-0000-0000-000090130000}"/>
    <cellStyle name="Calculation 2 40 2 3" xfId="30840" xr:uid="{00000000-0005-0000-0000-000091130000}"/>
    <cellStyle name="Calculation 2 40 3" xfId="25217" xr:uid="{00000000-0005-0000-0000-000092130000}"/>
    <cellStyle name="Calculation 2 40 4" xfId="31428" xr:uid="{00000000-0005-0000-0000-000093130000}"/>
    <cellStyle name="Calculation 2 41" xfId="10945" xr:uid="{00000000-0005-0000-0000-000094130000}"/>
    <cellStyle name="Calculation 2 41 2" xfId="10946" xr:uid="{00000000-0005-0000-0000-000095130000}"/>
    <cellStyle name="Calculation 2 41 2 2" xfId="25220" xr:uid="{00000000-0005-0000-0000-000096130000}"/>
    <cellStyle name="Calculation 2 41 2 3" xfId="30839" xr:uid="{00000000-0005-0000-0000-000097130000}"/>
    <cellStyle name="Calculation 2 41 3" xfId="25219" xr:uid="{00000000-0005-0000-0000-000098130000}"/>
    <cellStyle name="Calculation 2 41 4" xfId="32460" xr:uid="{00000000-0005-0000-0000-000099130000}"/>
    <cellStyle name="Calculation 2 42" xfId="10947" xr:uid="{00000000-0005-0000-0000-00009A130000}"/>
    <cellStyle name="Calculation 2 42 2" xfId="10948" xr:uid="{00000000-0005-0000-0000-00009B130000}"/>
    <cellStyle name="Calculation 2 42 2 2" xfId="25222" xr:uid="{00000000-0005-0000-0000-00009C130000}"/>
    <cellStyle name="Calculation 2 42 2 3" xfId="31411" xr:uid="{00000000-0005-0000-0000-00009D130000}"/>
    <cellStyle name="Calculation 2 42 3" xfId="25221" xr:uid="{00000000-0005-0000-0000-00009E130000}"/>
    <cellStyle name="Calculation 2 42 4" xfId="32157" xr:uid="{00000000-0005-0000-0000-00009F130000}"/>
    <cellStyle name="Calculation 2 43" xfId="10949" xr:uid="{00000000-0005-0000-0000-0000A0130000}"/>
    <cellStyle name="Calculation 2 43 2" xfId="10950" xr:uid="{00000000-0005-0000-0000-0000A1130000}"/>
    <cellStyle name="Calculation 2 43 2 2" xfId="25224" xr:uid="{00000000-0005-0000-0000-0000A2130000}"/>
    <cellStyle name="Calculation 2 43 2 3" xfId="19245" xr:uid="{00000000-0005-0000-0000-0000A3130000}"/>
    <cellStyle name="Calculation 2 43 3" xfId="25223" xr:uid="{00000000-0005-0000-0000-0000A4130000}"/>
    <cellStyle name="Calculation 2 43 4" xfId="30346" xr:uid="{00000000-0005-0000-0000-0000A5130000}"/>
    <cellStyle name="Calculation 2 44" xfId="10951" xr:uid="{00000000-0005-0000-0000-0000A6130000}"/>
    <cellStyle name="Calculation 2 44 2" xfId="25225" xr:uid="{00000000-0005-0000-0000-0000A7130000}"/>
    <cellStyle name="Calculation 2 44 3" xfId="19244" xr:uid="{00000000-0005-0000-0000-0000A8130000}"/>
    <cellStyle name="Calculation 2 45" xfId="1005" xr:uid="{00000000-0005-0000-0000-0000A9130000}"/>
    <cellStyle name="Calculation 2 45 2" xfId="16337" xr:uid="{00000000-0005-0000-0000-0000AA130000}"/>
    <cellStyle name="Calculation 2 45 3" xfId="32026" xr:uid="{00000000-0005-0000-0000-0000AB130000}"/>
    <cellStyle name="Calculation 2 46" xfId="15344" xr:uid="{00000000-0005-0000-0000-0000AC130000}"/>
    <cellStyle name="Calculation 2 46 2" xfId="29552" xr:uid="{00000000-0005-0000-0000-0000AD130000}"/>
    <cellStyle name="Calculation 2 46 3" xfId="45699" xr:uid="{00000000-0005-0000-0000-0000AE130000}"/>
    <cellStyle name="Calculation 2 47" xfId="46031" xr:uid="{00000000-0005-0000-0000-0000AD000000}"/>
    <cellStyle name="Calculation 2 5" xfId="1241" xr:uid="{00000000-0005-0000-0000-0000AF130000}"/>
    <cellStyle name="Calculation 2 5 10" xfId="10952" xr:uid="{00000000-0005-0000-0000-0000B0130000}"/>
    <cellStyle name="Calculation 2 5 10 2" xfId="25226" xr:uid="{00000000-0005-0000-0000-0000B1130000}"/>
    <cellStyle name="Calculation 2 5 10 3" xfId="30841" xr:uid="{00000000-0005-0000-0000-0000B2130000}"/>
    <cellStyle name="Calculation 2 5 11" xfId="16573" xr:uid="{00000000-0005-0000-0000-0000B3130000}"/>
    <cellStyle name="Calculation 2 5 12" xfId="32214" xr:uid="{00000000-0005-0000-0000-0000B4130000}"/>
    <cellStyle name="Calculation 2 5 2" xfId="1242" xr:uid="{00000000-0005-0000-0000-0000B5130000}"/>
    <cellStyle name="Calculation 2 5 2 2" xfId="1243" xr:uid="{00000000-0005-0000-0000-0000B6130000}"/>
    <cellStyle name="Calculation 2 5 2 2 2" xfId="8619" xr:uid="{00000000-0005-0000-0000-0000B7130000}"/>
    <cellStyle name="Calculation 2 5 2 2 2 2" xfId="23438" xr:uid="{00000000-0005-0000-0000-0000B8130000}"/>
    <cellStyle name="Calculation 2 5 2 2 2 3" xfId="31072" xr:uid="{00000000-0005-0000-0000-0000B9130000}"/>
    <cellStyle name="Calculation 2 5 2 2 3" xfId="16575" xr:uid="{00000000-0005-0000-0000-0000BA130000}"/>
    <cellStyle name="Calculation 2 5 2 2 4" xfId="33883" xr:uid="{00000000-0005-0000-0000-0000BB130000}"/>
    <cellStyle name="Calculation 2 5 2 3" xfId="1244" xr:uid="{00000000-0005-0000-0000-0000BC130000}"/>
    <cellStyle name="Calculation 2 5 2 3 2" xfId="8618" xr:uid="{00000000-0005-0000-0000-0000BD130000}"/>
    <cellStyle name="Calculation 2 5 2 3 2 2" xfId="23437" xr:uid="{00000000-0005-0000-0000-0000BE130000}"/>
    <cellStyle name="Calculation 2 5 2 3 2 3" xfId="25622" xr:uid="{00000000-0005-0000-0000-0000BF130000}"/>
    <cellStyle name="Calculation 2 5 2 3 3" xfId="16576" xr:uid="{00000000-0005-0000-0000-0000C0130000}"/>
    <cellStyle name="Calculation 2 5 2 3 4" xfId="35152" xr:uid="{00000000-0005-0000-0000-0000C1130000}"/>
    <cellStyle name="Calculation 2 5 2 4" xfId="8620" xr:uid="{00000000-0005-0000-0000-0000C2130000}"/>
    <cellStyle name="Calculation 2 5 2 4 2" xfId="23439" xr:uid="{00000000-0005-0000-0000-0000C3130000}"/>
    <cellStyle name="Calculation 2 5 2 4 3" xfId="34961" xr:uid="{00000000-0005-0000-0000-0000C4130000}"/>
    <cellStyle name="Calculation 2 5 2 5" xfId="10953" xr:uid="{00000000-0005-0000-0000-0000C5130000}"/>
    <cellStyle name="Calculation 2 5 2 5 2" xfId="25227" xr:uid="{00000000-0005-0000-0000-0000C6130000}"/>
    <cellStyle name="Calculation 2 5 2 5 3" xfId="32159" xr:uid="{00000000-0005-0000-0000-0000C7130000}"/>
    <cellStyle name="Calculation 2 5 2 6" xfId="16574" xr:uid="{00000000-0005-0000-0000-0000C8130000}"/>
    <cellStyle name="Calculation 2 5 2 7" xfId="35153" xr:uid="{00000000-0005-0000-0000-0000C9130000}"/>
    <cellStyle name="Calculation 2 5 3" xfId="1245" xr:uid="{00000000-0005-0000-0000-0000CA130000}"/>
    <cellStyle name="Calculation 2 5 3 2" xfId="1246" xr:uid="{00000000-0005-0000-0000-0000CB130000}"/>
    <cellStyle name="Calculation 2 5 3 2 2" xfId="8616" xr:uid="{00000000-0005-0000-0000-0000CC130000}"/>
    <cellStyle name="Calculation 2 5 3 2 2 2" xfId="23435" xr:uid="{00000000-0005-0000-0000-0000CD130000}"/>
    <cellStyle name="Calculation 2 5 3 2 2 3" xfId="19791" xr:uid="{00000000-0005-0000-0000-0000CE130000}"/>
    <cellStyle name="Calculation 2 5 3 2 3" xfId="16578" xr:uid="{00000000-0005-0000-0000-0000CF130000}"/>
    <cellStyle name="Calculation 2 5 3 2 4" xfId="17955" xr:uid="{00000000-0005-0000-0000-0000D0130000}"/>
    <cellStyle name="Calculation 2 5 3 3" xfId="1247" xr:uid="{00000000-0005-0000-0000-0000D1130000}"/>
    <cellStyle name="Calculation 2 5 3 3 2" xfId="8615" xr:uid="{00000000-0005-0000-0000-0000D2130000}"/>
    <cellStyle name="Calculation 2 5 3 3 2 2" xfId="23434" xr:uid="{00000000-0005-0000-0000-0000D3130000}"/>
    <cellStyle name="Calculation 2 5 3 3 2 3" xfId="32093" xr:uid="{00000000-0005-0000-0000-0000D4130000}"/>
    <cellStyle name="Calculation 2 5 3 3 3" xfId="16579" xr:uid="{00000000-0005-0000-0000-0000D5130000}"/>
    <cellStyle name="Calculation 2 5 3 3 4" xfId="18632" xr:uid="{00000000-0005-0000-0000-0000D6130000}"/>
    <cellStyle name="Calculation 2 5 3 4" xfId="8617" xr:uid="{00000000-0005-0000-0000-0000D7130000}"/>
    <cellStyle name="Calculation 2 5 3 4 2" xfId="23436" xr:uid="{00000000-0005-0000-0000-0000D8130000}"/>
    <cellStyle name="Calculation 2 5 3 4 3" xfId="34959" xr:uid="{00000000-0005-0000-0000-0000D9130000}"/>
    <cellStyle name="Calculation 2 5 3 5" xfId="16577" xr:uid="{00000000-0005-0000-0000-0000DA130000}"/>
    <cellStyle name="Calculation 2 5 3 6" xfId="34407" xr:uid="{00000000-0005-0000-0000-0000DB130000}"/>
    <cellStyle name="Calculation 2 5 4" xfId="1248" xr:uid="{00000000-0005-0000-0000-0000DC130000}"/>
    <cellStyle name="Calculation 2 5 4 2" xfId="1249" xr:uid="{00000000-0005-0000-0000-0000DD130000}"/>
    <cellStyle name="Calculation 2 5 4 2 2" xfId="8613" xr:uid="{00000000-0005-0000-0000-0000DE130000}"/>
    <cellStyle name="Calculation 2 5 4 2 2 2" xfId="23432" xr:uid="{00000000-0005-0000-0000-0000DF130000}"/>
    <cellStyle name="Calculation 2 5 4 2 2 3" xfId="31076" xr:uid="{00000000-0005-0000-0000-0000E0130000}"/>
    <cellStyle name="Calculation 2 5 4 2 3" xfId="16581" xr:uid="{00000000-0005-0000-0000-0000E1130000}"/>
    <cellStyle name="Calculation 2 5 4 2 4" xfId="30107" xr:uid="{00000000-0005-0000-0000-0000E2130000}"/>
    <cellStyle name="Calculation 2 5 4 3" xfId="1250" xr:uid="{00000000-0005-0000-0000-0000E3130000}"/>
    <cellStyle name="Calculation 2 5 4 3 2" xfId="8612" xr:uid="{00000000-0005-0000-0000-0000E4130000}"/>
    <cellStyle name="Calculation 2 5 4 3 2 2" xfId="23431" xr:uid="{00000000-0005-0000-0000-0000E5130000}"/>
    <cellStyle name="Calculation 2 5 4 3 2 3" xfId="34958" xr:uid="{00000000-0005-0000-0000-0000E6130000}"/>
    <cellStyle name="Calculation 2 5 4 3 3" xfId="16582" xr:uid="{00000000-0005-0000-0000-0000E7130000}"/>
    <cellStyle name="Calculation 2 5 4 3 4" xfId="32216" xr:uid="{00000000-0005-0000-0000-0000E8130000}"/>
    <cellStyle name="Calculation 2 5 4 4" xfId="8614" xr:uid="{00000000-0005-0000-0000-0000E9130000}"/>
    <cellStyle name="Calculation 2 5 4 4 2" xfId="23433" xr:uid="{00000000-0005-0000-0000-0000EA130000}"/>
    <cellStyle name="Calculation 2 5 4 4 3" xfId="34960" xr:uid="{00000000-0005-0000-0000-0000EB130000}"/>
    <cellStyle name="Calculation 2 5 4 5" xfId="16580" xr:uid="{00000000-0005-0000-0000-0000EC130000}"/>
    <cellStyle name="Calculation 2 5 4 6" xfId="35151" xr:uid="{00000000-0005-0000-0000-0000ED130000}"/>
    <cellStyle name="Calculation 2 5 5" xfId="1251" xr:uid="{00000000-0005-0000-0000-0000EE130000}"/>
    <cellStyle name="Calculation 2 5 5 2" xfId="1252" xr:uid="{00000000-0005-0000-0000-0000EF130000}"/>
    <cellStyle name="Calculation 2 5 5 2 2" xfId="8610" xr:uid="{00000000-0005-0000-0000-0000F0130000}"/>
    <cellStyle name="Calculation 2 5 5 2 2 2" xfId="23429" xr:uid="{00000000-0005-0000-0000-0000F1130000}"/>
    <cellStyle name="Calculation 2 5 5 2 2 3" xfId="24414" xr:uid="{00000000-0005-0000-0000-0000F2130000}"/>
    <cellStyle name="Calculation 2 5 5 2 3" xfId="16584" xr:uid="{00000000-0005-0000-0000-0000F3130000}"/>
    <cellStyle name="Calculation 2 5 5 2 4" xfId="30105" xr:uid="{00000000-0005-0000-0000-0000F4130000}"/>
    <cellStyle name="Calculation 2 5 5 3" xfId="1253" xr:uid="{00000000-0005-0000-0000-0000F5130000}"/>
    <cellStyle name="Calculation 2 5 5 3 2" xfId="8609" xr:uid="{00000000-0005-0000-0000-0000F6130000}"/>
    <cellStyle name="Calculation 2 5 5 3 2 2" xfId="23428" xr:uid="{00000000-0005-0000-0000-0000F7130000}"/>
    <cellStyle name="Calculation 2 5 5 3 2 3" xfId="24428" xr:uid="{00000000-0005-0000-0000-0000F8130000}"/>
    <cellStyle name="Calculation 2 5 5 3 3" xfId="16585" xr:uid="{00000000-0005-0000-0000-0000F9130000}"/>
    <cellStyle name="Calculation 2 5 5 3 4" xfId="35149" xr:uid="{00000000-0005-0000-0000-0000FA130000}"/>
    <cellStyle name="Calculation 2 5 5 4" xfId="8611" xr:uid="{00000000-0005-0000-0000-0000FB130000}"/>
    <cellStyle name="Calculation 2 5 5 4 2" xfId="23430" xr:uid="{00000000-0005-0000-0000-0000FC130000}"/>
    <cellStyle name="Calculation 2 5 5 4 3" xfId="19790" xr:uid="{00000000-0005-0000-0000-0000FD130000}"/>
    <cellStyle name="Calculation 2 5 5 5" xfId="16583" xr:uid="{00000000-0005-0000-0000-0000FE130000}"/>
    <cellStyle name="Calculation 2 5 5 6" xfId="30106" xr:uid="{00000000-0005-0000-0000-0000FF130000}"/>
    <cellStyle name="Calculation 2 5 6" xfId="1254" xr:uid="{00000000-0005-0000-0000-000000140000}"/>
    <cellStyle name="Calculation 2 5 6 2" xfId="1255" xr:uid="{00000000-0005-0000-0000-000001140000}"/>
    <cellStyle name="Calculation 2 5 6 2 2" xfId="8607" xr:uid="{00000000-0005-0000-0000-000002140000}"/>
    <cellStyle name="Calculation 2 5 6 2 2 2" xfId="23426" xr:uid="{00000000-0005-0000-0000-000003140000}"/>
    <cellStyle name="Calculation 2 5 6 2 2 3" xfId="31075" xr:uid="{00000000-0005-0000-0000-000004140000}"/>
    <cellStyle name="Calculation 2 5 6 2 3" xfId="16587" xr:uid="{00000000-0005-0000-0000-000005140000}"/>
    <cellStyle name="Calculation 2 5 6 2 4" xfId="34409" xr:uid="{00000000-0005-0000-0000-000006140000}"/>
    <cellStyle name="Calculation 2 5 6 3" xfId="1256" xr:uid="{00000000-0005-0000-0000-000007140000}"/>
    <cellStyle name="Calculation 2 5 6 3 2" xfId="8606" xr:uid="{00000000-0005-0000-0000-000008140000}"/>
    <cellStyle name="Calculation 2 5 6 3 2 2" xfId="23425" xr:uid="{00000000-0005-0000-0000-000009140000}"/>
    <cellStyle name="Calculation 2 5 6 3 2 3" xfId="34957" xr:uid="{00000000-0005-0000-0000-00000A140000}"/>
    <cellStyle name="Calculation 2 5 6 3 3" xfId="16588" xr:uid="{00000000-0005-0000-0000-00000B140000}"/>
    <cellStyle name="Calculation 2 5 6 3 4" xfId="18565" xr:uid="{00000000-0005-0000-0000-00000C140000}"/>
    <cellStyle name="Calculation 2 5 6 4" xfId="8608" xr:uid="{00000000-0005-0000-0000-00000D140000}"/>
    <cellStyle name="Calculation 2 5 6 4 2" xfId="23427" xr:uid="{00000000-0005-0000-0000-00000E140000}"/>
    <cellStyle name="Calculation 2 5 6 4 3" xfId="31077" xr:uid="{00000000-0005-0000-0000-00000F140000}"/>
    <cellStyle name="Calculation 2 5 6 5" xfId="16586" xr:uid="{00000000-0005-0000-0000-000010140000}"/>
    <cellStyle name="Calculation 2 5 6 6" xfId="35150" xr:uid="{00000000-0005-0000-0000-000011140000}"/>
    <cellStyle name="Calculation 2 5 7" xfId="1257" xr:uid="{00000000-0005-0000-0000-000012140000}"/>
    <cellStyle name="Calculation 2 5 7 2" xfId="8605" xr:uid="{00000000-0005-0000-0000-000013140000}"/>
    <cellStyle name="Calculation 2 5 7 2 2" xfId="23424" xr:uid="{00000000-0005-0000-0000-000014140000}"/>
    <cellStyle name="Calculation 2 5 7 2 3" xfId="31078" xr:uid="{00000000-0005-0000-0000-000015140000}"/>
    <cellStyle name="Calculation 2 5 7 3" xfId="16589" xr:uid="{00000000-0005-0000-0000-000016140000}"/>
    <cellStyle name="Calculation 2 5 7 4" xfId="30104" xr:uid="{00000000-0005-0000-0000-000017140000}"/>
    <cellStyle name="Calculation 2 5 8" xfId="1258" xr:uid="{00000000-0005-0000-0000-000018140000}"/>
    <cellStyle name="Calculation 2 5 8 2" xfId="8604" xr:uid="{00000000-0005-0000-0000-000019140000}"/>
    <cellStyle name="Calculation 2 5 8 2 2" xfId="23423" xr:uid="{00000000-0005-0000-0000-00001A140000}"/>
    <cellStyle name="Calculation 2 5 8 2 3" xfId="34956" xr:uid="{00000000-0005-0000-0000-00001B140000}"/>
    <cellStyle name="Calculation 2 5 8 3" xfId="16590" xr:uid="{00000000-0005-0000-0000-00001C140000}"/>
    <cellStyle name="Calculation 2 5 8 4" xfId="30103" xr:uid="{00000000-0005-0000-0000-00001D140000}"/>
    <cellStyle name="Calculation 2 5 9" xfId="8621" xr:uid="{00000000-0005-0000-0000-00001E140000}"/>
    <cellStyle name="Calculation 2 5 9 2" xfId="23440" xr:uid="{00000000-0005-0000-0000-00001F140000}"/>
    <cellStyle name="Calculation 2 5 9 3" xfId="32095" xr:uid="{00000000-0005-0000-0000-000020140000}"/>
    <cellStyle name="Calculation 2 6" xfId="1259" xr:uid="{00000000-0005-0000-0000-000021140000}"/>
    <cellStyle name="Calculation 2 6 2" xfId="1260" xr:uid="{00000000-0005-0000-0000-000022140000}"/>
    <cellStyle name="Calculation 2 6 2 2" xfId="8602" xr:uid="{00000000-0005-0000-0000-000023140000}"/>
    <cellStyle name="Calculation 2 6 2 2 2" xfId="23421" xr:uid="{00000000-0005-0000-0000-000024140000}"/>
    <cellStyle name="Calculation 2 6 2 2 3" xfId="31608" xr:uid="{00000000-0005-0000-0000-000025140000}"/>
    <cellStyle name="Calculation 2 6 2 3" xfId="10955" xr:uid="{00000000-0005-0000-0000-000026140000}"/>
    <cellStyle name="Calculation 2 6 2 3 2" xfId="25229" xr:uid="{00000000-0005-0000-0000-000027140000}"/>
    <cellStyle name="Calculation 2 6 2 3 3" xfId="24479" xr:uid="{00000000-0005-0000-0000-000028140000}"/>
    <cellStyle name="Calculation 2 6 2 4" xfId="16592" xr:uid="{00000000-0005-0000-0000-000029140000}"/>
    <cellStyle name="Calculation 2 6 2 5" xfId="18498" xr:uid="{00000000-0005-0000-0000-00002A140000}"/>
    <cellStyle name="Calculation 2 6 3" xfId="1261" xr:uid="{00000000-0005-0000-0000-00002B140000}"/>
    <cellStyle name="Calculation 2 6 3 2" xfId="8601" xr:uid="{00000000-0005-0000-0000-00002C140000}"/>
    <cellStyle name="Calculation 2 6 3 2 2" xfId="23420" xr:uid="{00000000-0005-0000-0000-00002D140000}"/>
    <cellStyle name="Calculation 2 6 3 2 3" xfId="24153" xr:uid="{00000000-0005-0000-0000-00002E140000}"/>
    <cellStyle name="Calculation 2 6 3 3" xfId="16593" xr:uid="{00000000-0005-0000-0000-00002F140000}"/>
    <cellStyle name="Calculation 2 6 3 4" xfId="30102" xr:uid="{00000000-0005-0000-0000-000030140000}"/>
    <cellStyle name="Calculation 2 6 4" xfId="8603" xr:uid="{00000000-0005-0000-0000-000031140000}"/>
    <cellStyle name="Calculation 2 6 4 2" xfId="23422" xr:uid="{00000000-0005-0000-0000-000032140000}"/>
    <cellStyle name="Calculation 2 6 4 3" xfId="24415" xr:uid="{00000000-0005-0000-0000-000033140000}"/>
    <cellStyle name="Calculation 2 6 5" xfId="10954" xr:uid="{00000000-0005-0000-0000-000034140000}"/>
    <cellStyle name="Calculation 2 6 5 2" xfId="25228" xr:uid="{00000000-0005-0000-0000-000035140000}"/>
    <cellStyle name="Calculation 2 6 5 3" xfId="17097" xr:uid="{00000000-0005-0000-0000-000036140000}"/>
    <cellStyle name="Calculation 2 6 6" xfId="16591" xr:uid="{00000000-0005-0000-0000-000037140000}"/>
    <cellStyle name="Calculation 2 6 7" xfId="35140" xr:uid="{00000000-0005-0000-0000-000038140000}"/>
    <cellStyle name="Calculation 2 7" xfId="1262" xr:uid="{00000000-0005-0000-0000-000039140000}"/>
    <cellStyle name="Calculation 2 7 2" xfId="1263" xr:uid="{00000000-0005-0000-0000-00003A140000}"/>
    <cellStyle name="Calculation 2 7 2 2" xfId="8599" xr:uid="{00000000-0005-0000-0000-00003B140000}"/>
    <cellStyle name="Calculation 2 7 2 2 2" xfId="23418" xr:uid="{00000000-0005-0000-0000-00003C140000}"/>
    <cellStyle name="Calculation 2 7 2 2 3" xfId="17084" xr:uid="{00000000-0005-0000-0000-00003D140000}"/>
    <cellStyle name="Calculation 2 7 2 3" xfId="10957" xr:uid="{00000000-0005-0000-0000-00003E140000}"/>
    <cellStyle name="Calculation 2 7 2 3 2" xfId="25231" xr:uid="{00000000-0005-0000-0000-00003F140000}"/>
    <cellStyle name="Calculation 2 7 2 3 3" xfId="32464" xr:uid="{00000000-0005-0000-0000-000040140000}"/>
    <cellStyle name="Calculation 2 7 2 4" xfId="16595" xr:uid="{00000000-0005-0000-0000-000041140000}"/>
    <cellStyle name="Calculation 2 7 2 5" xfId="17936" xr:uid="{00000000-0005-0000-0000-000042140000}"/>
    <cellStyle name="Calculation 2 7 3" xfId="1264" xr:uid="{00000000-0005-0000-0000-000043140000}"/>
    <cellStyle name="Calculation 2 7 3 2" xfId="8598" xr:uid="{00000000-0005-0000-0000-000044140000}"/>
    <cellStyle name="Calculation 2 7 3 2 2" xfId="23417" xr:uid="{00000000-0005-0000-0000-000045140000}"/>
    <cellStyle name="Calculation 2 7 3 2 3" xfId="24413" xr:uid="{00000000-0005-0000-0000-000046140000}"/>
    <cellStyle name="Calculation 2 7 3 3" xfId="16596" xr:uid="{00000000-0005-0000-0000-000047140000}"/>
    <cellStyle name="Calculation 2 7 3 4" xfId="35147" xr:uid="{00000000-0005-0000-0000-000048140000}"/>
    <cellStyle name="Calculation 2 7 4" xfId="8600" xr:uid="{00000000-0005-0000-0000-000049140000}"/>
    <cellStyle name="Calculation 2 7 4 2" xfId="23419" xr:uid="{00000000-0005-0000-0000-00004A140000}"/>
    <cellStyle name="Calculation 2 7 4 3" xfId="34955" xr:uid="{00000000-0005-0000-0000-00004B140000}"/>
    <cellStyle name="Calculation 2 7 5" xfId="10956" xr:uid="{00000000-0005-0000-0000-00004C140000}"/>
    <cellStyle name="Calculation 2 7 5 2" xfId="25230" xr:uid="{00000000-0005-0000-0000-00004D140000}"/>
    <cellStyle name="Calculation 2 7 5 3" xfId="31412" xr:uid="{00000000-0005-0000-0000-00004E140000}"/>
    <cellStyle name="Calculation 2 7 6" xfId="16594" xr:uid="{00000000-0005-0000-0000-00004F140000}"/>
    <cellStyle name="Calculation 2 7 7" xfId="32247" xr:uid="{00000000-0005-0000-0000-000050140000}"/>
    <cellStyle name="Calculation 2 8" xfId="1265" xr:uid="{00000000-0005-0000-0000-000051140000}"/>
    <cellStyle name="Calculation 2 8 2" xfId="1266" xr:uid="{00000000-0005-0000-0000-000052140000}"/>
    <cellStyle name="Calculation 2 8 2 2" xfId="8596" xr:uid="{00000000-0005-0000-0000-000053140000}"/>
    <cellStyle name="Calculation 2 8 2 2 2" xfId="23415" xr:uid="{00000000-0005-0000-0000-000054140000}"/>
    <cellStyle name="Calculation 2 8 2 2 3" xfId="24154" xr:uid="{00000000-0005-0000-0000-000055140000}"/>
    <cellStyle name="Calculation 2 8 2 3" xfId="10959" xr:uid="{00000000-0005-0000-0000-000056140000}"/>
    <cellStyle name="Calculation 2 8 2 3 2" xfId="25233" xr:uid="{00000000-0005-0000-0000-000057140000}"/>
    <cellStyle name="Calculation 2 8 2 3 3" xfId="30167" xr:uid="{00000000-0005-0000-0000-000058140000}"/>
    <cellStyle name="Calculation 2 8 2 4" xfId="16598" xr:uid="{00000000-0005-0000-0000-000059140000}"/>
    <cellStyle name="Calculation 2 8 2 5" xfId="30101" xr:uid="{00000000-0005-0000-0000-00005A140000}"/>
    <cellStyle name="Calculation 2 8 3" xfId="1267" xr:uid="{00000000-0005-0000-0000-00005B140000}"/>
    <cellStyle name="Calculation 2 8 3 2" xfId="8595" xr:uid="{00000000-0005-0000-0000-00005C140000}"/>
    <cellStyle name="Calculation 2 8 3 2 2" xfId="23414" xr:uid="{00000000-0005-0000-0000-00005D140000}"/>
    <cellStyle name="Calculation 2 8 3 2 3" xfId="31385" xr:uid="{00000000-0005-0000-0000-00005E140000}"/>
    <cellStyle name="Calculation 2 8 3 3" xfId="16599" xr:uid="{00000000-0005-0000-0000-00005F140000}"/>
    <cellStyle name="Calculation 2 8 3 4" xfId="32212" xr:uid="{00000000-0005-0000-0000-000060140000}"/>
    <cellStyle name="Calculation 2 8 4" xfId="8597" xr:uid="{00000000-0005-0000-0000-000061140000}"/>
    <cellStyle name="Calculation 2 8 4 2" xfId="23416" xr:uid="{00000000-0005-0000-0000-000062140000}"/>
    <cellStyle name="Calculation 2 8 4 3" xfId="32094" xr:uid="{00000000-0005-0000-0000-000063140000}"/>
    <cellStyle name="Calculation 2 8 5" xfId="10958" xr:uid="{00000000-0005-0000-0000-000064140000}"/>
    <cellStyle name="Calculation 2 8 5 2" xfId="25232" xr:uid="{00000000-0005-0000-0000-000065140000}"/>
    <cellStyle name="Calculation 2 8 5 3" xfId="32161" xr:uid="{00000000-0005-0000-0000-000066140000}"/>
    <cellStyle name="Calculation 2 8 6" xfId="16597" xr:uid="{00000000-0005-0000-0000-000067140000}"/>
    <cellStyle name="Calculation 2 8 7" xfId="30844" xr:uid="{00000000-0005-0000-0000-000068140000}"/>
    <cellStyle name="Calculation 2 9" xfId="1268" xr:uid="{00000000-0005-0000-0000-000069140000}"/>
    <cellStyle name="Calculation 2 9 2" xfId="8594" xr:uid="{00000000-0005-0000-0000-00006A140000}"/>
    <cellStyle name="Calculation 2 9 2 2" xfId="10961" xr:uid="{00000000-0005-0000-0000-00006B140000}"/>
    <cellStyle name="Calculation 2 9 2 2 2" xfId="25235" xr:uid="{00000000-0005-0000-0000-00006C140000}"/>
    <cellStyle name="Calculation 2 9 2 2 3" xfId="30168" xr:uid="{00000000-0005-0000-0000-00006D140000}"/>
    <cellStyle name="Calculation 2 9 2 3" xfId="23413" xr:uid="{00000000-0005-0000-0000-00006E140000}"/>
    <cellStyle name="Calculation 2 9 2 4" xfId="34954" xr:uid="{00000000-0005-0000-0000-00006F140000}"/>
    <cellStyle name="Calculation 2 9 3" xfId="10960" xr:uid="{00000000-0005-0000-0000-000070140000}"/>
    <cellStyle name="Calculation 2 9 3 2" xfId="25234" xr:uid="{00000000-0005-0000-0000-000071140000}"/>
    <cellStyle name="Calculation 2 9 3 3" xfId="17098" xr:uid="{00000000-0005-0000-0000-000072140000}"/>
    <cellStyle name="Calculation 2 9 4" xfId="16600" xr:uid="{00000000-0005-0000-0000-000073140000}"/>
    <cellStyle name="Calculation 2 9 5" xfId="32006" xr:uid="{00000000-0005-0000-0000-000074140000}"/>
    <cellStyle name="Calculation 3" xfId="165" xr:uid="{00000000-0005-0000-0000-000075140000}"/>
    <cellStyle name="Calculation 3 10" xfId="8593" xr:uid="{00000000-0005-0000-0000-000076140000}"/>
    <cellStyle name="Calculation 3 10 2" xfId="10964" xr:uid="{00000000-0005-0000-0000-000077140000}"/>
    <cellStyle name="Calculation 3 10 2 2" xfId="25238" xr:uid="{00000000-0005-0000-0000-000078140000}"/>
    <cellStyle name="Calculation 3 10 2 3" xfId="24488" xr:uid="{00000000-0005-0000-0000-000079140000}"/>
    <cellStyle name="Calculation 3 10 3" xfId="10963" xr:uid="{00000000-0005-0000-0000-00007A140000}"/>
    <cellStyle name="Calculation 3 10 3 2" xfId="25237" xr:uid="{00000000-0005-0000-0000-00007B140000}"/>
    <cellStyle name="Calculation 3 10 3 3" xfId="19246" xr:uid="{00000000-0005-0000-0000-00007C140000}"/>
    <cellStyle name="Calculation 3 10 4" xfId="23412" xr:uid="{00000000-0005-0000-0000-00007D140000}"/>
    <cellStyle name="Calculation 3 10 5" xfId="19789" xr:uid="{00000000-0005-0000-0000-00007E140000}"/>
    <cellStyle name="Calculation 3 11" xfId="10965" xr:uid="{00000000-0005-0000-0000-00007F140000}"/>
    <cellStyle name="Calculation 3 11 2" xfId="10966" xr:uid="{00000000-0005-0000-0000-000080140000}"/>
    <cellStyle name="Calculation 3 11 2 2" xfId="25240" xr:uid="{00000000-0005-0000-0000-000081140000}"/>
    <cellStyle name="Calculation 3 11 2 3" xfId="31415" xr:uid="{00000000-0005-0000-0000-000082140000}"/>
    <cellStyle name="Calculation 3 11 3" xfId="25239" xr:uid="{00000000-0005-0000-0000-000083140000}"/>
    <cellStyle name="Calculation 3 11 4" xfId="35079" xr:uid="{00000000-0005-0000-0000-000084140000}"/>
    <cellStyle name="Calculation 3 12" xfId="10967" xr:uid="{00000000-0005-0000-0000-000085140000}"/>
    <cellStyle name="Calculation 3 12 2" xfId="10968" xr:uid="{00000000-0005-0000-0000-000086140000}"/>
    <cellStyle name="Calculation 3 12 2 2" xfId="25242" xr:uid="{00000000-0005-0000-0000-000087140000}"/>
    <cellStyle name="Calculation 3 12 2 3" xfId="31413" xr:uid="{00000000-0005-0000-0000-000088140000}"/>
    <cellStyle name="Calculation 3 12 3" xfId="25241" xr:uid="{00000000-0005-0000-0000-000089140000}"/>
    <cellStyle name="Calculation 3 12 4" xfId="30347" xr:uid="{00000000-0005-0000-0000-00008A140000}"/>
    <cellStyle name="Calculation 3 13" xfId="10969" xr:uid="{00000000-0005-0000-0000-00008B140000}"/>
    <cellStyle name="Calculation 3 13 2" xfId="10970" xr:uid="{00000000-0005-0000-0000-00008C140000}"/>
    <cellStyle name="Calculation 3 13 2 2" xfId="25244" xr:uid="{00000000-0005-0000-0000-00008D140000}"/>
    <cellStyle name="Calculation 3 13 2 3" xfId="32160" xr:uid="{00000000-0005-0000-0000-00008E140000}"/>
    <cellStyle name="Calculation 3 13 3" xfId="25243" xr:uid="{00000000-0005-0000-0000-00008F140000}"/>
    <cellStyle name="Calculation 3 13 4" xfId="32463" xr:uid="{00000000-0005-0000-0000-000090140000}"/>
    <cellStyle name="Calculation 3 14" xfId="10971" xr:uid="{00000000-0005-0000-0000-000091140000}"/>
    <cellStyle name="Calculation 3 14 2" xfId="10972" xr:uid="{00000000-0005-0000-0000-000092140000}"/>
    <cellStyle name="Calculation 3 14 2 2" xfId="25246" xr:uid="{00000000-0005-0000-0000-000093140000}"/>
    <cellStyle name="Calculation 3 14 2 3" xfId="17099" xr:uid="{00000000-0005-0000-0000-000094140000}"/>
    <cellStyle name="Calculation 3 14 3" xfId="25245" xr:uid="{00000000-0005-0000-0000-000095140000}"/>
    <cellStyle name="Calculation 3 14 4" xfId="24480" xr:uid="{00000000-0005-0000-0000-000096140000}"/>
    <cellStyle name="Calculation 3 15" xfId="10973" xr:uid="{00000000-0005-0000-0000-000097140000}"/>
    <cellStyle name="Calculation 3 15 2" xfId="10974" xr:uid="{00000000-0005-0000-0000-000098140000}"/>
    <cellStyle name="Calculation 3 15 2 2" xfId="25248" xr:uid="{00000000-0005-0000-0000-000099140000}"/>
    <cellStyle name="Calculation 3 15 2 3" xfId="19248" xr:uid="{00000000-0005-0000-0000-00009A140000}"/>
    <cellStyle name="Calculation 3 15 3" xfId="25247" xr:uid="{00000000-0005-0000-0000-00009B140000}"/>
    <cellStyle name="Calculation 3 15 4" xfId="30838" xr:uid="{00000000-0005-0000-0000-00009C140000}"/>
    <cellStyle name="Calculation 3 16" xfId="10975" xr:uid="{00000000-0005-0000-0000-00009D140000}"/>
    <cellStyle name="Calculation 3 16 2" xfId="10976" xr:uid="{00000000-0005-0000-0000-00009E140000}"/>
    <cellStyle name="Calculation 3 16 2 2" xfId="25250" xr:uid="{00000000-0005-0000-0000-00009F140000}"/>
    <cellStyle name="Calculation 3 16 2 3" xfId="35084" xr:uid="{00000000-0005-0000-0000-0000A0140000}"/>
    <cellStyle name="Calculation 3 16 3" xfId="25249" xr:uid="{00000000-0005-0000-0000-0000A1140000}"/>
    <cellStyle name="Calculation 3 16 4" xfId="19247" xr:uid="{00000000-0005-0000-0000-0000A2140000}"/>
    <cellStyle name="Calculation 3 17" xfId="10977" xr:uid="{00000000-0005-0000-0000-0000A3140000}"/>
    <cellStyle name="Calculation 3 17 2" xfId="10978" xr:uid="{00000000-0005-0000-0000-0000A4140000}"/>
    <cellStyle name="Calculation 3 17 2 2" xfId="25252" xr:uid="{00000000-0005-0000-0000-0000A5140000}"/>
    <cellStyle name="Calculation 3 17 2 3" xfId="31414" xr:uid="{00000000-0005-0000-0000-0000A6140000}"/>
    <cellStyle name="Calculation 3 17 3" xfId="25251" xr:uid="{00000000-0005-0000-0000-0000A7140000}"/>
    <cellStyle name="Calculation 3 17 4" xfId="30348" xr:uid="{00000000-0005-0000-0000-0000A8140000}"/>
    <cellStyle name="Calculation 3 18" xfId="10979" xr:uid="{00000000-0005-0000-0000-0000A9140000}"/>
    <cellStyle name="Calculation 3 18 2" xfId="10980" xr:uid="{00000000-0005-0000-0000-0000AA140000}"/>
    <cellStyle name="Calculation 3 18 2 2" xfId="25254" xr:uid="{00000000-0005-0000-0000-0000AB140000}"/>
    <cellStyle name="Calculation 3 18 2 3" xfId="24092" xr:uid="{00000000-0005-0000-0000-0000AC140000}"/>
    <cellStyle name="Calculation 3 18 3" xfId="25253" xr:uid="{00000000-0005-0000-0000-0000AD140000}"/>
    <cellStyle name="Calculation 3 18 4" xfId="32164" xr:uid="{00000000-0005-0000-0000-0000AE140000}"/>
    <cellStyle name="Calculation 3 19" xfId="10981" xr:uid="{00000000-0005-0000-0000-0000AF140000}"/>
    <cellStyle name="Calculation 3 19 2" xfId="10982" xr:uid="{00000000-0005-0000-0000-0000B0140000}"/>
    <cellStyle name="Calculation 3 19 2 2" xfId="25256" xr:uid="{00000000-0005-0000-0000-0000B1140000}"/>
    <cellStyle name="Calculation 3 19 2 3" xfId="24481" xr:uid="{00000000-0005-0000-0000-0000B2140000}"/>
    <cellStyle name="Calculation 3 19 3" xfId="25255" xr:uid="{00000000-0005-0000-0000-0000B3140000}"/>
    <cellStyle name="Calculation 3 19 4" xfId="24482" xr:uid="{00000000-0005-0000-0000-0000B4140000}"/>
    <cellStyle name="Calculation 3 2" xfId="1270" xr:uid="{00000000-0005-0000-0000-0000B5140000}"/>
    <cellStyle name="Calculation 3 2 10" xfId="10984" xr:uid="{00000000-0005-0000-0000-0000B6140000}"/>
    <cellStyle name="Calculation 3 2 10 2" xfId="10985" xr:uid="{00000000-0005-0000-0000-0000B7140000}"/>
    <cellStyle name="Calculation 3 2 10 2 2" xfId="25259" xr:uid="{00000000-0005-0000-0000-0000B8140000}"/>
    <cellStyle name="Calculation 3 2 10 2 3" xfId="17100" xr:uid="{00000000-0005-0000-0000-0000B9140000}"/>
    <cellStyle name="Calculation 3 2 10 3" xfId="25258" xr:uid="{00000000-0005-0000-0000-0000BA140000}"/>
    <cellStyle name="Calculation 3 2 10 4" xfId="30837" xr:uid="{00000000-0005-0000-0000-0000BB140000}"/>
    <cellStyle name="Calculation 3 2 11" xfId="10986" xr:uid="{00000000-0005-0000-0000-0000BC140000}"/>
    <cellStyle name="Calculation 3 2 11 2" xfId="10987" xr:uid="{00000000-0005-0000-0000-0000BD140000}"/>
    <cellStyle name="Calculation 3 2 11 2 2" xfId="25261" xr:uid="{00000000-0005-0000-0000-0000BE140000}"/>
    <cellStyle name="Calculation 3 2 11 2 3" xfId="32163" xr:uid="{00000000-0005-0000-0000-0000BF140000}"/>
    <cellStyle name="Calculation 3 2 11 3" xfId="25260" xr:uid="{00000000-0005-0000-0000-0000C0140000}"/>
    <cellStyle name="Calculation 3 2 11 4" xfId="32465" xr:uid="{00000000-0005-0000-0000-0000C1140000}"/>
    <cellStyle name="Calculation 3 2 12" xfId="10988" xr:uid="{00000000-0005-0000-0000-0000C2140000}"/>
    <cellStyle name="Calculation 3 2 12 2" xfId="10989" xr:uid="{00000000-0005-0000-0000-0000C3140000}"/>
    <cellStyle name="Calculation 3 2 12 2 2" xfId="25263" xr:uid="{00000000-0005-0000-0000-0000C4140000}"/>
    <cellStyle name="Calculation 3 2 12 2 3" xfId="19249" xr:uid="{00000000-0005-0000-0000-0000C5140000}"/>
    <cellStyle name="Calculation 3 2 12 3" xfId="25262" xr:uid="{00000000-0005-0000-0000-0000C6140000}"/>
    <cellStyle name="Calculation 3 2 12 4" xfId="30842" xr:uid="{00000000-0005-0000-0000-0000C7140000}"/>
    <cellStyle name="Calculation 3 2 13" xfId="10990" xr:uid="{00000000-0005-0000-0000-0000C8140000}"/>
    <cellStyle name="Calculation 3 2 13 2" xfId="10991" xr:uid="{00000000-0005-0000-0000-0000C9140000}"/>
    <cellStyle name="Calculation 3 2 13 2 2" xfId="25265" xr:uid="{00000000-0005-0000-0000-0000CA140000}"/>
    <cellStyle name="Calculation 3 2 13 2 3" xfId="31418" xr:uid="{00000000-0005-0000-0000-0000CB140000}"/>
    <cellStyle name="Calculation 3 2 13 3" xfId="25264" xr:uid="{00000000-0005-0000-0000-0000CC140000}"/>
    <cellStyle name="Calculation 3 2 13 4" xfId="35078" xr:uid="{00000000-0005-0000-0000-0000CD140000}"/>
    <cellStyle name="Calculation 3 2 14" xfId="10992" xr:uid="{00000000-0005-0000-0000-0000CE140000}"/>
    <cellStyle name="Calculation 3 2 14 2" xfId="10993" xr:uid="{00000000-0005-0000-0000-0000CF140000}"/>
    <cellStyle name="Calculation 3 2 14 2 2" xfId="25267" xr:uid="{00000000-0005-0000-0000-0000D0140000}"/>
    <cellStyle name="Calculation 3 2 14 2 3" xfId="24483" xr:uid="{00000000-0005-0000-0000-0000D1140000}"/>
    <cellStyle name="Calculation 3 2 14 3" xfId="25266" xr:uid="{00000000-0005-0000-0000-0000D2140000}"/>
    <cellStyle name="Calculation 3 2 14 4" xfId="19250" xr:uid="{00000000-0005-0000-0000-0000D3140000}"/>
    <cellStyle name="Calculation 3 2 15" xfId="10994" xr:uid="{00000000-0005-0000-0000-0000D4140000}"/>
    <cellStyle name="Calculation 3 2 15 2" xfId="10995" xr:uid="{00000000-0005-0000-0000-0000D5140000}"/>
    <cellStyle name="Calculation 3 2 15 2 2" xfId="25269" xr:uid="{00000000-0005-0000-0000-0000D6140000}"/>
    <cellStyle name="Calculation 3 2 15 2 3" xfId="31416" xr:uid="{00000000-0005-0000-0000-0000D7140000}"/>
    <cellStyle name="Calculation 3 2 15 3" xfId="25268" xr:uid="{00000000-0005-0000-0000-0000D8140000}"/>
    <cellStyle name="Calculation 3 2 15 4" xfId="32162" xr:uid="{00000000-0005-0000-0000-0000D9140000}"/>
    <cellStyle name="Calculation 3 2 16" xfId="10996" xr:uid="{00000000-0005-0000-0000-0000DA140000}"/>
    <cellStyle name="Calculation 3 2 16 2" xfId="10997" xr:uid="{00000000-0005-0000-0000-0000DB140000}"/>
    <cellStyle name="Calculation 3 2 16 2 2" xfId="25271" xr:uid="{00000000-0005-0000-0000-0000DC140000}"/>
    <cellStyle name="Calculation 3 2 16 2 3" xfId="32466" xr:uid="{00000000-0005-0000-0000-0000DD140000}"/>
    <cellStyle name="Calculation 3 2 16 3" xfId="25270" xr:uid="{00000000-0005-0000-0000-0000DE140000}"/>
    <cellStyle name="Calculation 3 2 16 4" xfId="35080" xr:uid="{00000000-0005-0000-0000-0000DF140000}"/>
    <cellStyle name="Calculation 3 2 17" xfId="10998" xr:uid="{00000000-0005-0000-0000-0000E0140000}"/>
    <cellStyle name="Calculation 3 2 17 2" xfId="10999" xr:uid="{00000000-0005-0000-0000-0000E1140000}"/>
    <cellStyle name="Calculation 3 2 17 2 2" xfId="25273" xr:uid="{00000000-0005-0000-0000-0000E2140000}"/>
    <cellStyle name="Calculation 3 2 17 2 3" xfId="32180" xr:uid="{00000000-0005-0000-0000-0000E3140000}"/>
    <cellStyle name="Calculation 3 2 17 3" xfId="25272" xr:uid="{00000000-0005-0000-0000-0000E4140000}"/>
    <cellStyle name="Calculation 3 2 17 4" xfId="32458" xr:uid="{00000000-0005-0000-0000-0000E5140000}"/>
    <cellStyle name="Calculation 3 2 18" xfId="11000" xr:uid="{00000000-0005-0000-0000-0000E6140000}"/>
    <cellStyle name="Calculation 3 2 18 2" xfId="11001" xr:uid="{00000000-0005-0000-0000-0000E7140000}"/>
    <cellStyle name="Calculation 3 2 18 2 2" xfId="25275" xr:uid="{00000000-0005-0000-0000-0000E8140000}"/>
    <cellStyle name="Calculation 3 2 18 2 3" xfId="24093" xr:uid="{00000000-0005-0000-0000-0000E9140000}"/>
    <cellStyle name="Calculation 3 2 18 3" xfId="25274" xr:uid="{00000000-0005-0000-0000-0000EA140000}"/>
    <cellStyle name="Calculation 3 2 18 4" xfId="35081" xr:uid="{00000000-0005-0000-0000-0000EB140000}"/>
    <cellStyle name="Calculation 3 2 19" xfId="11002" xr:uid="{00000000-0005-0000-0000-0000EC140000}"/>
    <cellStyle name="Calculation 3 2 19 2" xfId="11003" xr:uid="{00000000-0005-0000-0000-0000ED140000}"/>
    <cellStyle name="Calculation 3 2 19 2 2" xfId="25277" xr:uid="{00000000-0005-0000-0000-0000EE140000}"/>
    <cellStyle name="Calculation 3 2 19 2 3" xfId="31417" xr:uid="{00000000-0005-0000-0000-0000EF140000}"/>
    <cellStyle name="Calculation 3 2 19 3" xfId="25276" xr:uid="{00000000-0005-0000-0000-0000F0140000}"/>
    <cellStyle name="Calculation 3 2 19 4" xfId="35082" xr:uid="{00000000-0005-0000-0000-0000F1140000}"/>
    <cellStyle name="Calculation 3 2 2" xfId="1271" xr:uid="{00000000-0005-0000-0000-0000F2140000}"/>
    <cellStyle name="Calculation 3 2 2 10" xfId="8591" xr:uid="{00000000-0005-0000-0000-0000F3140000}"/>
    <cellStyle name="Calculation 3 2 2 10 2" xfId="23410" xr:uid="{00000000-0005-0000-0000-0000F4140000}"/>
    <cellStyle name="Calculation 3 2 2 10 3" xfId="32092" xr:uid="{00000000-0005-0000-0000-0000F5140000}"/>
    <cellStyle name="Calculation 3 2 2 11" xfId="11004" xr:uid="{00000000-0005-0000-0000-0000F6140000}"/>
    <cellStyle name="Calculation 3 2 2 11 2" xfId="25278" xr:uid="{00000000-0005-0000-0000-0000F7140000}"/>
    <cellStyle name="Calculation 3 2 2 11 3" xfId="17101" xr:uid="{00000000-0005-0000-0000-0000F8140000}"/>
    <cellStyle name="Calculation 3 2 2 12" xfId="16603" xr:uid="{00000000-0005-0000-0000-0000F9140000}"/>
    <cellStyle name="Calculation 3 2 2 13" xfId="35146" xr:uid="{00000000-0005-0000-0000-0000FA140000}"/>
    <cellStyle name="Calculation 3 2 2 2" xfId="1272" xr:uid="{00000000-0005-0000-0000-0000FB140000}"/>
    <cellStyle name="Calculation 3 2 2 2 10" xfId="11005" xr:uid="{00000000-0005-0000-0000-0000FC140000}"/>
    <cellStyle name="Calculation 3 2 2 2 10 2" xfId="25279" xr:uid="{00000000-0005-0000-0000-0000FD140000}"/>
    <cellStyle name="Calculation 3 2 2 2 10 3" xfId="24485" xr:uid="{00000000-0005-0000-0000-0000FE140000}"/>
    <cellStyle name="Calculation 3 2 2 2 11" xfId="16604" xr:uid="{00000000-0005-0000-0000-0000FF140000}"/>
    <cellStyle name="Calculation 3 2 2 2 12" xfId="30100" xr:uid="{00000000-0005-0000-0000-000000150000}"/>
    <cellStyle name="Calculation 3 2 2 2 2" xfId="1273" xr:uid="{00000000-0005-0000-0000-000001150000}"/>
    <cellStyle name="Calculation 3 2 2 2 2 2" xfId="1274" xr:uid="{00000000-0005-0000-0000-000002150000}"/>
    <cellStyle name="Calculation 3 2 2 2 2 2 2" xfId="8588" xr:uid="{00000000-0005-0000-0000-000003150000}"/>
    <cellStyle name="Calculation 3 2 2 2 2 2 2 2" xfId="23407" xr:uid="{00000000-0005-0000-0000-000004150000}"/>
    <cellStyle name="Calculation 3 2 2 2 2 2 2 3" xfId="31609" xr:uid="{00000000-0005-0000-0000-000005150000}"/>
    <cellStyle name="Calculation 3 2 2 2 2 2 3" xfId="16606" xr:uid="{00000000-0005-0000-0000-000006150000}"/>
    <cellStyle name="Calculation 3 2 2 2 2 2 4" xfId="30099" xr:uid="{00000000-0005-0000-0000-000007150000}"/>
    <cellStyle name="Calculation 3 2 2 2 2 3" xfId="1275" xr:uid="{00000000-0005-0000-0000-000008150000}"/>
    <cellStyle name="Calculation 3 2 2 2 2 3 2" xfId="8587" xr:uid="{00000000-0005-0000-0000-000009150000}"/>
    <cellStyle name="Calculation 3 2 2 2 2 3 2 2" xfId="23406" xr:uid="{00000000-0005-0000-0000-00000A150000}"/>
    <cellStyle name="Calculation 3 2 2 2 2 3 2 3" xfId="34952" xr:uid="{00000000-0005-0000-0000-00000B150000}"/>
    <cellStyle name="Calculation 3 2 2 2 2 3 3" xfId="16607" xr:uid="{00000000-0005-0000-0000-00000C150000}"/>
    <cellStyle name="Calculation 3 2 2 2 2 3 4" xfId="34413" xr:uid="{00000000-0005-0000-0000-00000D150000}"/>
    <cellStyle name="Calculation 3 2 2 2 2 4" xfId="8589" xr:uid="{00000000-0005-0000-0000-00000E150000}"/>
    <cellStyle name="Calculation 3 2 2 2 2 4 2" xfId="23408" xr:uid="{00000000-0005-0000-0000-00000F150000}"/>
    <cellStyle name="Calculation 3 2 2 2 2 4 3" xfId="32090" xr:uid="{00000000-0005-0000-0000-000010150000}"/>
    <cellStyle name="Calculation 3 2 2 2 2 5" xfId="16605" xr:uid="{00000000-0005-0000-0000-000011150000}"/>
    <cellStyle name="Calculation 3 2 2 2 2 6" xfId="35145" xr:uid="{00000000-0005-0000-0000-000012150000}"/>
    <cellStyle name="Calculation 3 2 2 2 3" xfId="1276" xr:uid="{00000000-0005-0000-0000-000013150000}"/>
    <cellStyle name="Calculation 3 2 2 2 3 2" xfId="1277" xr:uid="{00000000-0005-0000-0000-000014150000}"/>
    <cellStyle name="Calculation 3 2 2 2 3 2 2" xfId="8585" xr:uid="{00000000-0005-0000-0000-000015150000}"/>
    <cellStyle name="Calculation 3 2 2 2 3 2 2 2" xfId="23404" xr:uid="{00000000-0005-0000-0000-000016150000}"/>
    <cellStyle name="Calculation 3 2 2 2 3 2 2 3" xfId="17083" xr:uid="{00000000-0005-0000-0000-000017150000}"/>
    <cellStyle name="Calculation 3 2 2 2 3 2 3" xfId="16609" xr:uid="{00000000-0005-0000-0000-000018150000}"/>
    <cellStyle name="Calculation 3 2 2 2 3 2 4" xfId="35144" xr:uid="{00000000-0005-0000-0000-000019150000}"/>
    <cellStyle name="Calculation 3 2 2 2 3 3" xfId="1278" xr:uid="{00000000-0005-0000-0000-00001A150000}"/>
    <cellStyle name="Calculation 3 2 2 2 3 3 2" xfId="8584" xr:uid="{00000000-0005-0000-0000-00001B150000}"/>
    <cellStyle name="Calculation 3 2 2 2 3 3 2 2" xfId="23403" xr:uid="{00000000-0005-0000-0000-00001C150000}"/>
    <cellStyle name="Calculation 3 2 2 2 3 3 2 3" xfId="24411" xr:uid="{00000000-0005-0000-0000-00001D150000}"/>
    <cellStyle name="Calculation 3 2 2 2 3 3 3" xfId="16610" xr:uid="{00000000-0005-0000-0000-00001E150000}"/>
    <cellStyle name="Calculation 3 2 2 2 3 3 4" xfId="30098" xr:uid="{00000000-0005-0000-0000-00001F150000}"/>
    <cellStyle name="Calculation 3 2 2 2 3 4" xfId="8586" xr:uid="{00000000-0005-0000-0000-000020150000}"/>
    <cellStyle name="Calculation 3 2 2 2 3 4 2" xfId="23405" xr:uid="{00000000-0005-0000-0000-000021150000}"/>
    <cellStyle name="Calculation 3 2 2 2 3 4 3" xfId="34984" xr:uid="{00000000-0005-0000-0000-000022150000}"/>
    <cellStyle name="Calculation 3 2 2 2 3 5" xfId="16608" xr:uid="{00000000-0005-0000-0000-000023150000}"/>
    <cellStyle name="Calculation 3 2 2 2 3 6" xfId="32211" xr:uid="{00000000-0005-0000-0000-000024150000}"/>
    <cellStyle name="Calculation 3 2 2 2 4" xfId="1279" xr:uid="{00000000-0005-0000-0000-000025150000}"/>
    <cellStyle name="Calculation 3 2 2 2 4 2" xfId="1280" xr:uid="{00000000-0005-0000-0000-000026150000}"/>
    <cellStyle name="Calculation 3 2 2 2 4 2 2" xfId="8582" xr:uid="{00000000-0005-0000-0000-000027150000}"/>
    <cellStyle name="Calculation 3 2 2 2 4 2 2 2" xfId="23401" xr:uid="{00000000-0005-0000-0000-000028150000}"/>
    <cellStyle name="Calculation 3 2 2 2 4 2 2 3" xfId="31384" xr:uid="{00000000-0005-0000-0000-000029150000}"/>
    <cellStyle name="Calculation 3 2 2 2 4 2 3" xfId="16612" xr:uid="{00000000-0005-0000-0000-00002A150000}"/>
    <cellStyle name="Calculation 3 2 2 2 4 2 4" xfId="34414" xr:uid="{00000000-0005-0000-0000-00002B150000}"/>
    <cellStyle name="Calculation 3 2 2 2 4 3" xfId="1281" xr:uid="{00000000-0005-0000-0000-00002C150000}"/>
    <cellStyle name="Calculation 3 2 2 2 4 3 2" xfId="8581" xr:uid="{00000000-0005-0000-0000-00002D150000}"/>
    <cellStyle name="Calculation 3 2 2 2 4 3 2 2" xfId="23400" xr:uid="{00000000-0005-0000-0000-00002E150000}"/>
    <cellStyle name="Calculation 3 2 2 2 4 3 2 3" xfId="31386" xr:uid="{00000000-0005-0000-0000-00002F150000}"/>
    <cellStyle name="Calculation 3 2 2 2 4 3 3" xfId="16613" xr:uid="{00000000-0005-0000-0000-000030150000}"/>
    <cellStyle name="Calculation 3 2 2 2 4 3 4" xfId="34412" xr:uid="{00000000-0005-0000-0000-000031150000}"/>
    <cellStyle name="Calculation 3 2 2 2 4 4" xfId="8583" xr:uid="{00000000-0005-0000-0000-000032150000}"/>
    <cellStyle name="Calculation 3 2 2 2 4 4 2" xfId="23402" xr:uid="{00000000-0005-0000-0000-000033150000}"/>
    <cellStyle name="Calculation 3 2 2 2 4 4 3" xfId="31607" xr:uid="{00000000-0005-0000-0000-000034150000}"/>
    <cellStyle name="Calculation 3 2 2 2 4 5" xfId="16611" xr:uid="{00000000-0005-0000-0000-000035150000}"/>
    <cellStyle name="Calculation 3 2 2 2 4 6" xfId="15735" xr:uid="{00000000-0005-0000-0000-000036150000}"/>
    <cellStyle name="Calculation 3 2 2 2 5" xfId="1282" xr:uid="{00000000-0005-0000-0000-000037150000}"/>
    <cellStyle name="Calculation 3 2 2 2 5 2" xfId="1283" xr:uid="{00000000-0005-0000-0000-000038150000}"/>
    <cellStyle name="Calculation 3 2 2 2 5 2 2" xfId="8579" xr:uid="{00000000-0005-0000-0000-000039150000}"/>
    <cellStyle name="Calculation 3 2 2 2 5 2 2 2" xfId="23398" xr:uid="{00000000-0005-0000-0000-00003A150000}"/>
    <cellStyle name="Calculation 3 2 2 2 5 2 2 3" xfId="17082" xr:uid="{00000000-0005-0000-0000-00003B150000}"/>
    <cellStyle name="Calculation 3 2 2 2 5 2 3" xfId="16615" xr:uid="{00000000-0005-0000-0000-00003C150000}"/>
    <cellStyle name="Calculation 3 2 2 2 5 2 4" xfId="35143" xr:uid="{00000000-0005-0000-0000-00003D150000}"/>
    <cellStyle name="Calculation 3 2 2 2 5 3" xfId="1284" xr:uid="{00000000-0005-0000-0000-00003E150000}"/>
    <cellStyle name="Calculation 3 2 2 2 5 3 2" xfId="8578" xr:uid="{00000000-0005-0000-0000-00003F150000}"/>
    <cellStyle name="Calculation 3 2 2 2 5 3 2 2" xfId="23397" xr:uid="{00000000-0005-0000-0000-000040150000}"/>
    <cellStyle name="Calculation 3 2 2 2 5 3 2 3" xfId="30340" xr:uid="{00000000-0005-0000-0000-000041150000}"/>
    <cellStyle name="Calculation 3 2 2 2 5 3 3" xfId="16616" xr:uid="{00000000-0005-0000-0000-000042150000}"/>
    <cellStyle name="Calculation 3 2 2 2 5 3 4" xfId="30097" xr:uid="{00000000-0005-0000-0000-000043150000}"/>
    <cellStyle name="Calculation 3 2 2 2 5 4" xfId="8580" xr:uid="{00000000-0005-0000-0000-000044150000}"/>
    <cellStyle name="Calculation 3 2 2 2 5 4 2" xfId="23399" xr:uid="{00000000-0005-0000-0000-000045150000}"/>
    <cellStyle name="Calculation 3 2 2 2 5 4 3" xfId="32089" xr:uid="{00000000-0005-0000-0000-000046150000}"/>
    <cellStyle name="Calculation 3 2 2 2 5 5" xfId="16614" xr:uid="{00000000-0005-0000-0000-000047150000}"/>
    <cellStyle name="Calculation 3 2 2 2 5 6" xfId="32209" xr:uid="{00000000-0005-0000-0000-000048150000}"/>
    <cellStyle name="Calculation 3 2 2 2 6" xfId="1285" xr:uid="{00000000-0005-0000-0000-000049150000}"/>
    <cellStyle name="Calculation 3 2 2 2 6 2" xfId="1286" xr:uid="{00000000-0005-0000-0000-00004A150000}"/>
    <cellStyle name="Calculation 3 2 2 2 6 2 2" xfId="8576" xr:uid="{00000000-0005-0000-0000-00004B150000}"/>
    <cellStyle name="Calculation 3 2 2 2 6 2 2 2" xfId="23395" xr:uid="{00000000-0005-0000-0000-00004C150000}"/>
    <cellStyle name="Calculation 3 2 2 2 6 2 2 3" xfId="19788" xr:uid="{00000000-0005-0000-0000-00004D150000}"/>
    <cellStyle name="Calculation 3 2 2 2 6 2 3" xfId="16618" xr:uid="{00000000-0005-0000-0000-00004E150000}"/>
    <cellStyle name="Calculation 3 2 2 2 6 2 4" xfId="30096" xr:uid="{00000000-0005-0000-0000-00004F150000}"/>
    <cellStyle name="Calculation 3 2 2 2 6 3" xfId="1287" xr:uid="{00000000-0005-0000-0000-000050150000}"/>
    <cellStyle name="Calculation 3 2 2 2 6 3 2" xfId="8575" xr:uid="{00000000-0005-0000-0000-000051150000}"/>
    <cellStyle name="Calculation 3 2 2 2 6 3 2 2" xfId="23394" xr:uid="{00000000-0005-0000-0000-000052150000}"/>
    <cellStyle name="Calculation 3 2 2 2 6 3 2 3" xfId="31079" xr:uid="{00000000-0005-0000-0000-000053150000}"/>
    <cellStyle name="Calculation 3 2 2 2 6 3 3" xfId="16619" xr:uid="{00000000-0005-0000-0000-000054150000}"/>
    <cellStyle name="Calculation 3 2 2 2 6 3 4" xfId="34416" xr:uid="{00000000-0005-0000-0000-000055150000}"/>
    <cellStyle name="Calculation 3 2 2 2 6 4" xfId="8577" xr:uid="{00000000-0005-0000-0000-000056150000}"/>
    <cellStyle name="Calculation 3 2 2 2 6 4 2" xfId="23396" xr:uid="{00000000-0005-0000-0000-000057150000}"/>
    <cellStyle name="Calculation 3 2 2 2 6 4 3" xfId="30846" xr:uid="{00000000-0005-0000-0000-000058150000}"/>
    <cellStyle name="Calculation 3 2 2 2 6 5" xfId="16617" xr:uid="{00000000-0005-0000-0000-000059150000}"/>
    <cellStyle name="Calculation 3 2 2 2 6 6" xfId="35142" xr:uid="{00000000-0005-0000-0000-00005A150000}"/>
    <cellStyle name="Calculation 3 2 2 2 7" xfId="1288" xr:uid="{00000000-0005-0000-0000-00005B150000}"/>
    <cellStyle name="Calculation 3 2 2 2 7 2" xfId="8574" xr:uid="{00000000-0005-0000-0000-00005C150000}"/>
    <cellStyle name="Calculation 3 2 2 2 7 2 2" xfId="23393" xr:uid="{00000000-0005-0000-0000-00005D150000}"/>
    <cellStyle name="Calculation 3 2 2 2 7 2 3" xfId="30847" xr:uid="{00000000-0005-0000-0000-00005E150000}"/>
    <cellStyle name="Calculation 3 2 2 2 7 3" xfId="16620" xr:uid="{00000000-0005-0000-0000-00005F150000}"/>
    <cellStyle name="Calculation 3 2 2 2 7 4" xfId="15707" xr:uid="{00000000-0005-0000-0000-000060150000}"/>
    <cellStyle name="Calculation 3 2 2 2 8" xfId="1289" xr:uid="{00000000-0005-0000-0000-000061150000}"/>
    <cellStyle name="Calculation 3 2 2 2 8 2" xfId="8573" xr:uid="{00000000-0005-0000-0000-000062150000}"/>
    <cellStyle name="Calculation 3 2 2 2 8 2 2" xfId="23392" xr:uid="{00000000-0005-0000-0000-000063150000}"/>
    <cellStyle name="Calculation 3 2 2 2 8 2 3" xfId="31062" xr:uid="{00000000-0005-0000-0000-000064150000}"/>
    <cellStyle name="Calculation 3 2 2 2 8 3" xfId="16621" xr:uid="{00000000-0005-0000-0000-000065150000}"/>
    <cellStyle name="Calculation 3 2 2 2 8 4" xfId="35141" xr:uid="{00000000-0005-0000-0000-000066150000}"/>
    <cellStyle name="Calculation 3 2 2 2 9" xfId="8590" xr:uid="{00000000-0005-0000-0000-000067150000}"/>
    <cellStyle name="Calculation 3 2 2 2 9 2" xfId="23409" xr:uid="{00000000-0005-0000-0000-000068150000}"/>
    <cellStyle name="Calculation 3 2 2 2 9 3" xfId="24155" xr:uid="{00000000-0005-0000-0000-000069150000}"/>
    <cellStyle name="Calculation 3 2 2 3" xfId="1290" xr:uid="{00000000-0005-0000-0000-00006A150000}"/>
    <cellStyle name="Calculation 3 2 2 3 2" xfId="1291" xr:uid="{00000000-0005-0000-0000-00006B150000}"/>
    <cellStyle name="Calculation 3 2 2 3 2 2" xfId="8571" xr:uid="{00000000-0005-0000-0000-00006C150000}"/>
    <cellStyle name="Calculation 3 2 2 3 2 2 2" xfId="23390" xr:uid="{00000000-0005-0000-0000-00006D150000}"/>
    <cellStyle name="Calculation 3 2 2 3 2 2 3" xfId="32091" xr:uid="{00000000-0005-0000-0000-00006E150000}"/>
    <cellStyle name="Calculation 3 2 2 3 2 3" xfId="16623" xr:uid="{00000000-0005-0000-0000-00006F150000}"/>
    <cellStyle name="Calculation 3 2 2 3 2 4" xfId="29652" xr:uid="{00000000-0005-0000-0000-000070150000}"/>
    <cellStyle name="Calculation 3 2 2 3 3" xfId="1292" xr:uid="{00000000-0005-0000-0000-000071150000}"/>
    <cellStyle name="Calculation 3 2 2 3 3 2" xfId="8570" xr:uid="{00000000-0005-0000-0000-000072150000}"/>
    <cellStyle name="Calculation 3 2 2 3 3 2 2" xfId="23389" xr:uid="{00000000-0005-0000-0000-000073150000}"/>
    <cellStyle name="Calculation 3 2 2 3 3 2 3" xfId="19787" xr:uid="{00000000-0005-0000-0000-000074150000}"/>
    <cellStyle name="Calculation 3 2 2 3 3 3" xfId="16624" xr:uid="{00000000-0005-0000-0000-000075150000}"/>
    <cellStyle name="Calculation 3 2 2 3 3 4" xfId="34417" xr:uid="{00000000-0005-0000-0000-000076150000}"/>
    <cellStyle name="Calculation 3 2 2 3 4" xfId="8572" xr:uid="{00000000-0005-0000-0000-000077150000}"/>
    <cellStyle name="Calculation 3 2 2 3 4 2" xfId="23391" xr:uid="{00000000-0005-0000-0000-000078150000}"/>
    <cellStyle name="Calculation 3 2 2 3 4 3" xfId="30339" xr:uid="{00000000-0005-0000-0000-000079150000}"/>
    <cellStyle name="Calculation 3 2 2 3 5" xfId="16622" xr:uid="{00000000-0005-0000-0000-00007A150000}"/>
    <cellStyle name="Calculation 3 2 2 3 6" xfId="30095" xr:uid="{00000000-0005-0000-0000-00007B150000}"/>
    <cellStyle name="Calculation 3 2 2 4" xfId="1293" xr:uid="{00000000-0005-0000-0000-00007C150000}"/>
    <cellStyle name="Calculation 3 2 2 4 2" xfId="1294" xr:uid="{00000000-0005-0000-0000-00007D150000}"/>
    <cellStyle name="Calculation 3 2 2 4 2 2" xfId="8568" xr:uid="{00000000-0005-0000-0000-00007E150000}"/>
    <cellStyle name="Calculation 3 2 2 4 2 2 2" xfId="23387" xr:uid="{00000000-0005-0000-0000-00007F150000}"/>
    <cellStyle name="Calculation 3 2 2 4 2 2 3" xfId="32087" xr:uid="{00000000-0005-0000-0000-000080150000}"/>
    <cellStyle name="Calculation 3 2 2 4 2 3" xfId="16626" xr:uid="{00000000-0005-0000-0000-000081150000}"/>
    <cellStyle name="Calculation 3 2 2 4 2 4" xfId="30094" xr:uid="{00000000-0005-0000-0000-000082150000}"/>
    <cellStyle name="Calculation 3 2 2 4 3" xfId="1295" xr:uid="{00000000-0005-0000-0000-000083150000}"/>
    <cellStyle name="Calculation 3 2 2 4 3 2" xfId="8567" xr:uid="{00000000-0005-0000-0000-000084150000}"/>
    <cellStyle name="Calculation 3 2 2 4 3 2 2" xfId="23386" xr:uid="{00000000-0005-0000-0000-000085150000}"/>
    <cellStyle name="Calculation 3 2 2 4 3 2 3" xfId="31081" xr:uid="{00000000-0005-0000-0000-000086150000}"/>
    <cellStyle name="Calculation 3 2 2 4 3 3" xfId="16627" xr:uid="{00000000-0005-0000-0000-000087150000}"/>
    <cellStyle name="Calculation 3 2 2 4 3 4" xfId="35139" xr:uid="{00000000-0005-0000-0000-000088150000}"/>
    <cellStyle name="Calculation 3 2 2 4 4" xfId="8569" xr:uid="{00000000-0005-0000-0000-000089150000}"/>
    <cellStyle name="Calculation 3 2 2 4 4 2" xfId="23388" xr:uid="{00000000-0005-0000-0000-00008A150000}"/>
    <cellStyle name="Calculation 3 2 2 4 4 3" xfId="19786" xr:uid="{00000000-0005-0000-0000-00008B150000}"/>
    <cellStyle name="Calculation 3 2 2 4 5" xfId="16625" xr:uid="{00000000-0005-0000-0000-00008C150000}"/>
    <cellStyle name="Calculation 3 2 2 4 6" xfId="34415" xr:uid="{00000000-0005-0000-0000-00008D150000}"/>
    <cellStyle name="Calculation 3 2 2 5" xfId="1296" xr:uid="{00000000-0005-0000-0000-00008E150000}"/>
    <cellStyle name="Calculation 3 2 2 5 2" xfId="1297" xr:uid="{00000000-0005-0000-0000-00008F150000}"/>
    <cellStyle name="Calculation 3 2 2 5 2 2" xfId="8565" xr:uid="{00000000-0005-0000-0000-000090150000}"/>
    <cellStyle name="Calculation 3 2 2 5 2 2 2" xfId="23384" xr:uid="{00000000-0005-0000-0000-000091150000}"/>
    <cellStyle name="Calculation 3 2 2 5 2 2 3" xfId="30850" xr:uid="{00000000-0005-0000-0000-000092150000}"/>
    <cellStyle name="Calculation 3 2 2 5 2 3" xfId="16629" xr:uid="{00000000-0005-0000-0000-000093150000}"/>
    <cellStyle name="Calculation 3 2 2 5 2 4" xfId="32210" xr:uid="{00000000-0005-0000-0000-000094150000}"/>
    <cellStyle name="Calculation 3 2 2 5 3" xfId="1298" xr:uid="{00000000-0005-0000-0000-000095150000}"/>
    <cellStyle name="Calculation 3 2 2 5 3 2" xfId="8564" xr:uid="{00000000-0005-0000-0000-000096150000}"/>
    <cellStyle name="Calculation 3 2 2 5 3 2 2" xfId="23383" xr:uid="{00000000-0005-0000-0000-000097150000}"/>
    <cellStyle name="Calculation 3 2 2 5 3 2 3" xfId="25621" xr:uid="{00000000-0005-0000-0000-000098150000}"/>
    <cellStyle name="Calculation 3 2 2 5 3 3" xfId="16630" xr:uid="{00000000-0005-0000-0000-000099150000}"/>
    <cellStyle name="Calculation 3 2 2 5 3 4" xfId="34419" xr:uid="{00000000-0005-0000-0000-00009A150000}"/>
    <cellStyle name="Calculation 3 2 2 5 4" xfId="8566" xr:uid="{00000000-0005-0000-0000-00009B150000}"/>
    <cellStyle name="Calculation 3 2 2 5 4 2" xfId="23385" xr:uid="{00000000-0005-0000-0000-00009C150000}"/>
    <cellStyle name="Calculation 3 2 2 5 4 3" xfId="30848" xr:uid="{00000000-0005-0000-0000-00009D150000}"/>
    <cellStyle name="Calculation 3 2 2 5 5" xfId="16628" xr:uid="{00000000-0005-0000-0000-00009E150000}"/>
    <cellStyle name="Calculation 3 2 2 5 6" xfId="30093" xr:uid="{00000000-0005-0000-0000-00009F150000}"/>
    <cellStyle name="Calculation 3 2 2 6" xfId="1299" xr:uid="{00000000-0005-0000-0000-0000A0150000}"/>
    <cellStyle name="Calculation 3 2 2 6 2" xfId="1300" xr:uid="{00000000-0005-0000-0000-0000A1150000}"/>
    <cellStyle name="Calculation 3 2 2 6 2 2" xfId="8562" xr:uid="{00000000-0005-0000-0000-0000A2150000}"/>
    <cellStyle name="Calculation 3 2 2 6 2 2 2" xfId="23381" xr:uid="{00000000-0005-0000-0000-0000A3150000}"/>
    <cellStyle name="Calculation 3 2 2 6 2 2 3" xfId="24409" xr:uid="{00000000-0005-0000-0000-0000A4150000}"/>
    <cellStyle name="Calculation 3 2 2 6 2 3" xfId="16632" xr:uid="{00000000-0005-0000-0000-0000A5150000}"/>
    <cellStyle name="Calculation 3 2 2 6 2 4" xfId="30092" xr:uid="{00000000-0005-0000-0000-0000A6150000}"/>
    <cellStyle name="Calculation 3 2 2 6 3" xfId="1301" xr:uid="{00000000-0005-0000-0000-0000A7150000}"/>
    <cellStyle name="Calculation 3 2 2 6 3 2" xfId="8561" xr:uid="{00000000-0005-0000-0000-0000A8150000}"/>
    <cellStyle name="Calculation 3 2 2 6 3 2 2" xfId="23380" xr:uid="{00000000-0005-0000-0000-0000A9150000}"/>
    <cellStyle name="Calculation 3 2 2 6 3 2 3" xfId="31080" xr:uid="{00000000-0005-0000-0000-0000AA150000}"/>
    <cellStyle name="Calculation 3 2 2 6 3 3" xfId="16633" xr:uid="{00000000-0005-0000-0000-0000AB150000}"/>
    <cellStyle name="Calculation 3 2 2 6 3 4" xfId="34420" xr:uid="{00000000-0005-0000-0000-0000AC150000}"/>
    <cellStyle name="Calculation 3 2 2 6 4" xfId="8563" xr:uid="{00000000-0005-0000-0000-0000AD150000}"/>
    <cellStyle name="Calculation 3 2 2 6 4 2" xfId="23382" xr:uid="{00000000-0005-0000-0000-0000AE150000}"/>
    <cellStyle name="Calculation 3 2 2 6 4 3" xfId="31082" xr:uid="{00000000-0005-0000-0000-0000AF150000}"/>
    <cellStyle name="Calculation 3 2 2 6 5" xfId="16631" xr:uid="{00000000-0005-0000-0000-0000B0150000}"/>
    <cellStyle name="Calculation 3 2 2 6 6" xfId="19131" xr:uid="{00000000-0005-0000-0000-0000B1150000}"/>
    <cellStyle name="Calculation 3 2 2 7" xfId="1302" xr:uid="{00000000-0005-0000-0000-0000B2150000}"/>
    <cellStyle name="Calculation 3 2 2 7 2" xfId="1303" xr:uid="{00000000-0005-0000-0000-0000B3150000}"/>
    <cellStyle name="Calculation 3 2 2 7 2 2" xfId="8559" xr:uid="{00000000-0005-0000-0000-0000B4150000}"/>
    <cellStyle name="Calculation 3 2 2 7 2 2 2" xfId="23378" xr:uid="{00000000-0005-0000-0000-0000B5150000}"/>
    <cellStyle name="Calculation 3 2 2 7 2 2 3" xfId="24408" xr:uid="{00000000-0005-0000-0000-0000B6150000}"/>
    <cellStyle name="Calculation 3 2 2 7 2 3" xfId="16635" xr:uid="{00000000-0005-0000-0000-0000B7150000}"/>
    <cellStyle name="Calculation 3 2 2 7 2 4" xfId="30091" xr:uid="{00000000-0005-0000-0000-0000B8150000}"/>
    <cellStyle name="Calculation 3 2 2 7 3" xfId="1304" xr:uid="{00000000-0005-0000-0000-0000B9150000}"/>
    <cellStyle name="Calculation 3 2 2 7 3 2" xfId="8558" xr:uid="{00000000-0005-0000-0000-0000BA150000}"/>
    <cellStyle name="Calculation 3 2 2 7 3 2 2" xfId="23377" xr:uid="{00000000-0005-0000-0000-0000BB150000}"/>
    <cellStyle name="Calculation 3 2 2 7 3 2 3" xfId="19785" xr:uid="{00000000-0005-0000-0000-0000BC150000}"/>
    <cellStyle name="Calculation 3 2 2 7 3 3" xfId="16636" xr:uid="{00000000-0005-0000-0000-0000BD150000}"/>
    <cellStyle name="Calculation 3 2 2 7 3 4" xfId="30090" xr:uid="{00000000-0005-0000-0000-0000BE150000}"/>
    <cellStyle name="Calculation 3 2 2 7 4" xfId="8560" xr:uid="{00000000-0005-0000-0000-0000BF150000}"/>
    <cellStyle name="Calculation 3 2 2 7 4 2" xfId="23379" xr:uid="{00000000-0005-0000-0000-0000C0150000}"/>
    <cellStyle name="Calculation 3 2 2 7 4 3" xfId="30338" xr:uid="{00000000-0005-0000-0000-0000C1150000}"/>
    <cellStyle name="Calculation 3 2 2 7 5" xfId="16634" xr:uid="{00000000-0005-0000-0000-0000C2150000}"/>
    <cellStyle name="Calculation 3 2 2 7 6" xfId="34418" xr:uid="{00000000-0005-0000-0000-0000C3150000}"/>
    <cellStyle name="Calculation 3 2 2 8" xfId="1305" xr:uid="{00000000-0005-0000-0000-0000C4150000}"/>
    <cellStyle name="Calculation 3 2 2 8 2" xfId="8557" xr:uid="{00000000-0005-0000-0000-0000C5150000}"/>
    <cellStyle name="Calculation 3 2 2 8 2 2" xfId="23376" xr:uid="{00000000-0005-0000-0000-0000C6150000}"/>
    <cellStyle name="Calculation 3 2 2 8 2 3" xfId="19784" xr:uid="{00000000-0005-0000-0000-0000C7150000}"/>
    <cellStyle name="Calculation 3 2 2 8 3" xfId="16637" xr:uid="{00000000-0005-0000-0000-0000C8150000}"/>
    <cellStyle name="Calculation 3 2 2 8 4" xfId="34255" xr:uid="{00000000-0005-0000-0000-0000C9150000}"/>
    <cellStyle name="Calculation 3 2 2 9" xfId="1306" xr:uid="{00000000-0005-0000-0000-0000CA150000}"/>
    <cellStyle name="Calculation 3 2 2 9 2" xfId="8556" xr:uid="{00000000-0005-0000-0000-0000CB150000}"/>
    <cellStyle name="Calculation 3 2 2 9 2 2" xfId="23375" xr:uid="{00000000-0005-0000-0000-0000CC150000}"/>
    <cellStyle name="Calculation 3 2 2 9 2 3" xfId="32088" xr:uid="{00000000-0005-0000-0000-0000CD150000}"/>
    <cellStyle name="Calculation 3 2 2 9 3" xfId="16638" xr:uid="{00000000-0005-0000-0000-0000CE150000}"/>
    <cellStyle name="Calculation 3 2 2 9 4" xfId="34422" xr:uid="{00000000-0005-0000-0000-0000CF150000}"/>
    <cellStyle name="Calculation 3 2 20" xfId="11006" xr:uid="{00000000-0005-0000-0000-0000D0150000}"/>
    <cellStyle name="Calculation 3 2 20 2" xfId="11007" xr:uid="{00000000-0005-0000-0000-0000D1150000}"/>
    <cellStyle name="Calculation 3 2 20 2 2" xfId="25281" xr:uid="{00000000-0005-0000-0000-0000D2150000}"/>
    <cellStyle name="Calculation 3 2 20 2 3" xfId="32470" xr:uid="{00000000-0005-0000-0000-0000D3150000}"/>
    <cellStyle name="Calculation 3 2 20 3" xfId="25280" xr:uid="{00000000-0005-0000-0000-0000D4150000}"/>
    <cellStyle name="Calculation 3 2 20 4" xfId="24484" xr:uid="{00000000-0005-0000-0000-0000D5150000}"/>
    <cellStyle name="Calculation 3 2 21" xfId="11008" xr:uid="{00000000-0005-0000-0000-0000D6150000}"/>
    <cellStyle name="Calculation 3 2 21 2" xfId="11009" xr:uid="{00000000-0005-0000-0000-0000D7150000}"/>
    <cellStyle name="Calculation 3 2 21 2 2" xfId="25283" xr:uid="{00000000-0005-0000-0000-0000D8150000}"/>
    <cellStyle name="Calculation 3 2 21 2 3" xfId="17102" xr:uid="{00000000-0005-0000-0000-0000D9150000}"/>
    <cellStyle name="Calculation 3 2 21 3" xfId="25282" xr:uid="{00000000-0005-0000-0000-0000DA150000}"/>
    <cellStyle name="Calculation 3 2 21 4" xfId="35083" xr:uid="{00000000-0005-0000-0000-0000DB150000}"/>
    <cellStyle name="Calculation 3 2 22" xfId="11010" xr:uid="{00000000-0005-0000-0000-0000DC150000}"/>
    <cellStyle name="Calculation 3 2 22 2" xfId="11011" xr:uid="{00000000-0005-0000-0000-0000DD150000}"/>
    <cellStyle name="Calculation 3 2 22 2 2" xfId="25285" xr:uid="{00000000-0005-0000-0000-0000DE150000}"/>
    <cellStyle name="Calculation 3 2 22 2 3" xfId="32910" xr:uid="{00000000-0005-0000-0000-0000DF150000}"/>
    <cellStyle name="Calculation 3 2 22 3" xfId="25284" xr:uid="{00000000-0005-0000-0000-0000E0150000}"/>
    <cellStyle name="Calculation 3 2 22 4" xfId="32468" xr:uid="{00000000-0005-0000-0000-0000E1150000}"/>
    <cellStyle name="Calculation 3 2 23" xfId="11012" xr:uid="{00000000-0005-0000-0000-0000E2150000}"/>
    <cellStyle name="Calculation 3 2 23 2" xfId="11013" xr:uid="{00000000-0005-0000-0000-0000E3150000}"/>
    <cellStyle name="Calculation 3 2 23 2 2" xfId="25287" xr:uid="{00000000-0005-0000-0000-0000E4150000}"/>
    <cellStyle name="Calculation 3 2 23 2 3" xfId="32360" xr:uid="{00000000-0005-0000-0000-0000E5150000}"/>
    <cellStyle name="Calculation 3 2 23 3" xfId="25286" xr:uid="{00000000-0005-0000-0000-0000E6150000}"/>
    <cellStyle name="Calculation 3 2 23 4" xfId="19252" xr:uid="{00000000-0005-0000-0000-0000E7150000}"/>
    <cellStyle name="Calculation 3 2 24" xfId="11014" xr:uid="{00000000-0005-0000-0000-0000E8150000}"/>
    <cellStyle name="Calculation 3 2 24 2" xfId="11015" xr:uid="{00000000-0005-0000-0000-0000E9150000}"/>
    <cellStyle name="Calculation 3 2 24 2 2" xfId="25289" xr:uid="{00000000-0005-0000-0000-0000EA150000}"/>
    <cellStyle name="Calculation 3 2 24 2 3" xfId="31421" xr:uid="{00000000-0005-0000-0000-0000EB150000}"/>
    <cellStyle name="Calculation 3 2 24 3" xfId="25288" xr:uid="{00000000-0005-0000-0000-0000EC150000}"/>
    <cellStyle name="Calculation 3 2 24 4" xfId="35085" xr:uid="{00000000-0005-0000-0000-0000ED150000}"/>
    <cellStyle name="Calculation 3 2 25" xfId="11016" xr:uid="{00000000-0005-0000-0000-0000EE150000}"/>
    <cellStyle name="Calculation 3 2 25 2" xfId="11017" xr:uid="{00000000-0005-0000-0000-0000EF150000}"/>
    <cellStyle name="Calculation 3 2 25 2 2" xfId="25291" xr:uid="{00000000-0005-0000-0000-0000F0150000}"/>
    <cellStyle name="Calculation 3 2 25 2 3" xfId="30594" xr:uid="{00000000-0005-0000-0000-0000F1150000}"/>
    <cellStyle name="Calculation 3 2 25 3" xfId="25290" xr:uid="{00000000-0005-0000-0000-0000F2150000}"/>
    <cellStyle name="Calculation 3 2 25 4" xfId="32361" xr:uid="{00000000-0005-0000-0000-0000F3150000}"/>
    <cellStyle name="Calculation 3 2 26" xfId="11018" xr:uid="{00000000-0005-0000-0000-0000F4150000}"/>
    <cellStyle name="Calculation 3 2 26 2" xfId="11019" xr:uid="{00000000-0005-0000-0000-0000F5150000}"/>
    <cellStyle name="Calculation 3 2 26 2 2" xfId="25293" xr:uid="{00000000-0005-0000-0000-0000F6150000}"/>
    <cellStyle name="Calculation 3 2 26 2 3" xfId="19162" xr:uid="{00000000-0005-0000-0000-0000F7150000}"/>
    <cellStyle name="Calculation 3 2 26 3" xfId="25292" xr:uid="{00000000-0005-0000-0000-0000F8150000}"/>
    <cellStyle name="Calculation 3 2 26 4" xfId="32909" xr:uid="{00000000-0005-0000-0000-0000F9150000}"/>
    <cellStyle name="Calculation 3 2 27" xfId="11020" xr:uid="{00000000-0005-0000-0000-0000FA150000}"/>
    <cellStyle name="Calculation 3 2 27 2" xfId="11021" xr:uid="{00000000-0005-0000-0000-0000FB150000}"/>
    <cellStyle name="Calculation 3 2 27 2 2" xfId="25295" xr:uid="{00000000-0005-0000-0000-0000FC150000}"/>
    <cellStyle name="Calculation 3 2 27 2 3" xfId="19161" xr:uid="{00000000-0005-0000-0000-0000FD150000}"/>
    <cellStyle name="Calculation 3 2 27 3" xfId="25294" xr:uid="{00000000-0005-0000-0000-0000FE150000}"/>
    <cellStyle name="Calculation 3 2 27 4" xfId="30593" xr:uid="{00000000-0005-0000-0000-0000FF150000}"/>
    <cellStyle name="Calculation 3 2 28" xfId="11022" xr:uid="{00000000-0005-0000-0000-000000160000}"/>
    <cellStyle name="Calculation 3 2 28 2" xfId="11023" xr:uid="{00000000-0005-0000-0000-000001160000}"/>
    <cellStyle name="Calculation 3 2 28 2 2" xfId="25297" xr:uid="{00000000-0005-0000-0000-000002160000}"/>
    <cellStyle name="Calculation 3 2 28 2 3" xfId="30592" xr:uid="{00000000-0005-0000-0000-000003160000}"/>
    <cellStyle name="Calculation 3 2 28 3" xfId="25296" xr:uid="{00000000-0005-0000-0000-000004160000}"/>
    <cellStyle name="Calculation 3 2 28 4" xfId="32362" xr:uid="{00000000-0005-0000-0000-000005160000}"/>
    <cellStyle name="Calculation 3 2 29" xfId="11024" xr:uid="{00000000-0005-0000-0000-000006160000}"/>
    <cellStyle name="Calculation 3 2 29 2" xfId="11025" xr:uid="{00000000-0005-0000-0000-000007160000}"/>
    <cellStyle name="Calculation 3 2 29 2 2" xfId="25299" xr:uid="{00000000-0005-0000-0000-000008160000}"/>
    <cellStyle name="Calculation 3 2 29 2 3" xfId="19160" xr:uid="{00000000-0005-0000-0000-000009160000}"/>
    <cellStyle name="Calculation 3 2 29 3" xfId="25298" xr:uid="{00000000-0005-0000-0000-00000A160000}"/>
    <cellStyle name="Calculation 3 2 29 4" xfId="32905" xr:uid="{00000000-0005-0000-0000-00000B160000}"/>
    <cellStyle name="Calculation 3 2 3" xfId="1307" xr:uid="{00000000-0005-0000-0000-00000C160000}"/>
    <cellStyle name="Calculation 3 2 3 10" xfId="11026" xr:uid="{00000000-0005-0000-0000-00000D160000}"/>
    <cellStyle name="Calculation 3 2 3 10 2" xfId="25300" xr:uid="{00000000-0005-0000-0000-00000E160000}"/>
    <cellStyle name="Calculation 3 2 3 10 3" xfId="32907" xr:uid="{00000000-0005-0000-0000-00000F160000}"/>
    <cellStyle name="Calculation 3 2 3 11" xfId="16639" xr:uid="{00000000-0005-0000-0000-000010160000}"/>
    <cellStyle name="Calculation 3 2 3 12" xfId="30089" xr:uid="{00000000-0005-0000-0000-000011160000}"/>
    <cellStyle name="Calculation 3 2 3 2" xfId="1308" xr:uid="{00000000-0005-0000-0000-000012160000}"/>
    <cellStyle name="Calculation 3 2 3 2 2" xfId="1309" xr:uid="{00000000-0005-0000-0000-000013160000}"/>
    <cellStyle name="Calculation 3 2 3 2 2 2" xfId="8553" xr:uid="{00000000-0005-0000-0000-000014160000}"/>
    <cellStyle name="Calculation 3 2 3 2 2 2 2" xfId="23372" xr:uid="{00000000-0005-0000-0000-000015160000}"/>
    <cellStyle name="Calculation 3 2 3 2 2 2 3" xfId="30849" xr:uid="{00000000-0005-0000-0000-000016160000}"/>
    <cellStyle name="Calculation 3 2 3 2 2 3" xfId="16641" xr:uid="{00000000-0005-0000-0000-000017160000}"/>
    <cellStyle name="Calculation 3 2 3 2 2 4" xfId="34421" xr:uid="{00000000-0005-0000-0000-000018160000}"/>
    <cellStyle name="Calculation 3 2 3 2 3" xfId="1310" xr:uid="{00000000-0005-0000-0000-000019160000}"/>
    <cellStyle name="Calculation 3 2 3 2 3 2" xfId="8552" xr:uid="{00000000-0005-0000-0000-00001A160000}"/>
    <cellStyle name="Calculation 3 2 3 2 3 2 2" xfId="23371" xr:uid="{00000000-0005-0000-0000-00001B160000}"/>
    <cellStyle name="Calculation 3 2 3 2 3 2 3" xfId="19783" xr:uid="{00000000-0005-0000-0000-00001C160000}"/>
    <cellStyle name="Calculation 3 2 3 2 3 3" xfId="16642" xr:uid="{00000000-0005-0000-0000-00001D160000}"/>
    <cellStyle name="Calculation 3 2 3 2 3 4" xfId="30088" xr:uid="{00000000-0005-0000-0000-00001E160000}"/>
    <cellStyle name="Calculation 3 2 3 2 4" xfId="8554" xr:uid="{00000000-0005-0000-0000-00001F160000}"/>
    <cellStyle name="Calculation 3 2 3 2 4 2" xfId="23373" xr:uid="{00000000-0005-0000-0000-000020160000}"/>
    <cellStyle name="Calculation 3 2 3 2 4 3" xfId="30337" xr:uid="{00000000-0005-0000-0000-000021160000}"/>
    <cellStyle name="Calculation 3 2 3 2 5" xfId="11027" xr:uid="{00000000-0005-0000-0000-000022160000}"/>
    <cellStyle name="Calculation 3 2 3 2 5 2" xfId="25301" xr:uid="{00000000-0005-0000-0000-000023160000}"/>
    <cellStyle name="Calculation 3 2 3 2 5 3" xfId="32357" xr:uid="{00000000-0005-0000-0000-000024160000}"/>
    <cellStyle name="Calculation 3 2 3 2 6" xfId="16640" xr:uid="{00000000-0005-0000-0000-000025160000}"/>
    <cellStyle name="Calculation 3 2 3 2 7" xfId="34423" xr:uid="{00000000-0005-0000-0000-000026160000}"/>
    <cellStyle name="Calculation 3 2 3 3" xfId="1311" xr:uid="{00000000-0005-0000-0000-000027160000}"/>
    <cellStyle name="Calculation 3 2 3 3 2" xfId="1312" xr:uid="{00000000-0005-0000-0000-000028160000}"/>
    <cellStyle name="Calculation 3 2 3 3 2 2" xfId="8550" xr:uid="{00000000-0005-0000-0000-000029160000}"/>
    <cellStyle name="Calculation 3 2 3 3 2 2 2" xfId="23369" xr:uid="{00000000-0005-0000-0000-00002A160000}"/>
    <cellStyle name="Calculation 3 2 3 3 2 2 3" xfId="31085" xr:uid="{00000000-0005-0000-0000-00002B160000}"/>
    <cellStyle name="Calculation 3 2 3 3 2 3" xfId="16644" xr:uid="{00000000-0005-0000-0000-00002C160000}"/>
    <cellStyle name="Calculation 3 2 3 3 2 4" xfId="30087" xr:uid="{00000000-0005-0000-0000-00002D160000}"/>
    <cellStyle name="Calculation 3 2 3 3 3" xfId="1313" xr:uid="{00000000-0005-0000-0000-00002E160000}"/>
    <cellStyle name="Calculation 3 2 3 3 3 2" xfId="8549" xr:uid="{00000000-0005-0000-0000-00002F160000}"/>
    <cellStyle name="Calculation 3 2 3 3 3 2 2" xfId="23368" xr:uid="{00000000-0005-0000-0000-000030160000}"/>
    <cellStyle name="Calculation 3 2 3 3 3 2 3" xfId="32086" xr:uid="{00000000-0005-0000-0000-000031160000}"/>
    <cellStyle name="Calculation 3 2 3 3 3 3" xfId="16645" xr:uid="{00000000-0005-0000-0000-000032160000}"/>
    <cellStyle name="Calculation 3 2 3 3 3 4" xfId="34425" xr:uid="{00000000-0005-0000-0000-000033160000}"/>
    <cellStyle name="Calculation 3 2 3 3 4" xfId="8551" xr:uid="{00000000-0005-0000-0000-000034160000}"/>
    <cellStyle name="Calculation 3 2 3 3 4 2" xfId="23370" xr:uid="{00000000-0005-0000-0000-000035160000}"/>
    <cellStyle name="Calculation 3 2 3 3 4 3" xfId="24407" xr:uid="{00000000-0005-0000-0000-000036160000}"/>
    <cellStyle name="Calculation 3 2 3 3 5" xfId="16643" xr:uid="{00000000-0005-0000-0000-000037160000}"/>
    <cellStyle name="Calculation 3 2 3 3 6" xfId="34424" xr:uid="{00000000-0005-0000-0000-000038160000}"/>
    <cellStyle name="Calculation 3 2 3 4" xfId="1314" xr:uid="{00000000-0005-0000-0000-000039160000}"/>
    <cellStyle name="Calculation 3 2 3 4 2" xfId="1315" xr:uid="{00000000-0005-0000-0000-00003A160000}"/>
    <cellStyle name="Calculation 3 2 3 4 2 2" xfId="8547" xr:uid="{00000000-0005-0000-0000-00003B160000}"/>
    <cellStyle name="Calculation 3 2 3 4 2 2 2" xfId="23366" xr:uid="{00000000-0005-0000-0000-00003C160000}"/>
    <cellStyle name="Calculation 3 2 3 4 2 2 3" xfId="31083" xr:uid="{00000000-0005-0000-0000-00003D160000}"/>
    <cellStyle name="Calculation 3 2 3 4 2 3" xfId="16647" xr:uid="{00000000-0005-0000-0000-00003E160000}"/>
    <cellStyle name="Calculation 3 2 3 4 2 4" xfId="30086" xr:uid="{00000000-0005-0000-0000-00003F160000}"/>
    <cellStyle name="Calculation 3 2 3 4 3" xfId="1316" xr:uid="{00000000-0005-0000-0000-000040160000}"/>
    <cellStyle name="Calculation 3 2 3 4 3 2" xfId="5913" xr:uid="{00000000-0005-0000-0000-000041160000}"/>
    <cellStyle name="Calculation 3 2 3 4 3 2 2" xfId="20732" xr:uid="{00000000-0005-0000-0000-000042160000}"/>
    <cellStyle name="Calculation 3 2 3 4 3 2 3" xfId="19446" xr:uid="{00000000-0005-0000-0000-000043160000}"/>
    <cellStyle name="Calculation 3 2 3 4 3 3" xfId="16648" xr:uid="{00000000-0005-0000-0000-000044160000}"/>
    <cellStyle name="Calculation 3 2 3 4 3 4" xfId="30085" xr:uid="{00000000-0005-0000-0000-000045160000}"/>
    <cellStyle name="Calculation 3 2 3 4 4" xfId="8548" xr:uid="{00000000-0005-0000-0000-000046160000}"/>
    <cellStyle name="Calculation 3 2 3 4 4 2" xfId="23367" xr:uid="{00000000-0005-0000-0000-000047160000}"/>
    <cellStyle name="Calculation 3 2 3 4 4 3" xfId="24412" xr:uid="{00000000-0005-0000-0000-000048160000}"/>
    <cellStyle name="Calculation 3 2 3 4 5" xfId="16646" xr:uid="{00000000-0005-0000-0000-000049160000}"/>
    <cellStyle name="Calculation 3 2 3 4 6" xfId="34410" xr:uid="{00000000-0005-0000-0000-00004A160000}"/>
    <cellStyle name="Calculation 3 2 3 5" xfId="1317" xr:uid="{00000000-0005-0000-0000-00004B160000}"/>
    <cellStyle name="Calculation 3 2 3 5 2" xfId="1318" xr:uid="{00000000-0005-0000-0000-00004C160000}"/>
    <cellStyle name="Calculation 3 2 3 5 2 2" xfId="8546" xr:uid="{00000000-0005-0000-0000-00004D160000}"/>
    <cellStyle name="Calculation 3 2 3 5 2 2 2" xfId="23365" xr:uid="{00000000-0005-0000-0000-00004E160000}"/>
    <cellStyle name="Calculation 3 2 3 5 2 2 3" xfId="15791" xr:uid="{00000000-0005-0000-0000-00004F160000}"/>
    <cellStyle name="Calculation 3 2 3 5 2 3" xfId="16650" xr:uid="{00000000-0005-0000-0000-000050160000}"/>
    <cellStyle name="Calculation 3 2 3 5 2 4" xfId="30084" xr:uid="{00000000-0005-0000-0000-000051160000}"/>
    <cellStyle name="Calculation 3 2 3 5 3" xfId="1319" xr:uid="{00000000-0005-0000-0000-000052160000}"/>
    <cellStyle name="Calculation 3 2 3 5 3 2" xfId="8545" xr:uid="{00000000-0005-0000-0000-000053160000}"/>
    <cellStyle name="Calculation 3 2 3 5 3 2 2" xfId="23364" xr:uid="{00000000-0005-0000-0000-000054160000}"/>
    <cellStyle name="Calculation 3 2 3 5 3 2 3" xfId="30853" xr:uid="{00000000-0005-0000-0000-000055160000}"/>
    <cellStyle name="Calculation 3 2 3 5 3 3" xfId="16651" xr:uid="{00000000-0005-0000-0000-000056160000}"/>
    <cellStyle name="Calculation 3 2 3 5 3 4" xfId="34428" xr:uid="{00000000-0005-0000-0000-000057160000}"/>
    <cellStyle name="Calculation 3 2 3 5 4" xfId="5912" xr:uid="{00000000-0005-0000-0000-000058160000}"/>
    <cellStyle name="Calculation 3 2 3 5 4 2" xfId="20731" xr:uid="{00000000-0005-0000-0000-000059160000}"/>
    <cellStyle name="Calculation 3 2 3 5 4 3" xfId="24974" xr:uid="{00000000-0005-0000-0000-00005A160000}"/>
    <cellStyle name="Calculation 3 2 3 5 5" xfId="16649" xr:uid="{00000000-0005-0000-0000-00005B160000}"/>
    <cellStyle name="Calculation 3 2 3 5 6" xfId="34427" xr:uid="{00000000-0005-0000-0000-00005C160000}"/>
    <cellStyle name="Calculation 3 2 3 6" xfId="1320" xr:uid="{00000000-0005-0000-0000-00005D160000}"/>
    <cellStyle name="Calculation 3 2 3 6 2" xfId="1321" xr:uid="{00000000-0005-0000-0000-00005E160000}"/>
    <cellStyle name="Calculation 3 2 3 6 2 2" xfId="8543" xr:uid="{00000000-0005-0000-0000-00005F160000}"/>
    <cellStyle name="Calculation 3 2 3 6 2 2 2" xfId="23362" xr:uid="{00000000-0005-0000-0000-000060160000}"/>
    <cellStyle name="Calculation 3 2 3 6 2 2 3" xfId="32084" xr:uid="{00000000-0005-0000-0000-000061160000}"/>
    <cellStyle name="Calculation 3 2 3 6 2 3" xfId="16653" xr:uid="{00000000-0005-0000-0000-000062160000}"/>
    <cellStyle name="Calculation 3 2 3 6 2 4" xfId="30083" xr:uid="{00000000-0005-0000-0000-000063160000}"/>
    <cellStyle name="Calculation 3 2 3 6 3" xfId="1322" xr:uid="{00000000-0005-0000-0000-000064160000}"/>
    <cellStyle name="Calculation 3 2 3 6 3 2" xfId="8542" xr:uid="{00000000-0005-0000-0000-000065160000}"/>
    <cellStyle name="Calculation 3 2 3 6 3 2 2" xfId="23361" xr:uid="{00000000-0005-0000-0000-000066160000}"/>
    <cellStyle name="Calculation 3 2 3 6 3 2 3" xfId="30336" xr:uid="{00000000-0005-0000-0000-000067160000}"/>
    <cellStyle name="Calculation 3 2 3 6 3 3" xfId="16654" xr:uid="{00000000-0005-0000-0000-000068160000}"/>
    <cellStyle name="Calculation 3 2 3 6 3 4" xfId="30082" xr:uid="{00000000-0005-0000-0000-000069160000}"/>
    <cellStyle name="Calculation 3 2 3 6 4" xfId="8544" xr:uid="{00000000-0005-0000-0000-00006A160000}"/>
    <cellStyle name="Calculation 3 2 3 6 4 2" xfId="23363" xr:uid="{00000000-0005-0000-0000-00006B160000}"/>
    <cellStyle name="Calculation 3 2 3 6 4 3" xfId="15694" xr:uid="{00000000-0005-0000-0000-00006C160000}"/>
    <cellStyle name="Calculation 3 2 3 6 5" xfId="16652" xr:uid="{00000000-0005-0000-0000-00006D160000}"/>
    <cellStyle name="Calculation 3 2 3 6 6" xfId="34426" xr:uid="{00000000-0005-0000-0000-00006E160000}"/>
    <cellStyle name="Calculation 3 2 3 7" xfId="1323" xr:uid="{00000000-0005-0000-0000-00006F160000}"/>
    <cellStyle name="Calculation 3 2 3 7 2" xfId="8541" xr:uid="{00000000-0005-0000-0000-000070160000}"/>
    <cellStyle name="Calculation 3 2 3 7 2 2" xfId="23360" xr:uid="{00000000-0005-0000-0000-000071160000}"/>
    <cellStyle name="Calculation 3 2 3 7 2 3" xfId="31087" xr:uid="{00000000-0005-0000-0000-000072160000}"/>
    <cellStyle name="Calculation 3 2 3 7 3" xfId="16655" xr:uid="{00000000-0005-0000-0000-000073160000}"/>
    <cellStyle name="Calculation 3 2 3 7 4" xfId="34430" xr:uid="{00000000-0005-0000-0000-000074160000}"/>
    <cellStyle name="Calculation 3 2 3 8" xfId="1324" xr:uid="{00000000-0005-0000-0000-000075160000}"/>
    <cellStyle name="Calculation 3 2 3 8 2" xfId="8540" xr:uid="{00000000-0005-0000-0000-000076160000}"/>
    <cellStyle name="Calculation 3 2 3 8 2 2" xfId="23359" xr:uid="{00000000-0005-0000-0000-000077160000}"/>
    <cellStyle name="Calculation 3 2 3 8 2 3" xfId="31088" xr:uid="{00000000-0005-0000-0000-000078160000}"/>
    <cellStyle name="Calculation 3 2 3 8 3" xfId="16656" xr:uid="{00000000-0005-0000-0000-000079160000}"/>
    <cellStyle name="Calculation 3 2 3 8 4" xfId="30081" xr:uid="{00000000-0005-0000-0000-00007A160000}"/>
    <cellStyle name="Calculation 3 2 3 9" xfId="8555" xr:uid="{00000000-0005-0000-0000-00007B160000}"/>
    <cellStyle name="Calculation 3 2 3 9 2" xfId="23374" xr:uid="{00000000-0005-0000-0000-00007C160000}"/>
    <cellStyle name="Calculation 3 2 3 9 3" xfId="31084" xr:uid="{00000000-0005-0000-0000-00007D160000}"/>
    <cellStyle name="Calculation 3 2 30" xfId="11028" xr:uid="{00000000-0005-0000-0000-00007E160000}"/>
    <cellStyle name="Calculation 3 2 30 2" xfId="11029" xr:uid="{00000000-0005-0000-0000-00007F160000}"/>
    <cellStyle name="Calculation 3 2 30 2 2" xfId="25303" xr:uid="{00000000-0005-0000-0000-000080160000}"/>
    <cellStyle name="Calculation 3 2 30 2 3" xfId="30591" xr:uid="{00000000-0005-0000-0000-000081160000}"/>
    <cellStyle name="Calculation 3 2 30 3" xfId="25302" xr:uid="{00000000-0005-0000-0000-000082160000}"/>
    <cellStyle name="Calculation 3 2 30 4" xfId="32358" xr:uid="{00000000-0005-0000-0000-000083160000}"/>
    <cellStyle name="Calculation 3 2 31" xfId="11030" xr:uid="{00000000-0005-0000-0000-000084160000}"/>
    <cellStyle name="Calculation 3 2 31 2" xfId="11031" xr:uid="{00000000-0005-0000-0000-000085160000}"/>
    <cellStyle name="Calculation 3 2 31 2 2" xfId="25305" xr:uid="{00000000-0005-0000-0000-000086160000}"/>
    <cellStyle name="Calculation 3 2 31 2 3" xfId="19159" xr:uid="{00000000-0005-0000-0000-000087160000}"/>
    <cellStyle name="Calculation 3 2 31 3" xfId="25304" xr:uid="{00000000-0005-0000-0000-000088160000}"/>
    <cellStyle name="Calculation 3 2 31 4" xfId="32906" xr:uid="{00000000-0005-0000-0000-000089160000}"/>
    <cellStyle name="Calculation 3 2 32" xfId="11032" xr:uid="{00000000-0005-0000-0000-00008A160000}"/>
    <cellStyle name="Calculation 3 2 32 2" xfId="11033" xr:uid="{00000000-0005-0000-0000-00008B160000}"/>
    <cellStyle name="Calculation 3 2 32 2 2" xfId="25307" xr:uid="{00000000-0005-0000-0000-00008C160000}"/>
    <cellStyle name="Calculation 3 2 32 2 3" xfId="32356" xr:uid="{00000000-0005-0000-0000-00008D160000}"/>
    <cellStyle name="Calculation 3 2 32 3" xfId="25306" xr:uid="{00000000-0005-0000-0000-00008E160000}"/>
    <cellStyle name="Calculation 3 2 32 4" xfId="30590" xr:uid="{00000000-0005-0000-0000-00008F160000}"/>
    <cellStyle name="Calculation 3 2 33" xfId="11034" xr:uid="{00000000-0005-0000-0000-000090160000}"/>
    <cellStyle name="Calculation 3 2 33 2" xfId="11035" xr:uid="{00000000-0005-0000-0000-000091160000}"/>
    <cellStyle name="Calculation 3 2 33 2 2" xfId="25309" xr:uid="{00000000-0005-0000-0000-000092160000}"/>
    <cellStyle name="Calculation 3 2 33 2 3" xfId="30589" xr:uid="{00000000-0005-0000-0000-000093160000}"/>
    <cellStyle name="Calculation 3 2 33 3" xfId="25308" xr:uid="{00000000-0005-0000-0000-000094160000}"/>
    <cellStyle name="Calculation 3 2 33 4" xfId="32359" xr:uid="{00000000-0005-0000-0000-000095160000}"/>
    <cellStyle name="Calculation 3 2 34" xfId="11036" xr:uid="{00000000-0005-0000-0000-000096160000}"/>
    <cellStyle name="Calculation 3 2 34 2" xfId="11037" xr:uid="{00000000-0005-0000-0000-000097160000}"/>
    <cellStyle name="Calculation 3 2 34 2 2" xfId="25311" xr:uid="{00000000-0005-0000-0000-000098160000}"/>
    <cellStyle name="Calculation 3 2 34 2 3" xfId="19158" xr:uid="{00000000-0005-0000-0000-000099160000}"/>
    <cellStyle name="Calculation 3 2 34 3" xfId="25310" xr:uid="{00000000-0005-0000-0000-00009A160000}"/>
    <cellStyle name="Calculation 3 2 34 4" xfId="32902" xr:uid="{00000000-0005-0000-0000-00009B160000}"/>
    <cellStyle name="Calculation 3 2 35" xfId="11038" xr:uid="{00000000-0005-0000-0000-00009C160000}"/>
    <cellStyle name="Calculation 3 2 35 2" xfId="11039" xr:uid="{00000000-0005-0000-0000-00009D160000}"/>
    <cellStyle name="Calculation 3 2 35 2 2" xfId="25313" xr:uid="{00000000-0005-0000-0000-00009E160000}"/>
    <cellStyle name="Calculation 3 2 35 2 3" xfId="32363" xr:uid="{00000000-0005-0000-0000-00009F160000}"/>
    <cellStyle name="Calculation 3 2 35 3" xfId="25312" xr:uid="{00000000-0005-0000-0000-0000A0160000}"/>
    <cellStyle name="Calculation 3 2 35 4" xfId="24501" xr:uid="{00000000-0005-0000-0000-0000A1160000}"/>
    <cellStyle name="Calculation 3 2 36" xfId="11040" xr:uid="{00000000-0005-0000-0000-0000A2160000}"/>
    <cellStyle name="Calculation 3 2 36 2" xfId="11041" xr:uid="{00000000-0005-0000-0000-0000A3160000}"/>
    <cellStyle name="Calculation 3 2 36 2 2" xfId="25315" xr:uid="{00000000-0005-0000-0000-0000A4160000}"/>
    <cellStyle name="Calculation 3 2 36 2 3" xfId="32166" xr:uid="{00000000-0005-0000-0000-0000A5160000}"/>
    <cellStyle name="Calculation 3 2 36 3" xfId="25314" xr:uid="{00000000-0005-0000-0000-0000A6160000}"/>
    <cellStyle name="Calculation 3 2 36 4" xfId="32355" xr:uid="{00000000-0005-0000-0000-0000A7160000}"/>
    <cellStyle name="Calculation 3 2 37" xfId="11042" xr:uid="{00000000-0005-0000-0000-0000A8160000}"/>
    <cellStyle name="Calculation 3 2 37 2" xfId="11043" xr:uid="{00000000-0005-0000-0000-0000A9160000}"/>
    <cellStyle name="Calculation 3 2 37 2 2" xfId="25317" xr:uid="{00000000-0005-0000-0000-0000AA160000}"/>
    <cellStyle name="Calculation 3 2 37 2 3" xfId="30588" xr:uid="{00000000-0005-0000-0000-0000AB160000}"/>
    <cellStyle name="Calculation 3 2 37 3" xfId="25316" xr:uid="{00000000-0005-0000-0000-0000AC160000}"/>
    <cellStyle name="Calculation 3 2 37 4" xfId="31419" xr:uid="{00000000-0005-0000-0000-0000AD160000}"/>
    <cellStyle name="Calculation 3 2 38" xfId="11044" xr:uid="{00000000-0005-0000-0000-0000AE160000}"/>
    <cellStyle name="Calculation 3 2 38 2" xfId="11045" xr:uid="{00000000-0005-0000-0000-0000AF160000}"/>
    <cellStyle name="Calculation 3 2 38 2 2" xfId="25319" xr:uid="{00000000-0005-0000-0000-0000B0160000}"/>
    <cellStyle name="Calculation 3 2 38 2 3" xfId="32165" xr:uid="{00000000-0005-0000-0000-0000B1160000}"/>
    <cellStyle name="Calculation 3 2 38 3" xfId="25318" xr:uid="{00000000-0005-0000-0000-0000B2160000}"/>
    <cellStyle name="Calculation 3 2 38 4" xfId="32904" xr:uid="{00000000-0005-0000-0000-0000B3160000}"/>
    <cellStyle name="Calculation 3 2 39" xfId="11046" xr:uid="{00000000-0005-0000-0000-0000B4160000}"/>
    <cellStyle name="Calculation 3 2 39 2" xfId="11047" xr:uid="{00000000-0005-0000-0000-0000B5160000}"/>
    <cellStyle name="Calculation 3 2 39 2 2" xfId="25321" xr:uid="{00000000-0005-0000-0000-0000B6160000}"/>
    <cellStyle name="Calculation 3 2 39 2 3" xfId="34274" xr:uid="{00000000-0005-0000-0000-0000B7160000}"/>
    <cellStyle name="Calculation 3 2 39 3" xfId="25320" xr:uid="{00000000-0005-0000-0000-0000B8160000}"/>
    <cellStyle name="Calculation 3 2 39 4" xfId="32469" xr:uid="{00000000-0005-0000-0000-0000B9160000}"/>
    <cellStyle name="Calculation 3 2 4" xfId="1325" xr:uid="{00000000-0005-0000-0000-0000BA160000}"/>
    <cellStyle name="Calculation 3 2 4 2" xfId="1326" xr:uid="{00000000-0005-0000-0000-0000BB160000}"/>
    <cellStyle name="Calculation 3 2 4 2 2" xfId="8538" xr:uid="{00000000-0005-0000-0000-0000BC160000}"/>
    <cellStyle name="Calculation 3 2 4 2 2 2" xfId="23357" xr:uid="{00000000-0005-0000-0000-0000BD160000}"/>
    <cellStyle name="Calculation 3 2 4 2 2 3" xfId="19782" xr:uid="{00000000-0005-0000-0000-0000BE160000}"/>
    <cellStyle name="Calculation 3 2 4 2 3" xfId="11049" xr:uid="{00000000-0005-0000-0000-0000BF160000}"/>
    <cellStyle name="Calculation 3 2 4 2 3 2" xfId="25323" xr:uid="{00000000-0005-0000-0000-0000C0160000}"/>
    <cellStyle name="Calculation 3 2 4 2 3 3" xfId="35086" xr:uid="{00000000-0005-0000-0000-0000C1160000}"/>
    <cellStyle name="Calculation 3 2 4 2 4" xfId="16658" xr:uid="{00000000-0005-0000-0000-0000C2160000}"/>
    <cellStyle name="Calculation 3 2 4 2 5" xfId="34429" xr:uid="{00000000-0005-0000-0000-0000C3160000}"/>
    <cellStyle name="Calculation 3 2 4 3" xfId="1327" xr:uid="{00000000-0005-0000-0000-0000C4160000}"/>
    <cellStyle name="Calculation 3 2 4 3 2" xfId="8537" xr:uid="{00000000-0005-0000-0000-0000C5160000}"/>
    <cellStyle name="Calculation 3 2 4 3 2 2" xfId="23356" xr:uid="{00000000-0005-0000-0000-0000C6160000}"/>
    <cellStyle name="Calculation 3 2 4 3 2 3" xfId="24406" xr:uid="{00000000-0005-0000-0000-0000C7160000}"/>
    <cellStyle name="Calculation 3 2 4 3 3" xfId="16659" xr:uid="{00000000-0005-0000-0000-0000C8160000}"/>
    <cellStyle name="Calculation 3 2 4 3 4" xfId="30080" xr:uid="{00000000-0005-0000-0000-0000C9160000}"/>
    <cellStyle name="Calculation 3 2 4 4" xfId="8539" xr:uid="{00000000-0005-0000-0000-0000CA160000}"/>
    <cellStyle name="Calculation 3 2 4 4 2" xfId="23358" xr:uid="{00000000-0005-0000-0000-0000CB160000}"/>
    <cellStyle name="Calculation 3 2 4 4 3" xfId="24405" xr:uid="{00000000-0005-0000-0000-0000CC160000}"/>
    <cellStyle name="Calculation 3 2 4 5" xfId="11048" xr:uid="{00000000-0005-0000-0000-0000CD160000}"/>
    <cellStyle name="Calculation 3 2 4 5 2" xfId="25322" xr:uid="{00000000-0005-0000-0000-0000CE160000}"/>
    <cellStyle name="Calculation 3 2 4 5 3" xfId="35087" xr:uid="{00000000-0005-0000-0000-0000CF160000}"/>
    <cellStyle name="Calculation 3 2 4 6" xfId="16657" xr:uid="{00000000-0005-0000-0000-0000D0160000}"/>
    <cellStyle name="Calculation 3 2 4 7" xfId="34431" xr:uid="{00000000-0005-0000-0000-0000D1160000}"/>
    <cellStyle name="Calculation 3 2 40" xfId="11050" xr:uid="{00000000-0005-0000-0000-0000D2160000}"/>
    <cellStyle name="Calculation 3 2 40 2" xfId="11051" xr:uid="{00000000-0005-0000-0000-0000D3160000}"/>
    <cellStyle name="Calculation 3 2 40 2 2" xfId="25325" xr:uid="{00000000-0005-0000-0000-0000D4160000}"/>
    <cellStyle name="Calculation 3 2 40 2 3" xfId="19157" xr:uid="{00000000-0005-0000-0000-0000D5160000}"/>
    <cellStyle name="Calculation 3 2 40 3" xfId="25324" xr:uid="{00000000-0005-0000-0000-0000D6160000}"/>
    <cellStyle name="Calculation 3 2 40 4" xfId="24094" xr:uid="{00000000-0005-0000-0000-0000D7160000}"/>
    <cellStyle name="Calculation 3 2 41" xfId="11052" xr:uid="{00000000-0005-0000-0000-0000D8160000}"/>
    <cellStyle name="Calculation 3 2 41 2" xfId="11053" xr:uid="{00000000-0005-0000-0000-0000D9160000}"/>
    <cellStyle name="Calculation 3 2 41 2 2" xfId="25327" xr:uid="{00000000-0005-0000-0000-0000DA160000}"/>
    <cellStyle name="Calculation 3 2 41 2 3" xfId="19254" xr:uid="{00000000-0005-0000-0000-0000DB160000}"/>
    <cellStyle name="Calculation 3 2 41 3" xfId="25326" xr:uid="{00000000-0005-0000-0000-0000DC160000}"/>
    <cellStyle name="Calculation 3 2 41 4" xfId="24486" xr:uid="{00000000-0005-0000-0000-0000DD160000}"/>
    <cellStyle name="Calculation 3 2 42" xfId="11054" xr:uid="{00000000-0005-0000-0000-0000DE160000}"/>
    <cellStyle name="Calculation 3 2 42 2" xfId="25328" xr:uid="{00000000-0005-0000-0000-0000DF160000}"/>
    <cellStyle name="Calculation 3 2 42 3" xfId="19253" xr:uid="{00000000-0005-0000-0000-0000E0160000}"/>
    <cellStyle name="Calculation 3 2 43" xfId="10983" xr:uid="{00000000-0005-0000-0000-0000E1160000}"/>
    <cellStyle name="Calculation 3 2 43 2" xfId="25257" xr:uid="{00000000-0005-0000-0000-0000E2160000}"/>
    <cellStyle name="Calculation 3 2 43 3" xfId="32467" xr:uid="{00000000-0005-0000-0000-0000E3160000}"/>
    <cellStyle name="Calculation 3 2 44" xfId="15336" xr:uid="{00000000-0005-0000-0000-0000E4160000}"/>
    <cellStyle name="Calculation 3 2 44 2" xfId="29544" xr:uid="{00000000-0005-0000-0000-0000E5160000}"/>
    <cellStyle name="Calculation 3 2 44 3" xfId="45691" xr:uid="{00000000-0005-0000-0000-0000E6160000}"/>
    <cellStyle name="Calculation 3 2 45" xfId="16602" xr:uid="{00000000-0005-0000-0000-0000E7160000}"/>
    <cellStyle name="Calculation 3 2 46" xfId="32213" xr:uid="{00000000-0005-0000-0000-0000E8160000}"/>
    <cellStyle name="Calculation 3 2 5" xfId="1328" xr:uid="{00000000-0005-0000-0000-0000E9160000}"/>
    <cellStyle name="Calculation 3 2 5 2" xfId="1329" xr:uid="{00000000-0005-0000-0000-0000EA160000}"/>
    <cellStyle name="Calculation 3 2 5 2 2" xfId="8535" xr:uid="{00000000-0005-0000-0000-0000EB160000}"/>
    <cellStyle name="Calculation 3 2 5 2 2 2" xfId="23354" xr:uid="{00000000-0005-0000-0000-0000EC160000}"/>
    <cellStyle name="Calculation 3 2 5 2 2 3" xfId="24156" xr:uid="{00000000-0005-0000-0000-0000ED160000}"/>
    <cellStyle name="Calculation 3 2 5 2 3" xfId="11056" xr:uid="{00000000-0005-0000-0000-0000EE160000}"/>
    <cellStyle name="Calculation 3 2 5 2 3 2" xfId="25330" xr:uid="{00000000-0005-0000-0000-0000EF160000}"/>
    <cellStyle name="Calculation 3 2 5 2 3 3" xfId="24487" xr:uid="{00000000-0005-0000-0000-0000F0160000}"/>
    <cellStyle name="Calculation 3 2 5 2 4" xfId="16661" xr:uid="{00000000-0005-0000-0000-0000F1160000}"/>
    <cellStyle name="Calculation 3 2 5 2 5" xfId="17935" xr:uid="{00000000-0005-0000-0000-0000F2160000}"/>
    <cellStyle name="Calculation 3 2 5 3" xfId="1330" xr:uid="{00000000-0005-0000-0000-0000F3160000}"/>
    <cellStyle name="Calculation 3 2 5 3 2" xfId="8534" xr:uid="{00000000-0005-0000-0000-0000F4160000}"/>
    <cellStyle name="Calculation 3 2 5 3 2 2" xfId="23353" xr:uid="{00000000-0005-0000-0000-0000F5160000}"/>
    <cellStyle name="Calculation 3 2 5 3 2 3" xfId="31383" xr:uid="{00000000-0005-0000-0000-0000F6160000}"/>
    <cellStyle name="Calculation 3 2 5 3 3" xfId="16662" xr:uid="{00000000-0005-0000-0000-0000F7160000}"/>
    <cellStyle name="Calculation 3 2 5 3 4" xfId="30078" xr:uid="{00000000-0005-0000-0000-0000F8160000}"/>
    <cellStyle name="Calculation 3 2 5 4" xfId="8536" xr:uid="{00000000-0005-0000-0000-0000F9160000}"/>
    <cellStyle name="Calculation 3 2 5 4 2" xfId="23355" xr:uid="{00000000-0005-0000-0000-0000FA160000}"/>
    <cellStyle name="Calculation 3 2 5 4 3" xfId="30851" xr:uid="{00000000-0005-0000-0000-0000FB160000}"/>
    <cellStyle name="Calculation 3 2 5 5" xfId="11055" xr:uid="{00000000-0005-0000-0000-0000FC160000}"/>
    <cellStyle name="Calculation 3 2 5 5 2" xfId="25329" xr:uid="{00000000-0005-0000-0000-0000FD160000}"/>
    <cellStyle name="Calculation 3 2 5 5 3" xfId="32354" xr:uid="{00000000-0005-0000-0000-0000FE160000}"/>
    <cellStyle name="Calculation 3 2 5 6" xfId="16660" xr:uid="{00000000-0005-0000-0000-0000FF160000}"/>
    <cellStyle name="Calculation 3 2 5 7" xfId="30079" xr:uid="{00000000-0005-0000-0000-000000170000}"/>
    <cellStyle name="Calculation 3 2 6" xfId="1331" xr:uid="{00000000-0005-0000-0000-000001170000}"/>
    <cellStyle name="Calculation 3 2 6 2" xfId="1332" xr:uid="{00000000-0005-0000-0000-000002170000}"/>
    <cellStyle name="Calculation 3 2 6 2 2" xfId="8532" xr:uid="{00000000-0005-0000-0000-000003170000}"/>
    <cellStyle name="Calculation 3 2 6 2 2 2" xfId="23351" xr:uid="{00000000-0005-0000-0000-000004170000}"/>
    <cellStyle name="Calculation 3 2 6 2 2 3" xfId="19781" xr:uid="{00000000-0005-0000-0000-000005170000}"/>
    <cellStyle name="Calculation 3 2 6 2 3" xfId="11058" xr:uid="{00000000-0005-0000-0000-000006170000}"/>
    <cellStyle name="Calculation 3 2 6 2 3 2" xfId="25332" xr:uid="{00000000-0005-0000-0000-000007170000}"/>
    <cellStyle name="Calculation 3 2 6 2 3 3" xfId="31420" xr:uid="{00000000-0005-0000-0000-000008170000}"/>
    <cellStyle name="Calculation 3 2 6 2 4" xfId="16664" xr:uid="{00000000-0005-0000-0000-000009170000}"/>
    <cellStyle name="Calculation 3 2 6 2 5" xfId="34432" xr:uid="{00000000-0005-0000-0000-00000A170000}"/>
    <cellStyle name="Calculation 3 2 6 3" xfId="1333" xr:uid="{00000000-0005-0000-0000-00000B170000}"/>
    <cellStyle name="Calculation 3 2 6 3 2" xfId="8531" xr:uid="{00000000-0005-0000-0000-00000C170000}"/>
    <cellStyle name="Calculation 3 2 6 3 2 2" xfId="23350" xr:uid="{00000000-0005-0000-0000-00000D170000}"/>
    <cellStyle name="Calculation 3 2 6 3 2 3" xfId="32085" xr:uid="{00000000-0005-0000-0000-00000E170000}"/>
    <cellStyle name="Calculation 3 2 6 3 3" xfId="16665" xr:uid="{00000000-0005-0000-0000-00000F170000}"/>
    <cellStyle name="Calculation 3 2 6 3 4" xfId="30077" xr:uid="{00000000-0005-0000-0000-000010170000}"/>
    <cellStyle name="Calculation 3 2 6 4" xfId="8533" xr:uid="{00000000-0005-0000-0000-000011170000}"/>
    <cellStyle name="Calculation 3 2 6 4 2" xfId="23352" xr:uid="{00000000-0005-0000-0000-000012170000}"/>
    <cellStyle name="Calculation 3 2 6 4 3" xfId="30852" xr:uid="{00000000-0005-0000-0000-000013170000}"/>
    <cellStyle name="Calculation 3 2 6 5" xfId="11057" xr:uid="{00000000-0005-0000-0000-000014170000}"/>
    <cellStyle name="Calculation 3 2 6 5 2" xfId="25331" xr:uid="{00000000-0005-0000-0000-000015170000}"/>
    <cellStyle name="Calculation 3 2 6 5 3" xfId="35088" xr:uid="{00000000-0005-0000-0000-000016170000}"/>
    <cellStyle name="Calculation 3 2 6 6" xfId="16663" xr:uid="{00000000-0005-0000-0000-000017170000}"/>
    <cellStyle name="Calculation 3 2 6 7" xfId="17934" xr:uid="{00000000-0005-0000-0000-000018170000}"/>
    <cellStyle name="Calculation 3 2 7" xfId="1334" xr:uid="{00000000-0005-0000-0000-000019170000}"/>
    <cellStyle name="Calculation 3 2 7 2" xfId="8530" xr:uid="{00000000-0005-0000-0000-00001A170000}"/>
    <cellStyle name="Calculation 3 2 7 2 2" xfId="11060" xr:uid="{00000000-0005-0000-0000-00001B170000}"/>
    <cellStyle name="Calculation 3 2 7 2 2 2" xfId="25334" xr:uid="{00000000-0005-0000-0000-00001C170000}"/>
    <cellStyle name="Calculation 3 2 7 2 2 3" xfId="32167" xr:uid="{00000000-0005-0000-0000-00001D170000}"/>
    <cellStyle name="Calculation 3 2 7 2 3" xfId="23349" xr:uid="{00000000-0005-0000-0000-00001E170000}"/>
    <cellStyle name="Calculation 3 2 7 2 4" xfId="30335" xr:uid="{00000000-0005-0000-0000-00001F170000}"/>
    <cellStyle name="Calculation 3 2 7 3" xfId="11059" xr:uid="{00000000-0005-0000-0000-000020170000}"/>
    <cellStyle name="Calculation 3 2 7 3 2" xfId="25333" xr:uid="{00000000-0005-0000-0000-000021170000}"/>
    <cellStyle name="Calculation 3 2 7 3 3" xfId="32903" xr:uid="{00000000-0005-0000-0000-000022170000}"/>
    <cellStyle name="Calculation 3 2 7 4" xfId="16666" xr:uid="{00000000-0005-0000-0000-000023170000}"/>
    <cellStyle name="Calculation 3 2 7 5" xfId="30076" xr:uid="{00000000-0005-0000-0000-000024170000}"/>
    <cellStyle name="Calculation 3 2 8" xfId="1335" xr:uid="{00000000-0005-0000-0000-000025170000}"/>
    <cellStyle name="Calculation 3 2 8 2" xfId="8529" xr:uid="{00000000-0005-0000-0000-000026170000}"/>
    <cellStyle name="Calculation 3 2 8 2 2" xfId="11062" xr:uid="{00000000-0005-0000-0000-000027170000}"/>
    <cellStyle name="Calculation 3 2 8 2 2 2" xfId="25336" xr:uid="{00000000-0005-0000-0000-000028170000}"/>
    <cellStyle name="Calculation 3 2 8 2 2 3" xfId="32473" xr:uid="{00000000-0005-0000-0000-000029170000}"/>
    <cellStyle name="Calculation 3 2 8 2 3" xfId="23348" xr:uid="{00000000-0005-0000-0000-00002A170000}"/>
    <cellStyle name="Calculation 3 2 8 2 4" xfId="19780" xr:uid="{00000000-0005-0000-0000-00002B170000}"/>
    <cellStyle name="Calculation 3 2 8 3" xfId="11061" xr:uid="{00000000-0005-0000-0000-00002C170000}"/>
    <cellStyle name="Calculation 3 2 8 3 2" xfId="25335" xr:uid="{00000000-0005-0000-0000-00002D170000}"/>
    <cellStyle name="Calculation 3 2 8 3 3" xfId="24095" xr:uid="{00000000-0005-0000-0000-00002E170000}"/>
    <cellStyle name="Calculation 3 2 8 4" xfId="16667" xr:uid="{00000000-0005-0000-0000-00002F170000}"/>
    <cellStyle name="Calculation 3 2 8 5" xfId="17933" xr:uid="{00000000-0005-0000-0000-000030170000}"/>
    <cellStyle name="Calculation 3 2 9" xfId="8592" xr:uid="{00000000-0005-0000-0000-000031170000}"/>
    <cellStyle name="Calculation 3 2 9 2" xfId="11064" xr:uid="{00000000-0005-0000-0000-000032170000}"/>
    <cellStyle name="Calculation 3 2 9 2 2" xfId="25338" xr:uid="{00000000-0005-0000-0000-000033170000}"/>
    <cellStyle name="Calculation 3 2 9 2 3" xfId="30582" xr:uid="{00000000-0005-0000-0000-000034170000}"/>
    <cellStyle name="Calculation 3 2 9 3" xfId="11063" xr:uid="{00000000-0005-0000-0000-000035170000}"/>
    <cellStyle name="Calculation 3 2 9 3 2" xfId="25337" xr:uid="{00000000-0005-0000-0000-000036170000}"/>
    <cellStyle name="Calculation 3 2 9 3 3" xfId="43079" xr:uid="{00000000-0005-0000-0000-000037170000}"/>
    <cellStyle name="Calculation 3 2 9 4" xfId="23411" xr:uid="{00000000-0005-0000-0000-000038170000}"/>
    <cellStyle name="Calculation 3 2 9 5" xfId="34953" xr:uid="{00000000-0005-0000-0000-000039170000}"/>
    <cellStyle name="Calculation 3 20" xfId="11065" xr:uid="{00000000-0005-0000-0000-00003A170000}"/>
    <cellStyle name="Calculation 3 20 2" xfId="11066" xr:uid="{00000000-0005-0000-0000-00003B170000}"/>
    <cellStyle name="Calculation 3 20 2 2" xfId="25340" xr:uid="{00000000-0005-0000-0000-00003C170000}"/>
    <cellStyle name="Calculation 3 20 2 3" xfId="34275" xr:uid="{00000000-0005-0000-0000-00003D170000}"/>
    <cellStyle name="Calculation 3 20 3" xfId="25339" xr:uid="{00000000-0005-0000-0000-00003E170000}"/>
    <cellStyle name="Calculation 3 20 4" xfId="32388" xr:uid="{00000000-0005-0000-0000-00003F170000}"/>
    <cellStyle name="Calculation 3 21" xfId="11067" xr:uid="{00000000-0005-0000-0000-000040170000}"/>
    <cellStyle name="Calculation 3 21 2" xfId="11068" xr:uid="{00000000-0005-0000-0000-000041170000}"/>
    <cellStyle name="Calculation 3 21 2 2" xfId="25342" xr:uid="{00000000-0005-0000-0000-000042170000}"/>
    <cellStyle name="Calculation 3 21 2 3" xfId="30586" xr:uid="{00000000-0005-0000-0000-000043170000}"/>
    <cellStyle name="Calculation 3 21 3" xfId="25341" xr:uid="{00000000-0005-0000-0000-000044170000}"/>
    <cellStyle name="Calculation 3 21 4" xfId="30587" xr:uid="{00000000-0005-0000-0000-000045170000}"/>
    <cellStyle name="Calculation 3 22" xfId="11069" xr:uid="{00000000-0005-0000-0000-000046170000}"/>
    <cellStyle name="Calculation 3 22 2" xfId="11070" xr:uid="{00000000-0005-0000-0000-000047170000}"/>
    <cellStyle name="Calculation 3 22 2 2" xfId="25344" xr:uid="{00000000-0005-0000-0000-000048170000}"/>
    <cellStyle name="Calculation 3 22 2 3" xfId="32899" xr:uid="{00000000-0005-0000-0000-000049170000}"/>
    <cellStyle name="Calculation 3 22 3" xfId="25343" xr:uid="{00000000-0005-0000-0000-00004A170000}"/>
    <cellStyle name="Calculation 3 22 4" xfId="19155" xr:uid="{00000000-0005-0000-0000-00004B170000}"/>
    <cellStyle name="Calculation 3 23" xfId="11071" xr:uid="{00000000-0005-0000-0000-00004C170000}"/>
    <cellStyle name="Calculation 3 23 2" xfId="11072" xr:uid="{00000000-0005-0000-0000-00004D170000}"/>
    <cellStyle name="Calculation 3 23 2 2" xfId="25346" xr:uid="{00000000-0005-0000-0000-00004E170000}"/>
    <cellStyle name="Calculation 3 23 2 3" xfId="35089" xr:uid="{00000000-0005-0000-0000-00004F170000}"/>
    <cellStyle name="Calculation 3 23 3" xfId="25345" xr:uid="{00000000-0005-0000-0000-000050170000}"/>
    <cellStyle name="Calculation 3 23 4" xfId="35090" xr:uid="{00000000-0005-0000-0000-000051170000}"/>
    <cellStyle name="Calculation 3 24" xfId="11073" xr:uid="{00000000-0005-0000-0000-000052170000}"/>
    <cellStyle name="Calculation 3 24 2" xfId="11074" xr:uid="{00000000-0005-0000-0000-000053170000}"/>
    <cellStyle name="Calculation 3 24 2 2" xfId="25348" xr:uid="{00000000-0005-0000-0000-000054170000}"/>
    <cellStyle name="Calculation 3 24 2 3" xfId="34272" xr:uid="{00000000-0005-0000-0000-000055170000}"/>
    <cellStyle name="Calculation 3 24 3" xfId="25347" xr:uid="{00000000-0005-0000-0000-000056170000}"/>
    <cellStyle name="Calculation 3 24 4" xfId="24096" xr:uid="{00000000-0005-0000-0000-000057170000}"/>
    <cellStyle name="Calculation 3 25" xfId="11075" xr:uid="{00000000-0005-0000-0000-000058170000}"/>
    <cellStyle name="Calculation 3 25 2" xfId="11076" xr:uid="{00000000-0005-0000-0000-000059170000}"/>
    <cellStyle name="Calculation 3 25 2 2" xfId="25350" xr:uid="{00000000-0005-0000-0000-00005A170000}"/>
    <cellStyle name="Calculation 3 25 2 3" xfId="32471" xr:uid="{00000000-0005-0000-0000-00005B170000}"/>
    <cellStyle name="Calculation 3 25 3" xfId="25349" xr:uid="{00000000-0005-0000-0000-00005C170000}"/>
    <cellStyle name="Calculation 3 25 4" xfId="32169" xr:uid="{00000000-0005-0000-0000-00005D170000}"/>
    <cellStyle name="Calculation 3 26" xfId="11077" xr:uid="{00000000-0005-0000-0000-00005E170000}"/>
    <cellStyle name="Calculation 3 26 2" xfId="11078" xr:uid="{00000000-0005-0000-0000-00005F170000}"/>
    <cellStyle name="Calculation 3 26 2 2" xfId="25352" xr:uid="{00000000-0005-0000-0000-000060170000}"/>
    <cellStyle name="Calculation 3 26 2 3" xfId="19154" xr:uid="{00000000-0005-0000-0000-000061170000}"/>
    <cellStyle name="Calculation 3 26 3" xfId="25351" xr:uid="{00000000-0005-0000-0000-000062170000}"/>
    <cellStyle name="Calculation 3 26 4" xfId="19255" xr:uid="{00000000-0005-0000-0000-000063170000}"/>
    <cellStyle name="Calculation 3 27" xfId="11079" xr:uid="{00000000-0005-0000-0000-000064170000}"/>
    <cellStyle name="Calculation 3 27 2" xfId="11080" xr:uid="{00000000-0005-0000-0000-000065170000}"/>
    <cellStyle name="Calculation 3 27 2 2" xfId="25354" xr:uid="{00000000-0005-0000-0000-000066170000}"/>
    <cellStyle name="Calculation 3 27 2 3" xfId="34273" xr:uid="{00000000-0005-0000-0000-000067170000}"/>
    <cellStyle name="Calculation 3 27 3" xfId="25353" xr:uid="{00000000-0005-0000-0000-000068170000}"/>
    <cellStyle name="Calculation 3 27 4" xfId="19156" xr:uid="{00000000-0005-0000-0000-000069170000}"/>
    <cellStyle name="Calculation 3 28" xfId="11081" xr:uid="{00000000-0005-0000-0000-00006A170000}"/>
    <cellStyle name="Calculation 3 28 2" xfId="11082" xr:uid="{00000000-0005-0000-0000-00006B170000}"/>
    <cellStyle name="Calculation 3 28 2 2" xfId="25356" xr:uid="{00000000-0005-0000-0000-00006C170000}"/>
    <cellStyle name="Calculation 3 28 2 3" xfId="30585" xr:uid="{00000000-0005-0000-0000-00006D170000}"/>
    <cellStyle name="Calculation 3 28 3" xfId="25355" xr:uid="{00000000-0005-0000-0000-00006E170000}"/>
    <cellStyle name="Calculation 3 28 4" xfId="32901" xr:uid="{00000000-0005-0000-0000-00006F170000}"/>
    <cellStyle name="Calculation 3 29" xfId="11083" xr:uid="{00000000-0005-0000-0000-000070170000}"/>
    <cellStyle name="Calculation 3 29 2" xfId="11084" xr:uid="{00000000-0005-0000-0000-000071170000}"/>
    <cellStyle name="Calculation 3 29 2 2" xfId="25358" xr:uid="{00000000-0005-0000-0000-000072170000}"/>
    <cellStyle name="Calculation 3 29 2 3" xfId="32702" xr:uid="{00000000-0005-0000-0000-000073170000}"/>
    <cellStyle name="Calculation 3 29 3" xfId="25357" xr:uid="{00000000-0005-0000-0000-000074170000}"/>
    <cellStyle name="Calculation 3 29 4" xfId="19153" xr:uid="{00000000-0005-0000-0000-000075170000}"/>
    <cellStyle name="Calculation 3 3" xfId="1336" xr:uid="{00000000-0005-0000-0000-000076170000}"/>
    <cellStyle name="Calculation 3 3 10" xfId="8528" xr:uid="{00000000-0005-0000-0000-000077170000}"/>
    <cellStyle name="Calculation 3 3 10 2" xfId="11087" xr:uid="{00000000-0005-0000-0000-000078170000}"/>
    <cellStyle name="Calculation 3 3 10 2 2" xfId="25361" xr:uid="{00000000-0005-0000-0000-000079170000}"/>
    <cellStyle name="Calculation 3 3 10 2 3" xfId="32352" xr:uid="{00000000-0005-0000-0000-00007A170000}"/>
    <cellStyle name="Calculation 3 3 10 3" xfId="11086" xr:uid="{00000000-0005-0000-0000-00007B170000}"/>
    <cellStyle name="Calculation 3 3 10 3 2" xfId="25360" xr:uid="{00000000-0005-0000-0000-00007C170000}"/>
    <cellStyle name="Calculation 3 3 10 3 3" xfId="32351" xr:uid="{00000000-0005-0000-0000-00007D170000}"/>
    <cellStyle name="Calculation 3 3 10 4" xfId="23347" xr:uid="{00000000-0005-0000-0000-00007E170000}"/>
    <cellStyle name="Calculation 3 3 10 5" xfId="31090" xr:uid="{00000000-0005-0000-0000-00007F170000}"/>
    <cellStyle name="Calculation 3 3 11" xfId="11088" xr:uid="{00000000-0005-0000-0000-000080170000}"/>
    <cellStyle name="Calculation 3 3 11 2" xfId="11089" xr:uid="{00000000-0005-0000-0000-000081170000}"/>
    <cellStyle name="Calculation 3 3 11 2 2" xfId="25363" xr:uid="{00000000-0005-0000-0000-000082170000}"/>
    <cellStyle name="Calculation 3 3 11 2 3" xfId="30584" xr:uid="{00000000-0005-0000-0000-000083170000}"/>
    <cellStyle name="Calculation 3 3 11 3" xfId="25362" xr:uid="{00000000-0005-0000-0000-000084170000}"/>
    <cellStyle name="Calculation 3 3 11 4" xfId="34271" xr:uid="{00000000-0005-0000-0000-000085170000}"/>
    <cellStyle name="Calculation 3 3 12" xfId="11090" xr:uid="{00000000-0005-0000-0000-000086170000}"/>
    <cellStyle name="Calculation 3 3 12 2" xfId="11091" xr:uid="{00000000-0005-0000-0000-000087170000}"/>
    <cellStyle name="Calculation 3 3 12 2 2" xfId="25365" xr:uid="{00000000-0005-0000-0000-000088170000}"/>
    <cellStyle name="Calculation 3 3 12 2 3" xfId="32703" xr:uid="{00000000-0005-0000-0000-000089170000}"/>
    <cellStyle name="Calculation 3 3 12 3" xfId="25364" xr:uid="{00000000-0005-0000-0000-00008A170000}"/>
    <cellStyle name="Calculation 3 3 12 4" xfId="32353" xr:uid="{00000000-0005-0000-0000-00008B170000}"/>
    <cellStyle name="Calculation 3 3 13" xfId="11092" xr:uid="{00000000-0005-0000-0000-00008C170000}"/>
    <cellStyle name="Calculation 3 3 13 2" xfId="11093" xr:uid="{00000000-0005-0000-0000-00008D170000}"/>
    <cellStyle name="Calculation 3 3 13 2 2" xfId="25367" xr:uid="{00000000-0005-0000-0000-00008E170000}"/>
    <cellStyle name="Calculation 3 3 13 2 3" xfId="30788" xr:uid="{00000000-0005-0000-0000-00008F170000}"/>
    <cellStyle name="Calculation 3 3 13 3" xfId="25366" xr:uid="{00000000-0005-0000-0000-000090170000}"/>
    <cellStyle name="Calculation 3 3 13 4" xfId="24658" xr:uid="{00000000-0005-0000-0000-000091170000}"/>
    <cellStyle name="Calculation 3 3 14" xfId="11094" xr:uid="{00000000-0005-0000-0000-000092170000}"/>
    <cellStyle name="Calculation 3 3 14 2" xfId="11095" xr:uid="{00000000-0005-0000-0000-000093170000}"/>
    <cellStyle name="Calculation 3 3 14 2 2" xfId="25369" xr:uid="{00000000-0005-0000-0000-000094170000}"/>
    <cellStyle name="Calculation 3 3 14 2 3" xfId="32704" xr:uid="{00000000-0005-0000-0000-000095170000}"/>
    <cellStyle name="Calculation 3 3 14 3" xfId="25368" xr:uid="{00000000-0005-0000-0000-000096170000}"/>
    <cellStyle name="Calculation 3 3 14 4" xfId="19152" xr:uid="{00000000-0005-0000-0000-000097170000}"/>
    <cellStyle name="Calculation 3 3 15" xfId="11096" xr:uid="{00000000-0005-0000-0000-000098170000}"/>
    <cellStyle name="Calculation 3 3 15 2" xfId="11097" xr:uid="{00000000-0005-0000-0000-000099170000}"/>
    <cellStyle name="Calculation 3 3 15 2 2" xfId="25371" xr:uid="{00000000-0005-0000-0000-00009A170000}"/>
    <cellStyle name="Calculation 3 3 15 2 3" xfId="24660" xr:uid="{00000000-0005-0000-0000-00009B170000}"/>
    <cellStyle name="Calculation 3 3 15 3" xfId="25370" xr:uid="{00000000-0005-0000-0000-00009C170000}"/>
    <cellStyle name="Calculation 3 3 15 4" xfId="32706" xr:uid="{00000000-0005-0000-0000-00009D170000}"/>
    <cellStyle name="Calculation 3 3 16" xfId="11098" xr:uid="{00000000-0005-0000-0000-00009E170000}"/>
    <cellStyle name="Calculation 3 3 16 2" xfId="11099" xr:uid="{00000000-0005-0000-0000-00009F170000}"/>
    <cellStyle name="Calculation 3 3 16 2 2" xfId="25373" xr:uid="{00000000-0005-0000-0000-0000A0170000}"/>
    <cellStyle name="Calculation 3 3 16 2 3" xfId="35091" xr:uid="{00000000-0005-0000-0000-0000A1170000}"/>
    <cellStyle name="Calculation 3 3 16 3" xfId="25372" xr:uid="{00000000-0005-0000-0000-0000A2170000}"/>
    <cellStyle name="Calculation 3 3 16 4" xfId="35099" xr:uid="{00000000-0005-0000-0000-0000A3170000}"/>
    <cellStyle name="Calculation 3 3 17" xfId="11100" xr:uid="{00000000-0005-0000-0000-0000A4170000}"/>
    <cellStyle name="Calculation 3 3 17 2" xfId="11101" xr:uid="{00000000-0005-0000-0000-0000A5170000}"/>
    <cellStyle name="Calculation 3 3 17 2 2" xfId="25375" xr:uid="{00000000-0005-0000-0000-0000A6170000}"/>
    <cellStyle name="Calculation 3 3 17 2 3" xfId="35092" xr:uid="{00000000-0005-0000-0000-0000A7170000}"/>
    <cellStyle name="Calculation 3 3 17 3" xfId="25374" xr:uid="{00000000-0005-0000-0000-0000A8170000}"/>
    <cellStyle name="Calculation 3 3 17 4" xfId="31424" xr:uid="{00000000-0005-0000-0000-0000A9170000}"/>
    <cellStyle name="Calculation 3 3 18" xfId="11102" xr:uid="{00000000-0005-0000-0000-0000AA170000}"/>
    <cellStyle name="Calculation 3 3 18 2" xfId="11103" xr:uid="{00000000-0005-0000-0000-0000AB170000}"/>
    <cellStyle name="Calculation 3 3 18 2 2" xfId="25377" xr:uid="{00000000-0005-0000-0000-0000AC170000}"/>
    <cellStyle name="Calculation 3 3 18 2 3" xfId="24489" xr:uid="{00000000-0005-0000-0000-0000AD170000}"/>
    <cellStyle name="Calculation 3 3 18 3" xfId="25376" xr:uid="{00000000-0005-0000-0000-0000AE170000}"/>
    <cellStyle name="Calculation 3 3 18 4" xfId="31422" xr:uid="{00000000-0005-0000-0000-0000AF170000}"/>
    <cellStyle name="Calculation 3 3 19" xfId="11104" xr:uid="{00000000-0005-0000-0000-0000B0170000}"/>
    <cellStyle name="Calculation 3 3 19 2" xfId="11105" xr:uid="{00000000-0005-0000-0000-0000B1170000}"/>
    <cellStyle name="Calculation 3 3 19 2 2" xfId="25379" xr:uid="{00000000-0005-0000-0000-0000B2170000}"/>
    <cellStyle name="Calculation 3 3 19 2 3" xfId="32472" xr:uid="{00000000-0005-0000-0000-0000B3170000}"/>
    <cellStyle name="Calculation 3 3 19 3" xfId="25378" xr:uid="{00000000-0005-0000-0000-0000B4170000}"/>
    <cellStyle name="Calculation 3 3 19 4" xfId="32168" xr:uid="{00000000-0005-0000-0000-0000B5170000}"/>
    <cellStyle name="Calculation 3 3 2" xfId="1337" xr:uid="{00000000-0005-0000-0000-0000B6170000}"/>
    <cellStyle name="Calculation 3 3 2 10" xfId="11106" xr:uid="{00000000-0005-0000-0000-0000B7170000}"/>
    <cellStyle name="Calculation 3 3 2 10 2" xfId="25380" xr:uid="{00000000-0005-0000-0000-0000B8170000}"/>
    <cellStyle name="Calculation 3 3 2 10 3" xfId="35093" xr:uid="{00000000-0005-0000-0000-0000B9170000}"/>
    <cellStyle name="Calculation 3 3 2 11" xfId="16669" xr:uid="{00000000-0005-0000-0000-0000BA170000}"/>
    <cellStyle name="Calculation 3 3 2 12" xfId="17932" xr:uid="{00000000-0005-0000-0000-0000BB170000}"/>
    <cellStyle name="Calculation 3 3 2 2" xfId="1338" xr:uid="{00000000-0005-0000-0000-0000BC170000}"/>
    <cellStyle name="Calculation 3 3 2 2 2" xfId="1339" xr:uid="{00000000-0005-0000-0000-0000BD170000}"/>
    <cellStyle name="Calculation 3 3 2 2 2 2" xfId="8525" xr:uid="{00000000-0005-0000-0000-0000BE170000}"/>
    <cellStyle name="Calculation 3 3 2 2 2 2 2" xfId="23344" xr:uid="{00000000-0005-0000-0000-0000BF170000}"/>
    <cellStyle name="Calculation 3 3 2 2 2 2 3" xfId="32083" xr:uid="{00000000-0005-0000-0000-0000C0170000}"/>
    <cellStyle name="Calculation 3 3 2 2 2 3" xfId="16671" xr:uid="{00000000-0005-0000-0000-0000C1170000}"/>
    <cellStyle name="Calculation 3 3 2 2 2 4" xfId="30074" xr:uid="{00000000-0005-0000-0000-0000C2170000}"/>
    <cellStyle name="Calculation 3 3 2 2 3" xfId="1340" xr:uid="{00000000-0005-0000-0000-0000C3170000}"/>
    <cellStyle name="Calculation 3 3 2 2 3 2" xfId="8524" xr:uid="{00000000-0005-0000-0000-0000C4170000}"/>
    <cellStyle name="Calculation 3 3 2 2 3 2 2" xfId="23343" xr:uid="{00000000-0005-0000-0000-0000C5170000}"/>
    <cellStyle name="Calculation 3 3 2 2 3 2 3" xfId="30334" xr:uid="{00000000-0005-0000-0000-0000C6170000}"/>
    <cellStyle name="Calculation 3 3 2 2 3 3" xfId="16672" xr:uid="{00000000-0005-0000-0000-0000C7170000}"/>
    <cellStyle name="Calculation 3 3 2 2 3 4" xfId="30073" xr:uid="{00000000-0005-0000-0000-0000C8170000}"/>
    <cellStyle name="Calculation 3 3 2 2 4" xfId="8526" xr:uid="{00000000-0005-0000-0000-0000C9170000}"/>
    <cellStyle name="Calculation 3 3 2 2 4 2" xfId="23345" xr:uid="{00000000-0005-0000-0000-0000CA170000}"/>
    <cellStyle name="Calculation 3 3 2 2 4 3" xfId="19779" xr:uid="{00000000-0005-0000-0000-0000CB170000}"/>
    <cellStyle name="Calculation 3 3 2 2 5" xfId="11107" xr:uid="{00000000-0005-0000-0000-0000CC170000}"/>
    <cellStyle name="Calculation 3 3 2 2 5 2" xfId="25381" xr:uid="{00000000-0005-0000-0000-0000CD170000}"/>
    <cellStyle name="Calculation 3 3 2 2 5 3" xfId="24097" xr:uid="{00000000-0005-0000-0000-0000CE170000}"/>
    <cellStyle name="Calculation 3 3 2 2 6" xfId="16670" xr:uid="{00000000-0005-0000-0000-0000CF170000}"/>
    <cellStyle name="Calculation 3 3 2 2 7" xfId="32004" xr:uid="{00000000-0005-0000-0000-0000D0170000}"/>
    <cellStyle name="Calculation 3 3 2 3" xfId="1341" xr:uid="{00000000-0005-0000-0000-0000D1170000}"/>
    <cellStyle name="Calculation 3 3 2 3 2" xfId="1342" xr:uid="{00000000-0005-0000-0000-0000D2170000}"/>
    <cellStyle name="Calculation 3 3 2 3 2 2" xfId="8522" xr:uid="{00000000-0005-0000-0000-0000D3170000}"/>
    <cellStyle name="Calculation 3 3 2 3 2 2 2" xfId="23341" xr:uid="{00000000-0005-0000-0000-0000D4170000}"/>
    <cellStyle name="Calculation 3 3 2 3 2 2 3" xfId="31089" xr:uid="{00000000-0005-0000-0000-0000D5170000}"/>
    <cellStyle name="Calculation 3 3 2 3 2 3" xfId="16674" xr:uid="{00000000-0005-0000-0000-0000D6170000}"/>
    <cellStyle name="Calculation 3 3 2 3 2 4" xfId="30072" xr:uid="{00000000-0005-0000-0000-0000D7170000}"/>
    <cellStyle name="Calculation 3 3 2 3 3" xfId="1343" xr:uid="{00000000-0005-0000-0000-0000D8170000}"/>
    <cellStyle name="Calculation 3 3 2 3 3 2" xfId="8521" xr:uid="{00000000-0005-0000-0000-0000D9170000}"/>
    <cellStyle name="Calculation 3 3 2 3 3 2 2" xfId="23340" xr:uid="{00000000-0005-0000-0000-0000DA170000}"/>
    <cellStyle name="Calculation 3 3 2 3 3 2 3" xfId="30856" xr:uid="{00000000-0005-0000-0000-0000DB170000}"/>
    <cellStyle name="Calculation 3 3 2 3 3 3" xfId="16675" xr:uid="{00000000-0005-0000-0000-0000DC170000}"/>
    <cellStyle name="Calculation 3 3 2 3 3 4" xfId="17930" xr:uid="{00000000-0005-0000-0000-0000DD170000}"/>
    <cellStyle name="Calculation 3 3 2 3 4" xfId="8523" xr:uid="{00000000-0005-0000-0000-0000DE170000}"/>
    <cellStyle name="Calculation 3 3 2 3 4 2" xfId="23342" xr:uid="{00000000-0005-0000-0000-0000DF170000}"/>
    <cellStyle name="Calculation 3 3 2 3 4 3" xfId="31091" xr:uid="{00000000-0005-0000-0000-0000E0170000}"/>
    <cellStyle name="Calculation 3 3 2 3 5" xfId="16673" xr:uid="{00000000-0005-0000-0000-0000E1170000}"/>
    <cellStyle name="Calculation 3 3 2 3 6" xfId="32001" xr:uid="{00000000-0005-0000-0000-0000E2170000}"/>
    <cellStyle name="Calculation 3 3 2 4" xfId="1344" xr:uid="{00000000-0005-0000-0000-0000E3170000}"/>
    <cellStyle name="Calculation 3 3 2 4 2" xfId="1345" xr:uid="{00000000-0005-0000-0000-0000E4170000}"/>
    <cellStyle name="Calculation 3 3 2 4 2 2" xfId="8519" xr:uid="{00000000-0005-0000-0000-0000E5170000}"/>
    <cellStyle name="Calculation 3 3 2 4 2 2 2" xfId="23338" xr:uid="{00000000-0005-0000-0000-0000E6170000}"/>
    <cellStyle name="Calculation 3 3 2 4 2 2 3" xfId="24403" xr:uid="{00000000-0005-0000-0000-0000E7170000}"/>
    <cellStyle name="Calculation 3 3 2 4 2 3" xfId="16677" xr:uid="{00000000-0005-0000-0000-0000E8170000}"/>
    <cellStyle name="Calculation 3 3 2 4 2 4" xfId="30071" xr:uid="{00000000-0005-0000-0000-0000E9170000}"/>
    <cellStyle name="Calculation 3 3 2 4 3" xfId="1346" xr:uid="{00000000-0005-0000-0000-0000EA170000}"/>
    <cellStyle name="Calculation 3 3 2 4 3 2" xfId="8518" xr:uid="{00000000-0005-0000-0000-0000EB170000}"/>
    <cellStyle name="Calculation 3 3 2 4 3 2 2" xfId="23337" xr:uid="{00000000-0005-0000-0000-0000EC170000}"/>
    <cellStyle name="Calculation 3 3 2 4 3 2 3" xfId="30333" xr:uid="{00000000-0005-0000-0000-0000ED170000}"/>
    <cellStyle name="Calculation 3 3 2 4 3 3" xfId="16678" xr:uid="{00000000-0005-0000-0000-0000EE170000}"/>
    <cellStyle name="Calculation 3 3 2 4 3 4" xfId="32000" xr:uid="{00000000-0005-0000-0000-0000EF170000}"/>
    <cellStyle name="Calculation 3 3 2 4 4" xfId="8520" xr:uid="{00000000-0005-0000-0000-0000F0170000}"/>
    <cellStyle name="Calculation 3 3 2 4 4 2" xfId="23339" xr:uid="{00000000-0005-0000-0000-0000F1170000}"/>
    <cellStyle name="Calculation 3 3 2 4 4 3" xfId="19778" xr:uid="{00000000-0005-0000-0000-0000F2170000}"/>
    <cellStyle name="Calculation 3 3 2 4 5" xfId="16676" xr:uid="{00000000-0005-0000-0000-0000F3170000}"/>
    <cellStyle name="Calculation 3 3 2 4 6" xfId="17931" xr:uid="{00000000-0005-0000-0000-0000F4170000}"/>
    <cellStyle name="Calculation 3 3 2 5" xfId="1347" xr:uid="{00000000-0005-0000-0000-0000F5170000}"/>
    <cellStyle name="Calculation 3 3 2 5 2" xfId="1348" xr:uid="{00000000-0005-0000-0000-0000F6170000}"/>
    <cellStyle name="Calculation 3 3 2 5 2 2" xfId="8516" xr:uid="{00000000-0005-0000-0000-0000F7170000}"/>
    <cellStyle name="Calculation 3 3 2 5 2 2 2" xfId="23335" xr:uid="{00000000-0005-0000-0000-0000F8170000}"/>
    <cellStyle name="Calculation 3 3 2 5 2 2 3" xfId="30854" xr:uid="{00000000-0005-0000-0000-0000F9170000}"/>
    <cellStyle name="Calculation 3 3 2 5 2 3" xfId="16680" xr:uid="{00000000-0005-0000-0000-0000FA170000}"/>
    <cellStyle name="Calculation 3 3 2 5 2 4" xfId="32002" xr:uid="{00000000-0005-0000-0000-0000FB170000}"/>
    <cellStyle name="Calculation 3 3 2 5 3" xfId="1349" xr:uid="{00000000-0005-0000-0000-0000FC170000}"/>
    <cellStyle name="Calculation 3 3 2 5 3 2" xfId="8515" xr:uid="{00000000-0005-0000-0000-0000FD170000}"/>
    <cellStyle name="Calculation 3 3 2 5 3 2 2" xfId="23334" xr:uid="{00000000-0005-0000-0000-0000FE170000}"/>
    <cellStyle name="Calculation 3 3 2 5 3 2 3" xfId="31093" xr:uid="{00000000-0005-0000-0000-0000FF170000}"/>
    <cellStyle name="Calculation 3 3 2 5 3 3" xfId="16681" xr:uid="{00000000-0005-0000-0000-000000180000}"/>
    <cellStyle name="Calculation 3 3 2 5 3 4" xfId="30069" xr:uid="{00000000-0005-0000-0000-000001180000}"/>
    <cellStyle name="Calculation 3 3 2 5 4" xfId="8517" xr:uid="{00000000-0005-0000-0000-000002180000}"/>
    <cellStyle name="Calculation 3 3 2 5 4 2" xfId="23336" xr:uid="{00000000-0005-0000-0000-000003180000}"/>
    <cellStyle name="Calculation 3 3 2 5 4 3" xfId="19777" xr:uid="{00000000-0005-0000-0000-000004180000}"/>
    <cellStyle name="Calculation 3 3 2 5 5" xfId="16679" xr:uid="{00000000-0005-0000-0000-000005180000}"/>
    <cellStyle name="Calculation 3 3 2 5 6" xfId="30070" xr:uid="{00000000-0005-0000-0000-000006180000}"/>
    <cellStyle name="Calculation 3 3 2 6" xfId="1350" xr:uid="{00000000-0005-0000-0000-000007180000}"/>
    <cellStyle name="Calculation 3 3 2 6 2" xfId="1351" xr:uid="{00000000-0005-0000-0000-000008180000}"/>
    <cellStyle name="Calculation 3 3 2 6 2 2" xfId="8513" xr:uid="{00000000-0005-0000-0000-000009180000}"/>
    <cellStyle name="Calculation 3 3 2 6 2 2 2" xfId="23332" xr:uid="{00000000-0005-0000-0000-00000A180000}"/>
    <cellStyle name="Calculation 3 3 2 6 2 2 3" xfId="24783" xr:uid="{00000000-0005-0000-0000-00000B180000}"/>
    <cellStyle name="Calculation 3 3 2 6 2 3" xfId="16683" xr:uid="{00000000-0005-0000-0000-00000C180000}"/>
    <cellStyle name="Calculation 3 3 2 6 2 4" xfId="30067" xr:uid="{00000000-0005-0000-0000-00000D180000}"/>
    <cellStyle name="Calculation 3 3 2 6 3" xfId="1352" xr:uid="{00000000-0005-0000-0000-00000E180000}"/>
    <cellStyle name="Calculation 3 3 2 6 3 2" xfId="8512" xr:uid="{00000000-0005-0000-0000-00000F180000}"/>
    <cellStyle name="Calculation 3 3 2 6 3 2 2" xfId="23331" xr:uid="{00000000-0005-0000-0000-000010180000}"/>
    <cellStyle name="Calculation 3 3 2 6 3 2 3" xfId="31094" xr:uid="{00000000-0005-0000-0000-000011180000}"/>
    <cellStyle name="Calculation 3 3 2 6 3 3" xfId="16684" xr:uid="{00000000-0005-0000-0000-000012180000}"/>
    <cellStyle name="Calculation 3 3 2 6 3 4" xfId="31998" xr:uid="{00000000-0005-0000-0000-000013180000}"/>
    <cellStyle name="Calculation 3 3 2 6 4" xfId="8514" xr:uid="{00000000-0005-0000-0000-000014180000}"/>
    <cellStyle name="Calculation 3 3 2 6 4 2" xfId="23333" xr:uid="{00000000-0005-0000-0000-000015180000}"/>
    <cellStyle name="Calculation 3 3 2 6 4 3" xfId="32081" xr:uid="{00000000-0005-0000-0000-000016180000}"/>
    <cellStyle name="Calculation 3 3 2 6 5" xfId="16682" xr:uid="{00000000-0005-0000-0000-000017180000}"/>
    <cellStyle name="Calculation 3 3 2 6 6" xfId="30068" xr:uid="{00000000-0005-0000-0000-000018180000}"/>
    <cellStyle name="Calculation 3 3 2 7" xfId="1353" xr:uid="{00000000-0005-0000-0000-000019180000}"/>
    <cellStyle name="Calculation 3 3 2 7 2" xfId="8511" xr:uid="{00000000-0005-0000-0000-00001A180000}"/>
    <cellStyle name="Calculation 3 3 2 7 2 2" xfId="23330" xr:uid="{00000000-0005-0000-0000-00001B180000}"/>
    <cellStyle name="Calculation 3 3 2 7 2 3" xfId="31092" xr:uid="{00000000-0005-0000-0000-00001C180000}"/>
    <cellStyle name="Calculation 3 3 2 7 3" xfId="16685" xr:uid="{00000000-0005-0000-0000-00001D180000}"/>
    <cellStyle name="Calculation 3 3 2 7 4" xfId="30066" xr:uid="{00000000-0005-0000-0000-00001E180000}"/>
    <cellStyle name="Calculation 3 3 2 8" xfId="1354" xr:uid="{00000000-0005-0000-0000-00001F180000}"/>
    <cellStyle name="Calculation 3 3 2 8 2" xfId="8510" xr:uid="{00000000-0005-0000-0000-000020180000}"/>
    <cellStyle name="Calculation 3 3 2 8 2 2" xfId="23329" xr:uid="{00000000-0005-0000-0000-000021180000}"/>
    <cellStyle name="Calculation 3 3 2 8 2 3" xfId="32098" xr:uid="{00000000-0005-0000-0000-000022180000}"/>
    <cellStyle name="Calculation 3 3 2 8 3" xfId="16686" xr:uid="{00000000-0005-0000-0000-000023180000}"/>
    <cellStyle name="Calculation 3 3 2 8 4" xfId="17927" xr:uid="{00000000-0005-0000-0000-000024180000}"/>
    <cellStyle name="Calculation 3 3 2 9" xfId="8527" xr:uid="{00000000-0005-0000-0000-000025180000}"/>
    <cellStyle name="Calculation 3 3 2 9 2" xfId="23346" xr:uid="{00000000-0005-0000-0000-000026180000}"/>
    <cellStyle name="Calculation 3 3 2 9 3" xfId="24404" xr:uid="{00000000-0005-0000-0000-000027180000}"/>
    <cellStyle name="Calculation 3 3 20" xfId="11108" xr:uid="{00000000-0005-0000-0000-000028180000}"/>
    <cellStyle name="Calculation 3 3 20 2" xfId="11109" xr:uid="{00000000-0005-0000-0000-000029180000}"/>
    <cellStyle name="Calculation 3 3 20 2 2" xfId="25383" xr:uid="{00000000-0005-0000-0000-00002A180000}"/>
    <cellStyle name="Calculation 3 3 20 2 3" xfId="24490" xr:uid="{00000000-0005-0000-0000-00002B180000}"/>
    <cellStyle name="Calculation 3 3 20 3" xfId="25382" xr:uid="{00000000-0005-0000-0000-00002C180000}"/>
    <cellStyle name="Calculation 3 3 20 4" xfId="19257" xr:uid="{00000000-0005-0000-0000-00002D180000}"/>
    <cellStyle name="Calculation 3 3 21" xfId="11110" xr:uid="{00000000-0005-0000-0000-00002E180000}"/>
    <cellStyle name="Calculation 3 3 21 2" xfId="11111" xr:uid="{00000000-0005-0000-0000-00002F180000}"/>
    <cellStyle name="Calculation 3 3 21 2 2" xfId="25385" xr:uid="{00000000-0005-0000-0000-000030180000}"/>
    <cellStyle name="Calculation 3 3 21 2 3" xfId="19256" xr:uid="{00000000-0005-0000-0000-000031180000}"/>
    <cellStyle name="Calculation 3 3 21 3" xfId="25384" xr:uid="{00000000-0005-0000-0000-000032180000}"/>
    <cellStyle name="Calculation 3 3 21 4" xfId="35094" xr:uid="{00000000-0005-0000-0000-000033180000}"/>
    <cellStyle name="Calculation 3 3 22" xfId="11112" xr:uid="{00000000-0005-0000-0000-000034180000}"/>
    <cellStyle name="Calculation 3 3 22 2" xfId="11113" xr:uid="{00000000-0005-0000-0000-000035180000}"/>
    <cellStyle name="Calculation 3 3 22 2 2" xfId="25387" xr:uid="{00000000-0005-0000-0000-000036180000}"/>
    <cellStyle name="Calculation 3 3 22 2 3" xfId="31423" xr:uid="{00000000-0005-0000-0000-000037180000}"/>
    <cellStyle name="Calculation 3 3 22 3" xfId="25386" xr:uid="{00000000-0005-0000-0000-000038180000}"/>
    <cellStyle name="Calculation 3 3 22 4" xfId="32170" xr:uid="{00000000-0005-0000-0000-000039180000}"/>
    <cellStyle name="Calculation 3 3 23" xfId="11114" xr:uid="{00000000-0005-0000-0000-00003A180000}"/>
    <cellStyle name="Calculation 3 3 23 2" xfId="11115" xr:uid="{00000000-0005-0000-0000-00003B180000}"/>
    <cellStyle name="Calculation 3 3 23 2 2" xfId="25389" xr:uid="{00000000-0005-0000-0000-00003C180000}"/>
    <cellStyle name="Calculation 3 3 23 2 3" xfId="32172" xr:uid="{00000000-0005-0000-0000-00003D180000}"/>
    <cellStyle name="Calculation 3 3 23 3" xfId="25388" xr:uid="{00000000-0005-0000-0000-00003E180000}"/>
    <cellStyle name="Calculation 3 3 23 4" xfId="17103" xr:uid="{00000000-0005-0000-0000-00003F180000}"/>
    <cellStyle name="Calculation 3 3 24" xfId="11116" xr:uid="{00000000-0005-0000-0000-000040180000}"/>
    <cellStyle name="Calculation 3 3 24 2" xfId="11117" xr:uid="{00000000-0005-0000-0000-000041180000}"/>
    <cellStyle name="Calculation 3 3 24 2 2" xfId="25391" xr:uid="{00000000-0005-0000-0000-000042180000}"/>
    <cellStyle name="Calculation 3 3 24 2 3" xfId="19259" xr:uid="{00000000-0005-0000-0000-000043180000}"/>
    <cellStyle name="Calculation 3 3 24 3" xfId="25390" xr:uid="{00000000-0005-0000-0000-000044180000}"/>
    <cellStyle name="Calculation 3 3 24 4" xfId="35095" xr:uid="{00000000-0005-0000-0000-000045180000}"/>
    <cellStyle name="Calculation 3 3 25" xfId="11118" xr:uid="{00000000-0005-0000-0000-000046180000}"/>
    <cellStyle name="Calculation 3 3 25 2" xfId="11119" xr:uid="{00000000-0005-0000-0000-000047180000}"/>
    <cellStyle name="Calculation 3 3 25 2 2" xfId="25393" xr:uid="{00000000-0005-0000-0000-000048180000}"/>
    <cellStyle name="Calculation 3 3 25 2 3" xfId="25482" xr:uid="{00000000-0005-0000-0000-000049180000}"/>
    <cellStyle name="Calculation 3 3 25 3" xfId="25392" xr:uid="{00000000-0005-0000-0000-00004A180000}"/>
    <cellStyle name="Calculation 3 3 25 4" xfId="33682" xr:uid="{00000000-0005-0000-0000-00004B180000}"/>
    <cellStyle name="Calculation 3 3 26" xfId="11120" xr:uid="{00000000-0005-0000-0000-00004C180000}"/>
    <cellStyle name="Calculation 3 3 26 2" xfId="11121" xr:uid="{00000000-0005-0000-0000-00004D180000}"/>
    <cellStyle name="Calculation 3 3 26 2 2" xfId="25395" xr:uid="{00000000-0005-0000-0000-00004E180000}"/>
    <cellStyle name="Calculation 3 3 26 2 3" xfId="24492" xr:uid="{00000000-0005-0000-0000-00004F180000}"/>
    <cellStyle name="Calculation 3 3 26 3" xfId="25394" xr:uid="{00000000-0005-0000-0000-000050180000}"/>
    <cellStyle name="Calculation 3 3 26 4" xfId="32475" xr:uid="{00000000-0005-0000-0000-000051180000}"/>
    <cellStyle name="Calculation 3 3 27" xfId="11122" xr:uid="{00000000-0005-0000-0000-000052180000}"/>
    <cellStyle name="Calculation 3 3 27 2" xfId="11123" xr:uid="{00000000-0005-0000-0000-000053180000}"/>
    <cellStyle name="Calculation 3 3 27 2 2" xfId="25397" xr:uid="{00000000-0005-0000-0000-000054180000}"/>
    <cellStyle name="Calculation 3 3 27 2 3" xfId="19258" xr:uid="{00000000-0005-0000-0000-000055180000}"/>
    <cellStyle name="Calculation 3 3 27 3" xfId="25396" xr:uid="{00000000-0005-0000-0000-000056180000}"/>
    <cellStyle name="Calculation 3 3 27 4" xfId="35096" xr:uid="{00000000-0005-0000-0000-000057180000}"/>
    <cellStyle name="Calculation 3 3 28" xfId="11124" xr:uid="{00000000-0005-0000-0000-000058180000}"/>
    <cellStyle name="Calculation 3 3 28 2" xfId="11125" xr:uid="{00000000-0005-0000-0000-000059180000}"/>
    <cellStyle name="Calculation 3 3 28 2 2" xfId="25399" xr:uid="{00000000-0005-0000-0000-00005A180000}"/>
    <cellStyle name="Calculation 3 3 28 2 3" xfId="31427" xr:uid="{00000000-0005-0000-0000-00005B180000}"/>
    <cellStyle name="Calculation 3 3 28 3" xfId="25398" xr:uid="{00000000-0005-0000-0000-00005C180000}"/>
    <cellStyle name="Calculation 3 3 28 4" xfId="35097" xr:uid="{00000000-0005-0000-0000-00005D180000}"/>
    <cellStyle name="Calculation 3 3 29" xfId="11126" xr:uid="{00000000-0005-0000-0000-00005E180000}"/>
    <cellStyle name="Calculation 3 3 29 2" xfId="11127" xr:uid="{00000000-0005-0000-0000-00005F180000}"/>
    <cellStyle name="Calculation 3 3 29 2 2" xfId="25401" xr:uid="{00000000-0005-0000-0000-000060180000}"/>
    <cellStyle name="Calculation 3 3 29 2 3" xfId="32705" xr:uid="{00000000-0005-0000-0000-000061180000}"/>
    <cellStyle name="Calculation 3 3 29 3" xfId="25400" xr:uid="{00000000-0005-0000-0000-000062180000}"/>
    <cellStyle name="Calculation 3 3 29 4" xfId="19260" xr:uid="{00000000-0005-0000-0000-000063180000}"/>
    <cellStyle name="Calculation 3 3 3" xfId="1355" xr:uid="{00000000-0005-0000-0000-000064180000}"/>
    <cellStyle name="Calculation 3 3 3 2" xfId="1356" xr:uid="{00000000-0005-0000-0000-000065180000}"/>
    <cellStyle name="Calculation 3 3 3 2 2" xfId="8508" xr:uid="{00000000-0005-0000-0000-000066180000}"/>
    <cellStyle name="Calculation 3 3 3 2 2 2" xfId="23327" xr:uid="{00000000-0005-0000-0000-000067180000}"/>
    <cellStyle name="Calculation 3 3 3 2 2 3" xfId="30855" xr:uid="{00000000-0005-0000-0000-000068180000}"/>
    <cellStyle name="Calculation 3 3 3 2 3" xfId="11129" xr:uid="{00000000-0005-0000-0000-000069180000}"/>
    <cellStyle name="Calculation 3 3 3 2 3 2" xfId="25403" xr:uid="{00000000-0005-0000-0000-00006A180000}"/>
    <cellStyle name="Calculation 3 3 3 2 3 3" xfId="24491" xr:uid="{00000000-0005-0000-0000-00006B180000}"/>
    <cellStyle name="Calculation 3 3 3 2 4" xfId="16688" xr:uid="{00000000-0005-0000-0000-00006C180000}"/>
    <cellStyle name="Calculation 3 3 3 2 5" xfId="30065" xr:uid="{00000000-0005-0000-0000-00006D180000}"/>
    <cellStyle name="Calculation 3 3 3 3" xfId="1357" xr:uid="{00000000-0005-0000-0000-00006E180000}"/>
    <cellStyle name="Calculation 3 3 3 3 2" xfId="8507" xr:uid="{00000000-0005-0000-0000-00006F180000}"/>
    <cellStyle name="Calculation 3 3 3 3 2 2" xfId="23326" xr:uid="{00000000-0005-0000-0000-000070180000}"/>
    <cellStyle name="Calculation 3 3 3 3 2 3" xfId="30332" xr:uid="{00000000-0005-0000-0000-000071180000}"/>
    <cellStyle name="Calculation 3 3 3 3 3" xfId="16689" xr:uid="{00000000-0005-0000-0000-000072180000}"/>
    <cellStyle name="Calculation 3 3 3 3 4" xfId="30064" xr:uid="{00000000-0005-0000-0000-000073180000}"/>
    <cellStyle name="Calculation 3 3 3 4" xfId="8509" xr:uid="{00000000-0005-0000-0000-000074180000}"/>
    <cellStyle name="Calculation 3 3 3 4 2" xfId="23328" xr:uid="{00000000-0005-0000-0000-000075180000}"/>
    <cellStyle name="Calculation 3 3 3 4 3" xfId="19776" xr:uid="{00000000-0005-0000-0000-000076180000}"/>
    <cellStyle name="Calculation 3 3 3 5" xfId="11128" xr:uid="{00000000-0005-0000-0000-000077180000}"/>
    <cellStyle name="Calculation 3 3 3 5 2" xfId="25402" xr:uid="{00000000-0005-0000-0000-000078180000}"/>
    <cellStyle name="Calculation 3 3 3 5 3" xfId="32171" xr:uid="{00000000-0005-0000-0000-000079180000}"/>
    <cellStyle name="Calculation 3 3 3 6" xfId="16687" xr:uid="{00000000-0005-0000-0000-00007A180000}"/>
    <cellStyle name="Calculation 3 3 3 7" xfId="17928" xr:uid="{00000000-0005-0000-0000-00007B180000}"/>
    <cellStyle name="Calculation 3 3 30" xfId="11130" xr:uid="{00000000-0005-0000-0000-00007C180000}"/>
    <cellStyle name="Calculation 3 3 30 2" xfId="11131" xr:uid="{00000000-0005-0000-0000-00007D180000}"/>
    <cellStyle name="Calculation 3 3 30 2 2" xfId="25405" xr:uid="{00000000-0005-0000-0000-00007E180000}"/>
    <cellStyle name="Calculation 3 3 30 2 3" xfId="35098" xr:uid="{00000000-0005-0000-0000-00007F180000}"/>
    <cellStyle name="Calculation 3 3 30 3" xfId="25404" xr:uid="{00000000-0005-0000-0000-000080180000}"/>
    <cellStyle name="Calculation 3 3 30 4" xfId="31425" xr:uid="{00000000-0005-0000-0000-000081180000}"/>
    <cellStyle name="Calculation 3 3 31" xfId="11132" xr:uid="{00000000-0005-0000-0000-000082180000}"/>
    <cellStyle name="Calculation 3 3 31 2" xfId="11133" xr:uid="{00000000-0005-0000-0000-000083180000}"/>
    <cellStyle name="Calculation 3 3 31 2 2" xfId="25407" xr:uid="{00000000-0005-0000-0000-000084180000}"/>
    <cellStyle name="Calculation 3 3 31 2 3" xfId="19251" xr:uid="{00000000-0005-0000-0000-000085180000}"/>
    <cellStyle name="Calculation 3 3 31 3" xfId="25406" xr:uid="{00000000-0005-0000-0000-000086180000}"/>
    <cellStyle name="Calculation 3 3 31 4" xfId="32476" xr:uid="{00000000-0005-0000-0000-000087180000}"/>
    <cellStyle name="Calculation 3 3 32" xfId="11134" xr:uid="{00000000-0005-0000-0000-000088180000}"/>
    <cellStyle name="Calculation 3 3 32 2" xfId="11135" xr:uid="{00000000-0005-0000-0000-000089180000}"/>
    <cellStyle name="Calculation 3 3 32 2 2" xfId="25409" xr:uid="{00000000-0005-0000-0000-00008A180000}"/>
    <cellStyle name="Calculation 3 3 32 2 3" xfId="15666" xr:uid="{00000000-0005-0000-0000-00008B180000}"/>
    <cellStyle name="Calculation 3 3 32 3" xfId="25408" xr:uid="{00000000-0005-0000-0000-00008C180000}"/>
    <cellStyle name="Calculation 3 3 32 4" xfId="24661" xr:uid="{00000000-0005-0000-0000-00008D180000}"/>
    <cellStyle name="Calculation 3 3 33" xfId="11136" xr:uid="{00000000-0005-0000-0000-00008E180000}"/>
    <cellStyle name="Calculation 3 3 33 2" xfId="11137" xr:uid="{00000000-0005-0000-0000-00008F180000}"/>
    <cellStyle name="Calculation 3 3 33 2 2" xfId="25411" xr:uid="{00000000-0005-0000-0000-000090180000}"/>
    <cellStyle name="Calculation 3 3 33 2 3" xfId="32709" xr:uid="{00000000-0005-0000-0000-000091180000}"/>
    <cellStyle name="Calculation 3 3 33 3" xfId="25410" xr:uid="{00000000-0005-0000-0000-000092180000}"/>
    <cellStyle name="Calculation 3 3 33 4" xfId="15782" xr:uid="{00000000-0005-0000-0000-000093180000}"/>
    <cellStyle name="Calculation 3 3 34" xfId="11138" xr:uid="{00000000-0005-0000-0000-000094180000}"/>
    <cellStyle name="Calculation 3 3 34 2" xfId="11139" xr:uid="{00000000-0005-0000-0000-000095180000}"/>
    <cellStyle name="Calculation 3 3 34 2 2" xfId="25413" xr:uid="{00000000-0005-0000-0000-000096180000}"/>
    <cellStyle name="Calculation 3 3 34 2 3" xfId="15783" xr:uid="{00000000-0005-0000-0000-000097180000}"/>
    <cellStyle name="Calculation 3 3 34 3" xfId="25412" xr:uid="{00000000-0005-0000-0000-000098180000}"/>
    <cellStyle name="Calculation 3 3 34 4" xfId="32707" xr:uid="{00000000-0005-0000-0000-000099180000}"/>
    <cellStyle name="Calculation 3 3 35" xfId="11140" xr:uid="{00000000-0005-0000-0000-00009A180000}"/>
    <cellStyle name="Calculation 3 3 35 2" xfId="11141" xr:uid="{00000000-0005-0000-0000-00009B180000}"/>
    <cellStyle name="Calculation 3 3 35 2 2" xfId="25415" xr:uid="{00000000-0005-0000-0000-00009C180000}"/>
    <cellStyle name="Calculation 3 3 35 2 3" xfId="19506" xr:uid="{00000000-0005-0000-0000-00009D180000}"/>
    <cellStyle name="Calculation 3 3 35 3" xfId="25414" xr:uid="{00000000-0005-0000-0000-00009E180000}"/>
    <cellStyle name="Calculation 3 3 35 4" xfId="32708" xr:uid="{00000000-0005-0000-0000-00009F180000}"/>
    <cellStyle name="Calculation 3 3 36" xfId="11142" xr:uid="{00000000-0005-0000-0000-0000A0180000}"/>
    <cellStyle name="Calculation 3 3 36 2" xfId="11143" xr:uid="{00000000-0005-0000-0000-0000A1180000}"/>
    <cellStyle name="Calculation 3 3 36 2 2" xfId="25417" xr:uid="{00000000-0005-0000-0000-0000A2180000}"/>
    <cellStyle name="Calculation 3 3 36 2 3" xfId="32710" xr:uid="{00000000-0005-0000-0000-0000A3180000}"/>
    <cellStyle name="Calculation 3 3 36 3" xfId="25416" xr:uid="{00000000-0005-0000-0000-0000A4180000}"/>
    <cellStyle name="Calculation 3 3 36 4" xfId="19507" xr:uid="{00000000-0005-0000-0000-0000A5180000}"/>
    <cellStyle name="Calculation 3 3 37" xfId="11144" xr:uid="{00000000-0005-0000-0000-0000A6180000}"/>
    <cellStyle name="Calculation 3 3 37 2" xfId="11145" xr:uid="{00000000-0005-0000-0000-0000A7180000}"/>
    <cellStyle name="Calculation 3 3 37 2 2" xfId="25419" xr:uid="{00000000-0005-0000-0000-0000A8180000}"/>
    <cellStyle name="Calculation 3 3 37 2 3" xfId="19508" xr:uid="{00000000-0005-0000-0000-0000A9180000}"/>
    <cellStyle name="Calculation 3 3 37 3" xfId="25418" xr:uid="{00000000-0005-0000-0000-0000AA180000}"/>
    <cellStyle name="Calculation 3 3 37 4" xfId="30820" xr:uid="{00000000-0005-0000-0000-0000AB180000}"/>
    <cellStyle name="Calculation 3 3 38" xfId="11146" xr:uid="{00000000-0005-0000-0000-0000AC180000}"/>
    <cellStyle name="Calculation 3 3 38 2" xfId="11147" xr:uid="{00000000-0005-0000-0000-0000AD180000}"/>
    <cellStyle name="Calculation 3 3 38 2 2" xfId="25421" xr:uid="{00000000-0005-0000-0000-0000AE180000}"/>
    <cellStyle name="Calculation 3 3 38 2 3" xfId="19509" xr:uid="{00000000-0005-0000-0000-0000AF180000}"/>
    <cellStyle name="Calculation 3 3 38 3" xfId="25420" xr:uid="{00000000-0005-0000-0000-0000B0180000}"/>
    <cellStyle name="Calculation 3 3 38 4" xfId="30821" xr:uid="{00000000-0005-0000-0000-0000B1180000}"/>
    <cellStyle name="Calculation 3 3 39" xfId="11148" xr:uid="{00000000-0005-0000-0000-0000B2180000}"/>
    <cellStyle name="Calculation 3 3 39 2" xfId="11149" xr:uid="{00000000-0005-0000-0000-0000B3180000}"/>
    <cellStyle name="Calculation 3 3 39 2 2" xfId="25423" xr:uid="{00000000-0005-0000-0000-0000B4180000}"/>
    <cellStyle name="Calculation 3 3 39 2 3" xfId="32713" xr:uid="{00000000-0005-0000-0000-0000B5180000}"/>
    <cellStyle name="Calculation 3 3 39 3" xfId="25422" xr:uid="{00000000-0005-0000-0000-0000B6180000}"/>
    <cellStyle name="Calculation 3 3 39 4" xfId="19510" xr:uid="{00000000-0005-0000-0000-0000B7180000}"/>
    <cellStyle name="Calculation 3 3 4" xfId="1358" xr:uid="{00000000-0005-0000-0000-0000B8180000}"/>
    <cellStyle name="Calculation 3 3 4 2" xfId="1359" xr:uid="{00000000-0005-0000-0000-0000B9180000}"/>
    <cellStyle name="Calculation 3 3 4 2 2" xfId="8505" xr:uid="{00000000-0005-0000-0000-0000BA180000}"/>
    <cellStyle name="Calculation 3 3 4 2 2 2" xfId="23324" xr:uid="{00000000-0005-0000-0000-0000BB180000}"/>
    <cellStyle name="Calculation 3 3 4 2 2 3" xfId="19775" xr:uid="{00000000-0005-0000-0000-0000BC180000}"/>
    <cellStyle name="Calculation 3 3 4 2 3" xfId="11151" xr:uid="{00000000-0005-0000-0000-0000BD180000}"/>
    <cellStyle name="Calculation 3 3 4 2 3 2" xfId="25425" xr:uid="{00000000-0005-0000-0000-0000BE180000}"/>
    <cellStyle name="Calculation 3 3 4 2 3 3" xfId="32898" xr:uid="{00000000-0005-0000-0000-0000BF180000}"/>
    <cellStyle name="Calculation 3 3 4 2 4" xfId="16691" xr:uid="{00000000-0005-0000-0000-0000C0180000}"/>
    <cellStyle name="Calculation 3 3 4 2 5" xfId="30063" xr:uid="{00000000-0005-0000-0000-0000C1180000}"/>
    <cellStyle name="Calculation 3 3 4 3" xfId="1360" xr:uid="{00000000-0005-0000-0000-0000C2180000}"/>
    <cellStyle name="Calculation 3 3 4 3 2" xfId="8504" xr:uid="{00000000-0005-0000-0000-0000C3180000}"/>
    <cellStyle name="Calculation 3 3 4 3 2 2" xfId="23323" xr:uid="{00000000-0005-0000-0000-0000C4180000}"/>
    <cellStyle name="Calculation 3 3 4 3 2 3" xfId="24410" xr:uid="{00000000-0005-0000-0000-0000C5180000}"/>
    <cellStyle name="Calculation 3 3 4 3 3" xfId="16692" xr:uid="{00000000-0005-0000-0000-0000C6180000}"/>
    <cellStyle name="Calculation 3 3 4 3 4" xfId="17926" xr:uid="{00000000-0005-0000-0000-0000C7180000}"/>
    <cellStyle name="Calculation 3 3 4 4" xfId="8506" xr:uid="{00000000-0005-0000-0000-0000C8180000}"/>
    <cellStyle name="Calculation 3 3 4 4 2" xfId="23325" xr:uid="{00000000-0005-0000-0000-0000C9180000}"/>
    <cellStyle name="Calculation 3 3 4 4 3" xfId="31095" xr:uid="{00000000-0005-0000-0000-0000CA180000}"/>
    <cellStyle name="Calculation 3 3 4 5" xfId="11150" xr:uid="{00000000-0005-0000-0000-0000CB180000}"/>
    <cellStyle name="Calculation 3 3 4 5 2" xfId="25424" xr:uid="{00000000-0005-0000-0000-0000CC180000}"/>
    <cellStyle name="Calculation 3 3 4 5 3" xfId="32711" xr:uid="{00000000-0005-0000-0000-0000CD180000}"/>
    <cellStyle name="Calculation 3 3 4 6" xfId="16690" xr:uid="{00000000-0005-0000-0000-0000CE180000}"/>
    <cellStyle name="Calculation 3 3 4 7" xfId="31999" xr:uid="{00000000-0005-0000-0000-0000CF180000}"/>
    <cellStyle name="Calculation 3 3 40" xfId="11152" xr:uid="{00000000-0005-0000-0000-0000D0180000}"/>
    <cellStyle name="Calculation 3 3 40 2" xfId="11153" xr:uid="{00000000-0005-0000-0000-0000D1180000}"/>
    <cellStyle name="Calculation 3 3 40 2 2" xfId="25427" xr:uid="{00000000-0005-0000-0000-0000D2180000}"/>
    <cellStyle name="Calculation 3 3 40 2 3" xfId="19512" xr:uid="{00000000-0005-0000-0000-0000D3180000}"/>
    <cellStyle name="Calculation 3 3 40 3" xfId="25426" xr:uid="{00000000-0005-0000-0000-0000D4180000}"/>
    <cellStyle name="Calculation 3 3 40 4" xfId="32712" xr:uid="{00000000-0005-0000-0000-0000D5180000}"/>
    <cellStyle name="Calculation 3 3 41" xfId="11154" xr:uid="{00000000-0005-0000-0000-0000D6180000}"/>
    <cellStyle name="Calculation 3 3 41 2" xfId="11155" xr:uid="{00000000-0005-0000-0000-0000D7180000}"/>
    <cellStyle name="Calculation 3 3 41 2 2" xfId="25429" xr:uid="{00000000-0005-0000-0000-0000D8180000}"/>
    <cellStyle name="Calculation 3 3 41 2 3" xfId="32714" xr:uid="{00000000-0005-0000-0000-0000D9180000}"/>
    <cellStyle name="Calculation 3 3 41 3" xfId="25428" xr:uid="{00000000-0005-0000-0000-0000DA180000}"/>
    <cellStyle name="Calculation 3 3 41 4" xfId="19513" xr:uid="{00000000-0005-0000-0000-0000DB180000}"/>
    <cellStyle name="Calculation 3 3 42" xfId="11156" xr:uid="{00000000-0005-0000-0000-0000DC180000}"/>
    <cellStyle name="Calculation 3 3 42 2" xfId="25430" xr:uid="{00000000-0005-0000-0000-0000DD180000}"/>
    <cellStyle name="Calculation 3 3 42 3" xfId="30349" xr:uid="{00000000-0005-0000-0000-0000DE180000}"/>
    <cellStyle name="Calculation 3 3 43" xfId="11085" xr:uid="{00000000-0005-0000-0000-0000DF180000}"/>
    <cellStyle name="Calculation 3 3 43 2" xfId="25359" xr:uid="{00000000-0005-0000-0000-0000E0180000}"/>
    <cellStyle name="Calculation 3 3 43 3" xfId="32900" xr:uid="{00000000-0005-0000-0000-0000E1180000}"/>
    <cellStyle name="Calculation 3 3 44" xfId="15334" xr:uid="{00000000-0005-0000-0000-0000E2180000}"/>
    <cellStyle name="Calculation 3 3 44 2" xfId="29542" xr:uid="{00000000-0005-0000-0000-0000E3180000}"/>
    <cellStyle name="Calculation 3 3 44 3" xfId="45689" xr:uid="{00000000-0005-0000-0000-0000E4180000}"/>
    <cellStyle name="Calculation 3 3 45" xfId="16668" xr:uid="{00000000-0005-0000-0000-0000E5180000}"/>
    <cellStyle name="Calculation 3 3 46" xfId="30075" xr:uid="{00000000-0005-0000-0000-0000E6180000}"/>
    <cellStyle name="Calculation 3 3 5" xfId="1361" xr:uid="{00000000-0005-0000-0000-0000E7180000}"/>
    <cellStyle name="Calculation 3 3 5 2" xfId="1362" xr:uid="{00000000-0005-0000-0000-0000E8180000}"/>
    <cellStyle name="Calculation 3 3 5 2 2" xfId="8502" xr:uid="{00000000-0005-0000-0000-0000E9180000}"/>
    <cellStyle name="Calculation 3 3 5 2 2 2" xfId="23321" xr:uid="{00000000-0005-0000-0000-0000EA180000}"/>
    <cellStyle name="Calculation 3 3 5 2 2 3" xfId="30331" xr:uid="{00000000-0005-0000-0000-0000EB180000}"/>
    <cellStyle name="Calculation 3 3 5 2 3" xfId="11158" xr:uid="{00000000-0005-0000-0000-0000EC180000}"/>
    <cellStyle name="Calculation 3 3 5 2 3 2" xfId="25432" xr:uid="{00000000-0005-0000-0000-0000ED180000}"/>
    <cellStyle name="Calculation 3 3 5 2 3 3" xfId="32173" xr:uid="{00000000-0005-0000-0000-0000EE180000}"/>
    <cellStyle name="Calculation 3 3 5 2 4" xfId="16694" xr:uid="{00000000-0005-0000-0000-0000EF180000}"/>
    <cellStyle name="Calculation 3 3 5 2 5" xfId="30062" xr:uid="{00000000-0005-0000-0000-0000F0180000}"/>
    <cellStyle name="Calculation 3 3 5 3" xfId="1363" xr:uid="{00000000-0005-0000-0000-0000F1180000}"/>
    <cellStyle name="Calculation 3 3 5 3 2" xfId="8501" xr:uid="{00000000-0005-0000-0000-0000F2180000}"/>
    <cellStyle name="Calculation 3 3 5 3 2 2" xfId="23320" xr:uid="{00000000-0005-0000-0000-0000F3180000}"/>
    <cellStyle name="Calculation 3 3 5 3 2 3" xfId="24402" xr:uid="{00000000-0005-0000-0000-0000F4180000}"/>
    <cellStyle name="Calculation 3 3 5 3 3" xfId="16695" xr:uid="{00000000-0005-0000-0000-0000F5180000}"/>
    <cellStyle name="Calculation 3 3 5 3 4" xfId="30061" xr:uid="{00000000-0005-0000-0000-0000F6180000}"/>
    <cellStyle name="Calculation 3 3 5 4" xfId="8503" xr:uid="{00000000-0005-0000-0000-0000F7180000}"/>
    <cellStyle name="Calculation 3 3 5 4 2" xfId="23322" xr:uid="{00000000-0005-0000-0000-0000F8180000}"/>
    <cellStyle name="Calculation 3 3 5 4 3" xfId="31096" xr:uid="{00000000-0005-0000-0000-0000F9180000}"/>
    <cellStyle name="Calculation 3 3 5 5" xfId="11157" xr:uid="{00000000-0005-0000-0000-0000FA180000}"/>
    <cellStyle name="Calculation 3 3 5 5 2" xfId="25431" xr:uid="{00000000-0005-0000-0000-0000FB180000}"/>
    <cellStyle name="Calculation 3 3 5 5 3" xfId="31426" xr:uid="{00000000-0005-0000-0000-0000FC180000}"/>
    <cellStyle name="Calculation 3 3 5 6" xfId="16693" xr:uid="{00000000-0005-0000-0000-0000FD180000}"/>
    <cellStyle name="Calculation 3 3 5 7" xfId="31997" xr:uid="{00000000-0005-0000-0000-0000FE180000}"/>
    <cellStyle name="Calculation 3 3 6" xfId="1364" xr:uid="{00000000-0005-0000-0000-0000FF180000}"/>
    <cellStyle name="Calculation 3 3 6 2" xfId="1365" xr:uid="{00000000-0005-0000-0000-000000190000}"/>
    <cellStyle name="Calculation 3 3 6 2 2" xfId="8499" xr:uid="{00000000-0005-0000-0000-000001190000}"/>
    <cellStyle name="Calculation 3 3 6 2 2 2" xfId="23318" xr:uid="{00000000-0005-0000-0000-000002190000}"/>
    <cellStyle name="Calculation 3 3 6 2 2 3" xfId="19774" xr:uid="{00000000-0005-0000-0000-000003190000}"/>
    <cellStyle name="Calculation 3 3 6 2 3" xfId="11160" xr:uid="{00000000-0005-0000-0000-000004190000}"/>
    <cellStyle name="Calculation 3 3 6 2 3 2" xfId="25434" xr:uid="{00000000-0005-0000-0000-000005190000}"/>
    <cellStyle name="Calculation 3 3 6 2 3 3" xfId="32175" xr:uid="{00000000-0005-0000-0000-000006190000}"/>
    <cellStyle name="Calculation 3 3 6 2 4" xfId="16697" xr:uid="{00000000-0005-0000-0000-000007190000}"/>
    <cellStyle name="Calculation 3 3 6 2 5" xfId="30060" xr:uid="{00000000-0005-0000-0000-000008190000}"/>
    <cellStyle name="Calculation 3 3 6 3" xfId="1366" xr:uid="{00000000-0005-0000-0000-000009190000}"/>
    <cellStyle name="Calculation 3 3 6 3 2" xfId="8498" xr:uid="{00000000-0005-0000-0000-00000A190000}"/>
    <cellStyle name="Calculation 3 3 6 3 2 2" xfId="23317" xr:uid="{00000000-0005-0000-0000-00000B190000}"/>
    <cellStyle name="Calculation 3 3 6 3 2 3" xfId="32079" xr:uid="{00000000-0005-0000-0000-00000C190000}"/>
    <cellStyle name="Calculation 3 3 6 3 3" xfId="16698" xr:uid="{00000000-0005-0000-0000-00000D190000}"/>
    <cellStyle name="Calculation 3 3 6 3 4" xfId="17925" xr:uid="{00000000-0005-0000-0000-00000E190000}"/>
    <cellStyle name="Calculation 3 3 6 4" xfId="8500" xr:uid="{00000000-0005-0000-0000-00000F190000}"/>
    <cellStyle name="Calculation 3 3 6 4 2" xfId="23319" xr:uid="{00000000-0005-0000-0000-000010190000}"/>
    <cellStyle name="Calculation 3 3 6 4 3" xfId="24782" xr:uid="{00000000-0005-0000-0000-000011190000}"/>
    <cellStyle name="Calculation 3 3 6 5" xfId="11159" xr:uid="{00000000-0005-0000-0000-000012190000}"/>
    <cellStyle name="Calculation 3 3 6 5 2" xfId="25433" xr:uid="{00000000-0005-0000-0000-000013190000}"/>
    <cellStyle name="Calculation 3 3 6 5 3" xfId="32479" xr:uid="{00000000-0005-0000-0000-000014190000}"/>
    <cellStyle name="Calculation 3 3 6 6" xfId="16696" xr:uid="{00000000-0005-0000-0000-000015190000}"/>
    <cellStyle name="Calculation 3 3 6 7" xfId="31995" xr:uid="{00000000-0005-0000-0000-000016190000}"/>
    <cellStyle name="Calculation 3 3 7" xfId="1367" xr:uid="{00000000-0005-0000-0000-000017190000}"/>
    <cellStyle name="Calculation 3 3 7 2" xfId="1368" xr:uid="{00000000-0005-0000-0000-000018190000}"/>
    <cellStyle name="Calculation 3 3 7 2 2" xfId="8496" xr:uid="{00000000-0005-0000-0000-000019190000}"/>
    <cellStyle name="Calculation 3 3 7 2 2 2" xfId="23315" xr:uid="{00000000-0005-0000-0000-00001A190000}"/>
    <cellStyle name="Calculation 3 3 7 2 2 3" xfId="30859" xr:uid="{00000000-0005-0000-0000-00001B190000}"/>
    <cellStyle name="Calculation 3 3 7 2 3" xfId="11162" xr:uid="{00000000-0005-0000-0000-00001C190000}"/>
    <cellStyle name="Calculation 3 3 7 2 3 2" xfId="25436" xr:uid="{00000000-0005-0000-0000-00001D190000}"/>
    <cellStyle name="Calculation 3 3 7 2 3 3" xfId="17104" xr:uid="{00000000-0005-0000-0000-00001E190000}"/>
    <cellStyle name="Calculation 3 3 7 2 4" xfId="16700" xr:uid="{00000000-0005-0000-0000-00001F190000}"/>
    <cellStyle name="Calculation 3 3 7 2 5" xfId="30059" xr:uid="{00000000-0005-0000-0000-000020190000}"/>
    <cellStyle name="Calculation 3 3 7 3" xfId="1369" xr:uid="{00000000-0005-0000-0000-000021190000}"/>
    <cellStyle name="Calculation 3 3 7 3 2" xfId="8495" xr:uid="{00000000-0005-0000-0000-000022190000}"/>
    <cellStyle name="Calculation 3 3 7 3 2 2" xfId="23314" xr:uid="{00000000-0005-0000-0000-000023190000}"/>
    <cellStyle name="Calculation 3 3 7 3 2 3" xfId="30330" xr:uid="{00000000-0005-0000-0000-000024190000}"/>
    <cellStyle name="Calculation 3 3 7 3 3" xfId="16701" xr:uid="{00000000-0005-0000-0000-000025190000}"/>
    <cellStyle name="Calculation 3 3 7 3 4" xfId="30058" xr:uid="{00000000-0005-0000-0000-000026190000}"/>
    <cellStyle name="Calculation 3 3 7 4" xfId="8497" xr:uid="{00000000-0005-0000-0000-000027190000}"/>
    <cellStyle name="Calculation 3 3 7 4 2" xfId="23316" xr:uid="{00000000-0005-0000-0000-000028190000}"/>
    <cellStyle name="Calculation 3 3 7 4 3" xfId="19773" xr:uid="{00000000-0005-0000-0000-000029190000}"/>
    <cellStyle name="Calculation 3 3 7 5" xfId="11161" xr:uid="{00000000-0005-0000-0000-00002A190000}"/>
    <cellStyle name="Calculation 3 3 7 5 2" xfId="25435" xr:uid="{00000000-0005-0000-0000-00002B190000}"/>
    <cellStyle name="Calculation 3 3 7 5 3" xfId="24493" xr:uid="{00000000-0005-0000-0000-00002C190000}"/>
    <cellStyle name="Calculation 3 3 7 6" xfId="16699" xr:uid="{00000000-0005-0000-0000-00002D190000}"/>
    <cellStyle name="Calculation 3 3 7 7" xfId="15776" xr:uid="{00000000-0005-0000-0000-00002E190000}"/>
    <cellStyle name="Calculation 3 3 8" xfId="1370" xr:uid="{00000000-0005-0000-0000-00002F190000}"/>
    <cellStyle name="Calculation 3 3 8 2" xfId="8494" xr:uid="{00000000-0005-0000-0000-000030190000}"/>
    <cellStyle name="Calculation 3 3 8 2 2" xfId="11164" xr:uid="{00000000-0005-0000-0000-000031190000}"/>
    <cellStyle name="Calculation 3 3 8 2 2 2" xfId="25438" xr:uid="{00000000-0005-0000-0000-000032190000}"/>
    <cellStyle name="Calculation 3 3 8 2 2 3" xfId="32477" xr:uid="{00000000-0005-0000-0000-000033190000}"/>
    <cellStyle name="Calculation 3 3 8 2 3" xfId="23313" xr:uid="{00000000-0005-0000-0000-000034190000}"/>
    <cellStyle name="Calculation 3 3 8 2 4" xfId="31099" xr:uid="{00000000-0005-0000-0000-000035190000}"/>
    <cellStyle name="Calculation 3 3 8 3" xfId="11163" xr:uid="{00000000-0005-0000-0000-000036190000}"/>
    <cellStyle name="Calculation 3 3 8 3 2" xfId="25437" xr:uid="{00000000-0005-0000-0000-000037190000}"/>
    <cellStyle name="Calculation 3 3 8 3 3" xfId="30350" xr:uid="{00000000-0005-0000-0000-000038190000}"/>
    <cellStyle name="Calculation 3 3 8 4" xfId="16702" xr:uid="{00000000-0005-0000-0000-000039190000}"/>
    <cellStyle name="Calculation 3 3 8 5" xfId="31996" xr:uid="{00000000-0005-0000-0000-00003A190000}"/>
    <cellStyle name="Calculation 3 3 9" xfId="1371" xr:uid="{00000000-0005-0000-0000-00003B190000}"/>
    <cellStyle name="Calculation 3 3 9 2" xfId="8493" xr:uid="{00000000-0005-0000-0000-00003C190000}"/>
    <cellStyle name="Calculation 3 3 9 2 2" xfId="11166" xr:uid="{00000000-0005-0000-0000-00003D190000}"/>
    <cellStyle name="Calculation 3 3 9 2 2 2" xfId="25440" xr:uid="{00000000-0005-0000-0000-00003E190000}"/>
    <cellStyle name="Calculation 3 3 9 2 2 3" xfId="24495" xr:uid="{00000000-0005-0000-0000-00003F190000}"/>
    <cellStyle name="Calculation 3 3 9 2 3" xfId="23312" xr:uid="{00000000-0005-0000-0000-000040190000}"/>
    <cellStyle name="Calculation 3 3 9 2 4" xfId="30789" xr:uid="{00000000-0005-0000-0000-000041190000}"/>
    <cellStyle name="Calculation 3 3 9 3" xfId="11165" xr:uid="{00000000-0005-0000-0000-000042190000}"/>
    <cellStyle name="Calculation 3 3 9 3 2" xfId="25439" xr:uid="{00000000-0005-0000-0000-000043190000}"/>
    <cellStyle name="Calculation 3 3 9 3 3" xfId="19261" xr:uid="{00000000-0005-0000-0000-000044190000}"/>
    <cellStyle name="Calculation 3 3 9 4" xfId="16703" xr:uid="{00000000-0005-0000-0000-000045190000}"/>
    <cellStyle name="Calculation 3 3 9 5" xfId="30057" xr:uid="{00000000-0005-0000-0000-000046190000}"/>
    <cellStyle name="Calculation 3 30" xfId="11167" xr:uid="{00000000-0005-0000-0000-000047190000}"/>
    <cellStyle name="Calculation 3 30 2" xfId="11168" xr:uid="{00000000-0005-0000-0000-000048190000}"/>
    <cellStyle name="Calculation 3 30 2 2" xfId="25442" xr:uid="{00000000-0005-0000-0000-000049190000}"/>
    <cellStyle name="Calculation 3 30 2 3" xfId="17105" xr:uid="{00000000-0005-0000-0000-00004A190000}"/>
    <cellStyle name="Calculation 3 30 3" xfId="25441" xr:uid="{00000000-0005-0000-0000-00004B190000}"/>
    <cellStyle name="Calculation 3 30 4" xfId="30835" xr:uid="{00000000-0005-0000-0000-00004C190000}"/>
    <cellStyle name="Calculation 3 31" xfId="11169" xr:uid="{00000000-0005-0000-0000-00004D190000}"/>
    <cellStyle name="Calculation 3 31 2" xfId="11170" xr:uid="{00000000-0005-0000-0000-00004E190000}"/>
    <cellStyle name="Calculation 3 31 2 2" xfId="25444" xr:uid="{00000000-0005-0000-0000-00004F190000}"/>
    <cellStyle name="Calculation 3 31 2 3" xfId="25483" xr:uid="{00000000-0005-0000-0000-000050190000}"/>
    <cellStyle name="Calculation 3 31 3" xfId="25443" xr:uid="{00000000-0005-0000-0000-000051190000}"/>
    <cellStyle name="Calculation 3 31 4" xfId="35101" xr:uid="{00000000-0005-0000-0000-000052190000}"/>
    <cellStyle name="Calculation 3 32" xfId="11171" xr:uid="{00000000-0005-0000-0000-000053190000}"/>
    <cellStyle name="Calculation 3 32 2" xfId="11172" xr:uid="{00000000-0005-0000-0000-000054190000}"/>
    <cellStyle name="Calculation 3 32 2 2" xfId="25446" xr:uid="{00000000-0005-0000-0000-000055190000}"/>
    <cellStyle name="Calculation 3 32 2 3" xfId="32174" xr:uid="{00000000-0005-0000-0000-000056190000}"/>
    <cellStyle name="Calculation 3 32 3" xfId="25445" xr:uid="{00000000-0005-0000-0000-000057190000}"/>
    <cellStyle name="Calculation 3 32 4" xfId="32478" xr:uid="{00000000-0005-0000-0000-000058190000}"/>
    <cellStyle name="Calculation 3 33" xfId="11173" xr:uid="{00000000-0005-0000-0000-000059190000}"/>
    <cellStyle name="Calculation 3 33 2" xfId="11174" xr:uid="{00000000-0005-0000-0000-00005A190000}"/>
    <cellStyle name="Calculation 3 33 2 2" xfId="25448" xr:uid="{00000000-0005-0000-0000-00005B190000}"/>
    <cellStyle name="Calculation 3 33 2 3" xfId="31429" xr:uid="{00000000-0005-0000-0000-00005C190000}"/>
    <cellStyle name="Calculation 3 33 3" xfId="25447" xr:uid="{00000000-0005-0000-0000-00005D190000}"/>
    <cellStyle name="Calculation 3 33 4" xfId="24494" xr:uid="{00000000-0005-0000-0000-00005E190000}"/>
    <cellStyle name="Calculation 3 34" xfId="11175" xr:uid="{00000000-0005-0000-0000-00005F190000}"/>
    <cellStyle name="Calculation 3 34 2" xfId="11176" xr:uid="{00000000-0005-0000-0000-000060190000}"/>
    <cellStyle name="Calculation 3 34 2 2" xfId="25450" xr:uid="{00000000-0005-0000-0000-000061190000}"/>
    <cellStyle name="Calculation 3 34 2 3" xfId="19263" xr:uid="{00000000-0005-0000-0000-000062190000}"/>
    <cellStyle name="Calculation 3 34 3" xfId="25449" xr:uid="{00000000-0005-0000-0000-000063190000}"/>
    <cellStyle name="Calculation 3 34 4" xfId="30351" xr:uid="{00000000-0005-0000-0000-000064190000}"/>
    <cellStyle name="Calculation 3 35" xfId="11177" xr:uid="{00000000-0005-0000-0000-000065190000}"/>
    <cellStyle name="Calculation 3 35 2" xfId="11178" xr:uid="{00000000-0005-0000-0000-000066190000}"/>
    <cellStyle name="Calculation 3 35 2 2" xfId="25452" xr:uid="{00000000-0005-0000-0000-000067190000}"/>
    <cellStyle name="Calculation 3 35 2 3" xfId="32176" xr:uid="{00000000-0005-0000-0000-000068190000}"/>
    <cellStyle name="Calculation 3 35 3" xfId="25451" xr:uid="{00000000-0005-0000-0000-000069190000}"/>
    <cellStyle name="Calculation 3 35 4" xfId="19262" xr:uid="{00000000-0005-0000-0000-00006A190000}"/>
    <cellStyle name="Calculation 3 36" xfId="11179" xr:uid="{00000000-0005-0000-0000-00006B190000}"/>
    <cellStyle name="Calculation 3 36 2" xfId="11180" xr:uid="{00000000-0005-0000-0000-00006C190000}"/>
    <cellStyle name="Calculation 3 36 2 2" xfId="25454" xr:uid="{00000000-0005-0000-0000-00006D190000}"/>
    <cellStyle name="Calculation 3 36 2 3" xfId="24098" xr:uid="{00000000-0005-0000-0000-00006E190000}"/>
    <cellStyle name="Calculation 3 36 3" xfId="25453" xr:uid="{00000000-0005-0000-0000-00006F190000}"/>
    <cellStyle name="Calculation 3 36 4" xfId="30834" xr:uid="{00000000-0005-0000-0000-000070190000}"/>
    <cellStyle name="Calculation 3 37" xfId="11181" xr:uid="{00000000-0005-0000-0000-000071190000}"/>
    <cellStyle name="Calculation 3 37 2" xfId="11182" xr:uid="{00000000-0005-0000-0000-000072190000}"/>
    <cellStyle name="Calculation 3 37 2 2" xfId="25456" xr:uid="{00000000-0005-0000-0000-000073190000}"/>
    <cellStyle name="Calculation 3 37 2 3" xfId="31430" xr:uid="{00000000-0005-0000-0000-000074190000}"/>
    <cellStyle name="Calculation 3 37 3" xfId="25455" xr:uid="{00000000-0005-0000-0000-000075190000}"/>
    <cellStyle name="Calculation 3 37 4" xfId="30836" xr:uid="{00000000-0005-0000-0000-000076190000}"/>
    <cellStyle name="Calculation 3 38" xfId="11183" xr:uid="{00000000-0005-0000-0000-000077190000}"/>
    <cellStyle name="Calculation 3 38 2" xfId="11184" xr:uid="{00000000-0005-0000-0000-000078190000}"/>
    <cellStyle name="Calculation 3 38 2 2" xfId="25458" xr:uid="{00000000-0005-0000-0000-000079190000}"/>
    <cellStyle name="Calculation 3 38 2 3" xfId="32178" xr:uid="{00000000-0005-0000-0000-00007A190000}"/>
    <cellStyle name="Calculation 3 38 3" xfId="25457" xr:uid="{00000000-0005-0000-0000-00007B190000}"/>
    <cellStyle name="Calculation 3 38 4" xfId="32482" xr:uid="{00000000-0005-0000-0000-00007C190000}"/>
    <cellStyle name="Calculation 3 39" xfId="11185" xr:uid="{00000000-0005-0000-0000-00007D190000}"/>
    <cellStyle name="Calculation 3 39 2" xfId="11186" xr:uid="{00000000-0005-0000-0000-00007E190000}"/>
    <cellStyle name="Calculation 3 39 2 2" xfId="25460" xr:uid="{00000000-0005-0000-0000-00007F190000}"/>
    <cellStyle name="Calculation 3 39 2 3" xfId="24099" xr:uid="{00000000-0005-0000-0000-000080190000}"/>
    <cellStyle name="Calculation 3 39 3" xfId="25459" xr:uid="{00000000-0005-0000-0000-000081190000}"/>
    <cellStyle name="Calculation 3 39 4" xfId="24496" xr:uid="{00000000-0005-0000-0000-000082190000}"/>
    <cellStyle name="Calculation 3 4" xfId="1372" xr:uid="{00000000-0005-0000-0000-000083190000}"/>
    <cellStyle name="Calculation 3 4 10" xfId="11187" xr:uid="{00000000-0005-0000-0000-000084190000}"/>
    <cellStyle name="Calculation 3 4 10 2" xfId="25461" xr:uid="{00000000-0005-0000-0000-000085190000}"/>
    <cellStyle name="Calculation 3 4 10 3" xfId="35100" xr:uid="{00000000-0005-0000-0000-000086190000}"/>
    <cellStyle name="Calculation 3 4 11" xfId="16704" xr:uid="{00000000-0005-0000-0000-000087190000}"/>
    <cellStyle name="Calculation 3 4 12" xfId="17924" xr:uid="{00000000-0005-0000-0000-000088190000}"/>
    <cellStyle name="Calculation 3 4 2" xfId="1373" xr:uid="{00000000-0005-0000-0000-000089190000}"/>
    <cellStyle name="Calculation 3 4 2 2" xfId="1374" xr:uid="{00000000-0005-0000-0000-00008A190000}"/>
    <cellStyle name="Calculation 3 4 2 2 2" xfId="8490" xr:uid="{00000000-0005-0000-0000-00008B190000}"/>
    <cellStyle name="Calculation 3 4 2 2 2 2" xfId="23309" xr:uid="{00000000-0005-0000-0000-00008C190000}"/>
    <cellStyle name="Calculation 3 4 2 2 2 3" xfId="30857" xr:uid="{00000000-0005-0000-0000-00008D190000}"/>
    <cellStyle name="Calculation 3 4 2 2 3" xfId="16706" xr:uid="{00000000-0005-0000-0000-00008E190000}"/>
    <cellStyle name="Calculation 3 4 2 2 4" xfId="30056" xr:uid="{00000000-0005-0000-0000-00008F190000}"/>
    <cellStyle name="Calculation 3 4 2 3" xfId="1375" xr:uid="{00000000-0005-0000-0000-000090190000}"/>
    <cellStyle name="Calculation 3 4 2 3 2" xfId="8489" xr:uid="{00000000-0005-0000-0000-000091190000}"/>
    <cellStyle name="Calculation 3 4 2 3 2 2" xfId="23308" xr:uid="{00000000-0005-0000-0000-000092190000}"/>
    <cellStyle name="Calculation 3 4 2 3 2 3" xfId="24400" xr:uid="{00000000-0005-0000-0000-000093190000}"/>
    <cellStyle name="Calculation 3 4 2 3 3" xfId="16707" xr:uid="{00000000-0005-0000-0000-000094190000}"/>
    <cellStyle name="Calculation 3 4 2 3 4" xfId="30055" xr:uid="{00000000-0005-0000-0000-000095190000}"/>
    <cellStyle name="Calculation 3 4 2 4" xfId="8491" xr:uid="{00000000-0005-0000-0000-000096190000}"/>
    <cellStyle name="Calculation 3 4 2 4 2" xfId="23310" xr:uid="{00000000-0005-0000-0000-000097190000}"/>
    <cellStyle name="Calculation 3 4 2 4 3" xfId="31100" xr:uid="{00000000-0005-0000-0000-000098190000}"/>
    <cellStyle name="Calculation 3 4 2 5" xfId="11188" xr:uid="{00000000-0005-0000-0000-000099190000}"/>
    <cellStyle name="Calculation 3 4 2 5 2" xfId="25462" xr:uid="{00000000-0005-0000-0000-00009A190000}"/>
    <cellStyle name="Calculation 3 4 2 5 3" xfId="32480" xr:uid="{00000000-0005-0000-0000-00009B190000}"/>
    <cellStyle name="Calculation 3 4 2 6" xfId="16705" xr:uid="{00000000-0005-0000-0000-00009C190000}"/>
    <cellStyle name="Calculation 3 4 2 7" xfId="31994" xr:uid="{00000000-0005-0000-0000-00009D190000}"/>
    <cellStyle name="Calculation 3 4 3" xfId="1376" xr:uid="{00000000-0005-0000-0000-00009E190000}"/>
    <cellStyle name="Calculation 3 4 3 2" xfId="1377" xr:uid="{00000000-0005-0000-0000-00009F190000}"/>
    <cellStyle name="Calculation 3 4 3 2 2" xfId="8487" xr:uid="{00000000-0005-0000-0000-0000A0190000}"/>
    <cellStyle name="Calculation 3 4 3 2 2 2" xfId="23306" xr:uid="{00000000-0005-0000-0000-0000A1190000}"/>
    <cellStyle name="Calculation 3 4 3 2 2 3" xfId="19772" xr:uid="{00000000-0005-0000-0000-0000A2190000}"/>
    <cellStyle name="Calculation 3 4 3 2 3" xfId="16709" xr:uid="{00000000-0005-0000-0000-0000A3190000}"/>
    <cellStyle name="Calculation 3 4 3 2 4" xfId="30054" xr:uid="{00000000-0005-0000-0000-0000A4190000}"/>
    <cellStyle name="Calculation 3 4 3 3" xfId="1378" xr:uid="{00000000-0005-0000-0000-0000A5190000}"/>
    <cellStyle name="Calculation 3 4 3 3 2" xfId="8486" xr:uid="{00000000-0005-0000-0000-0000A6190000}"/>
    <cellStyle name="Calculation 3 4 3 3 2 2" xfId="23305" xr:uid="{00000000-0005-0000-0000-0000A7190000}"/>
    <cellStyle name="Calculation 3 4 3 3 2 3" xfId="32080" xr:uid="{00000000-0005-0000-0000-0000A8190000}"/>
    <cellStyle name="Calculation 3 4 3 3 3" xfId="16710" xr:uid="{00000000-0005-0000-0000-0000A9190000}"/>
    <cellStyle name="Calculation 3 4 3 3 4" xfId="17923" xr:uid="{00000000-0005-0000-0000-0000AA190000}"/>
    <cellStyle name="Calculation 3 4 3 4" xfId="8488" xr:uid="{00000000-0005-0000-0000-0000AB190000}"/>
    <cellStyle name="Calculation 3 4 3 4 2" xfId="23307" xr:uid="{00000000-0005-0000-0000-0000AC190000}"/>
    <cellStyle name="Calculation 3 4 3 4 3" xfId="31098" xr:uid="{00000000-0005-0000-0000-0000AD190000}"/>
    <cellStyle name="Calculation 3 4 3 5" xfId="16708" xr:uid="{00000000-0005-0000-0000-0000AE190000}"/>
    <cellStyle name="Calculation 3 4 3 6" xfId="31992" xr:uid="{00000000-0005-0000-0000-0000AF190000}"/>
    <cellStyle name="Calculation 3 4 4" xfId="1379" xr:uid="{00000000-0005-0000-0000-0000B0190000}"/>
    <cellStyle name="Calculation 3 4 4 2" xfId="1380" xr:uid="{00000000-0005-0000-0000-0000B1190000}"/>
    <cellStyle name="Calculation 3 4 4 2 2" xfId="8484" xr:uid="{00000000-0005-0000-0000-0000B2190000}"/>
    <cellStyle name="Calculation 3 4 4 2 2 2" xfId="23303" xr:uid="{00000000-0005-0000-0000-0000B3190000}"/>
    <cellStyle name="Calculation 3 4 4 2 2 3" xfId="30858" xr:uid="{00000000-0005-0000-0000-0000B4190000}"/>
    <cellStyle name="Calculation 3 4 4 2 3" xfId="16712" xr:uid="{00000000-0005-0000-0000-0000B5190000}"/>
    <cellStyle name="Calculation 3 4 4 2 4" xfId="30053" xr:uid="{00000000-0005-0000-0000-0000B6190000}"/>
    <cellStyle name="Calculation 3 4 4 3" xfId="1381" xr:uid="{00000000-0005-0000-0000-0000B7190000}"/>
    <cellStyle name="Calculation 3 4 4 3 2" xfId="8483" xr:uid="{00000000-0005-0000-0000-0000B8190000}"/>
    <cellStyle name="Calculation 3 4 4 3 2 2" xfId="23302" xr:uid="{00000000-0005-0000-0000-0000B9190000}"/>
    <cellStyle name="Calculation 3 4 4 3 2 3" xfId="30329" xr:uid="{00000000-0005-0000-0000-0000BA190000}"/>
    <cellStyle name="Calculation 3 4 4 3 3" xfId="16713" xr:uid="{00000000-0005-0000-0000-0000BB190000}"/>
    <cellStyle name="Calculation 3 4 4 3 4" xfId="31991" xr:uid="{00000000-0005-0000-0000-0000BC190000}"/>
    <cellStyle name="Calculation 3 4 4 4" xfId="8485" xr:uid="{00000000-0005-0000-0000-0000BD190000}"/>
    <cellStyle name="Calculation 3 4 4 4 2" xfId="23304" xr:uid="{00000000-0005-0000-0000-0000BE190000}"/>
    <cellStyle name="Calculation 3 4 4 4 3" xfId="19771" xr:uid="{00000000-0005-0000-0000-0000BF190000}"/>
    <cellStyle name="Calculation 3 4 4 5" xfId="16711" xr:uid="{00000000-0005-0000-0000-0000C0190000}"/>
    <cellStyle name="Calculation 3 4 4 6" xfId="15775" xr:uid="{00000000-0005-0000-0000-0000C1190000}"/>
    <cellStyle name="Calculation 3 4 5" xfId="1382" xr:uid="{00000000-0005-0000-0000-0000C2190000}"/>
    <cellStyle name="Calculation 3 4 5 2" xfId="1383" xr:uid="{00000000-0005-0000-0000-0000C3190000}"/>
    <cellStyle name="Calculation 3 4 5 2 2" xfId="8481" xr:uid="{00000000-0005-0000-0000-0000C4190000}"/>
    <cellStyle name="Calculation 3 4 5 2 2 2" xfId="23300" xr:uid="{00000000-0005-0000-0000-0000C5190000}"/>
    <cellStyle name="Calculation 3 4 5 2 2 3" xfId="24399" xr:uid="{00000000-0005-0000-0000-0000C6190000}"/>
    <cellStyle name="Calculation 3 4 5 2 3" xfId="16715" xr:uid="{00000000-0005-0000-0000-0000C7190000}"/>
    <cellStyle name="Calculation 3 4 5 2 4" xfId="31993" xr:uid="{00000000-0005-0000-0000-0000C8190000}"/>
    <cellStyle name="Calculation 3 4 5 3" xfId="1384" xr:uid="{00000000-0005-0000-0000-0000C9190000}"/>
    <cellStyle name="Calculation 3 4 5 3 2" xfId="8480" xr:uid="{00000000-0005-0000-0000-0000CA190000}"/>
    <cellStyle name="Calculation 3 4 5 3 2 2" xfId="23299" xr:uid="{00000000-0005-0000-0000-0000CB190000}"/>
    <cellStyle name="Calculation 3 4 5 3 2 3" xfId="19770" xr:uid="{00000000-0005-0000-0000-0000CC190000}"/>
    <cellStyle name="Calculation 3 4 5 3 3" xfId="16716" xr:uid="{00000000-0005-0000-0000-0000CD190000}"/>
    <cellStyle name="Calculation 3 4 5 3 4" xfId="17929" xr:uid="{00000000-0005-0000-0000-0000CE190000}"/>
    <cellStyle name="Calculation 3 4 5 4" xfId="8482" xr:uid="{00000000-0005-0000-0000-0000CF190000}"/>
    <cellStyle name="Calculation 3 4 5 4 2" xfId="23301" xr:uid="{00000000-0005-0000-0000-0000D0190000}"/>
    <cellStyle name="Calculation 3 4 5 4 3" xfId="31102" xr:uid="{00000000-0005-0000-0000-0000D1190000}"/>
    <cellStyle name="Calculation 3 4 5 5" xfId="16714" xr:uid="{00000000-0005-0000-0000-0000D2190000}"/>
    <cellStyle name="Calculation 3 4 5 6" xfId="30052" xr:uid="{00000000-0005-0000-0000-0000D3190000}"/>
    <cellStyle name="Calculation 3 4 6" xfId="1385" xr:uid="{00000000-0005-0000-0000-0000D4190000}"/>
    <cellStyle name="Calculation 3 4 6 2" xfId="1386" xr:uid="{00000000-0005-0000-0000-0000D5190000}"/>
    <cellStyle name="Calculation 3 4 6 2 2" xfId="8478" xr:uid="{00000000-0005-0000-0000-0000D6190000}"/>
    <cellStyle name="Calculation 3 4 6 2 2 2" xfId="23297" xr:uid="{00000000-0005-0000-0000-0000D7190000}"/>
    <cellStyle name="Calculation 3 4 6 2 2 3" xfId="32082" xr:uid="{00000000-0005-0000-0000-0000D8190000}"/>
    <cellStyle name="Calculation 3 4 6 2 3" xfId="16718" xr:uid="{00000000-0005-0000-0000-0000D9190000}"/>
    <cellStyle name="Calculation 3 4 6 2 4" xfId="30050" xr:uid="{00000000-0005-0000-0000-0000DA190000}"/>
    <cellStyle name="Calculation 3 4 6 3" xfId="1387" xr:uid="{00000000-0005-0000-0000-0000DB190000}"/>
    <cellStyle name="Calculation 3 4 6 3 2" xfId="8477" xr:uid="{00000000-0005-0000-0000-0000DC190000}"/>
    <cellStyle name="Calculation 3 4 6 3 2 2" xfId="23296" xr:uid="{00000000-0005-0000-0000-0000DD190000}"/>
    <cellStyle name="Calculation 3 4 6 3 2 3" xfId="31103" xr:uid="{00000000-0005-0000-0000-0000DE190000}"/>
    <cellStyle name="Calculation 3 4 6 3 3" xfId="16719" xr:uid="{00000000-0005-0000-0000-0000DF190000}"/>
    <cellStyle name="Calculation 3 4 6 3 4" xfId="17921" xr:uid="{00000000-0005-0000-0000-0000E0190000}"/>
    <cellStyle name="Calculation 3 4 6 4" xfId="8479" xr:uid="{00000000-0005-0000-0000-0000E1190000}"/>
    <cellStyle name="Calculation 3 4 6 4 2" xfId="23298" xr:uid="{00000000-0005-0000-0000-0000E2190000}"/>
    <cellStyle name="Calculation 3 4 6 4 3" xfId="32078" xr:uid="{00000000-0005-0000-0000-0000E3190000}"/>
    <cellStyle name="Calculation 3 4 6 5" xfId="16717" xr:uid="{00000000-0005-0000-0000-0000E4190000}"/>
    <cellStyle name="Calculation 3 4 6 6" xfId="30051" xr:uid="{00000000-0005-0000-0000-0000E5190000}"/>
    <cellStyle name="Calculation 3 4 7" xfId="1388" xr:uid="{00000000-0005-0000-0000-0000E6190000}"/>
    <cellStyle name="Calculation 3 4 7 2" xfId="8476" xr:uid="{00000000-0005-0000-0000-0000E7190000}"/>
    <cellStyle name="Calculation 3 4 7 2 2" xfId="23295" xr:uid="{00000000-0005-0000-0000-0000E8190000}"/>
    <cellStyle name="Calculation 3 4 7 2 3" xfId="31101" xr:uid="{00000000-0005-0000-0000-0000E9190000}"/>
    <cellStyle name="Calculation 3 4 7 3" xfId="16720" xr:uid="{00000000-0005-0000-0000-0000EA190000}"/>
    <cellStyle name="Calculation 3 4 7 4" xfId="30049" xr:uid="{00000000-0005-0000-0000-0000EB190000}"/>
    <cellStyle name="Calculation 3 4 8" xfId="1389" xr:uid="{00000000-0005-0000-0000-0000EC190000}"/>
    <cellStyle name="Calculation 3 4 8 2" xfId="8475" xr:uid="{00000000-0005-0000-0000-0000ED190000}"/>
    <cellStyle name="Calculation 3 4 8 2 2" xfId="23294" xr:uid="{00000000-0005-0000-0000-0000EE190000}"/>
    <cellStyle name="Calculation 3 4 8 2 3" xfId="30327" xr:uid="{00000000-0005-0000-0000-0000EF190000}"/>
    <cellStyle name="Calculation 3 4 8 3" xfId="16721" xr:uid="{00000000-0005-0000-0000-0000F0190000}"/>
    <cellStyle name="Calculation 3 4 8 4" xfId="31989" xr:uid="{00000000-0005-0000-0000-0000F1190000}"/>
    <cellStyle name="Calculation 3 4 9" xfId="8492" xr:uid="{00000000-0005-0000-0000-0000F2190000}"/>
    <cellStyle name="Calculation 3 4 9 2" xfId="23311" xr:uid="{00000000-0005-0000-0000-0000F3190000}"/>
    <cellStyle name="Calculation 3 4 9 3" xfId="24401" xr:uid="{00000000-0005-0000-0000-0000F4190000}"/>
    <cellStyle name="Calculation 3 40" xfId="11189" xr:uid="{00000000-0005-0000-0000-0000F5190000}"/>
    <cellStyle name="Calculation 3 40 2" xfId="11190" xr:uid="{00000000-0005-0000-0000-0000F6190000}"/>
    <cellStyle name="Calculation 3 40 2 2" xfId="25464" xr:uid="{00000000-0005-0000-0000-0000F7190000}"/>
    <cellStyle name="Calculation 3 40 2 3" xfId="35106" xr:uid="{00000000-0005-0000-0000-0000F8190000}"/>
    <cellStyle name="Calculation 3 40 3" xfId="25463" xr:uid="{00000000-0005-0000-0000-0000F9190000}"/>
    <cellStyle name="Calculation 3 40 4" xfId="19264" xr:uid="{00000000-0005-0000-0000-0000FA190000}"/>
    <cellStyle name="Calculation 3 41" xfId="11191" xr:uid="{00000000-0005-0000-0000-0000FB190000}"/>
    <cellStyle name="Calculation 3 41 2" xfId="11192" xr:uid="{00000000-0005-0000-0000-0000FC190000}"/>
    <cellStyle name="Calculation 3 41 2 2" xfId="25466" xr:uid="{00000000-0005-0000-0000-0000FD190000}"/>
    <cellStyle name="Calculation 3 41 2 3" xfId="31433" xr:uid="{00000000-0005-0000-0000-0000FE190000}"/>
    <cellStyle name="Calculation 3 41 3" xfId="25465" xr:uid="{00000000-0005-0000-0000-0000FF190000}"/>
    <cellStyle name="Calculation 3 41 4" xfId="35102" xr:uid="{00000000-0005-0000-0000-0000001A0000}"/>
    <cellStyle name="Calculation 3 42" xfId="11193" xr:uid="{00000000-0005-0000-0000-0000011A0000}"/>
    <cellStyle name="Calculation 3 42 2" xfId="11194" xr:uid="{00000000-0005-0000-0000-0000021A0000}"/>
    <cellStyle name="Calculation 3 42 2 2" xfId="25468" xr:uid="{00000000-0005-0000-0000-0000031A0000}"/>
    <cellStyle name="Calculation 3 42 2 3" xfId="19265" xr:uid="{00000000-0005-0000-0000-0000041A0000}"/>
    <cellStyle name="Calculation 3 42 3" xfId="25467" xr:uid="{00000000-0005-0000-0000-0000051A0000}"/>
    <cellStyle name="Calculation 3 42 4" xfId="35103" xr:uid="{00000000-0005-0000-0000-0000061A0000}"/>
    <cellStyle name="Calculation 3 43" xfId="11195" xr:uid="{00000000-0005-0000-0000-0000071A0000}"/>
    <cellStyle name="Calculation 3 43 2" xfId="11196" xr:uid="{00000000-0005-0000-0000-0000081A0000}"/>
    <cellStyle name="Calculation 3 43 2 2" xfId="25470" xr:uid="{00000000-0005-0000-0000-0000091A0000}"/>
    <cellStyle name="Calculation 3 43 2 3" xfId="24504" xr:uid="{00000000-0005-0000-0000-00000A1A0000}"/>
    <cellStyle name="Calculation 3 43 3" xfId="25469" xr:uid="{00000000-0005-0000-0000-00000B1A0000}"/>
    <cellStyle name="Calculation 3 43 4" xfId="35104" xr:uid="{00000000-0005-0000-0000-00000C1A0000}"/>
    <cellStyle name="Calculation 3 44" xfId="11197" xr:uid="{00000000-0005-0000-0000-00000D1A0000}"/>
    <cellStyle name="Calculation 3 44 2" xfId="25471" xr:uid="{00000000-0005-0000-0000-00000E1A0000}"/>
    <cellStyle name="Calculation 3 44 3" xfId="31431" xr:uid="{00000000-0005-0000-0000-00000F1A0000}"/>
    <cellStyle name="Calculation 3 45" xfId="10962" xr:uid="{00000000-0005-0000-0000-0000101A0000}"/>
    <cellStyle name="Calculation 3 45 2" xfId="25236" xr:uid="{00000000-0005-0000-0000-0000111A0000}"/>
    <cellStyle name="Calculation 3 45 3" xfId="32462" xr:uid="{00000000-0005-0000-0000-0000121A0000}"/>
    <cellStyle name="Calculation 3 46" xfId="1269" xr:uid="{00000000-0005-0000-0000-0000131A0000}"/>
    <cellStyle name="Calculation 3 46 2" xfId="16601" xr:uid="{00000000-0005-0000-0000-0000141A0000}"/>
    <cellStyle name="Calculation 3 46 3" xfId="34411" xr:uid="{00000000-0005-0000-0000-0000151A0000}"/>
    <cellStyle name="Calculation 3 47" xfId="15338" xr:uid="{00000000-0005-0000-0000-0000161A0000}"/>
    <cellStyle name="Calculation 3 47 2" xfId="29546" xr:uid="{00000000-0005-0000-0000-0000171A0000}"/>
    <cellStyle name="Calculation 3 47 3" xfId="45693" xr:uid="{00000000-0005-0000-0000-0000181A0000}"/>
    <cellStyle name="Calculation 3 5" xfId="1390" xr:uid="{00000000-0005-0000-0000-0000191A0000}"/>
    <cellStyle name="Calculation 3 5 2" xfId="1391" xr:uid="{00000000-0005-0000-0000-00001A1A0000}"/>
    <cellStyle name="Calculation 3 5 2 2" xfId="8473" xr:uid="{00000000-0005-0000-0000-00001B1A0000}"/>
    <cellStyle name="Calculation 3 5 2 2 2" xfId="23292" xr:uid="{00000000-0005-0000-0000-00001C1A0000}"/>
    <cellStyle name="Calculation 3 5 2 2 3" xfId="32076" xr:uid="{00000000-0005-0000-0000-00001D1A0000}"/>
    <cellStyle name="Calculation 3 5 2 3" xfId="11199" xr:uid="{00000000-0005-0000-0000-00001E1A0000}"/>
    <cellStyle name="Calculation 3 5 2 3 2" xfId="25473" xr:uid="{00000000-0005-0000-0000-00001F1A0000}"/>
    <cellStyle name="Calculation 3 5 2 3 3" xfId="32481" xr:uid="{00000000-0005-0000-0000-0000201A0000}"/>
    <cellStyle name="Calculation 3 5 2 4" xfId="16723" xr:uid="{00000000-0005-0000-0000-0000211A0000}"/>
    <cellStyle name="Calculation 3 5 2 5" xfId="30048" xr:uid="{00000000-0005-0000-0000-0000221A0000}"/>
    <cellStyle name="Calculation 3 5 3" xfId="1392" xr:uid="{00000000-0005-0000-0000-0000231A0000}"/>
    <cellStyle name="Calculation 3 5 3 2" xfId="8472" xr:uid="{00000000-0005-0000-0000-0000241A0000}"/>
    <cellStyle name="Calculation 3 5 3 2 2" xfId="23291" xr:uid="{00000000-0005-0000-0000-0000251A0000}"/>
    <cellStyle name="Calculation 3 5 3 2 3" xfId="30328" xr:uid="{00000000-0005-0000-0000-0000261A0000}"/>
    <cellStyle name="Calculation 3 5 3 3" xfId="16724" xr:uid="{00000000-0005-0000-0000-0000271A0000}"/>
    <cellStyle name="Calculation 3 5 3 4" xfId="30047" xr:uid="{00000000-0005-0000-0000-0000281A0000}"/>
    <cellStyle name="Calculation 3 5 4" xfId="8474" xr:uid="{00000000-0005-0000-0000-0000291A0000}"/>
    <cellStyle name="Calculation 3 5 4 2" xfId="23293" xr:uid="{00000000-0005-0000-0000-00002A1A0000}"/>
    <cellStyle name="Calculation 3 5 4 3" xfId="19769" xr:uid="{00000000-0005-0000-0000-00002B1A0000}"/>
    <cellStyle name="Calculation 3 5 5" xfId="11198" xr:uid="{00000000-0005-0000-0000-00002C1A0000}"/>
    <cellStyle name="Calculation 3 5 5 2" xfId="25472" xr:uid="{00000000-0005-0000-0000-00002D1A0000}"/>
    <cellStyle name="Calculation 3 5 5 3" xfId="24497" xr:uid="{00000000-0005-0000-0000-00002E1A0000}"/>
    <cellStyle name="Calculation 3 5 6" xfId="16722" xr:uid="{00000000-0005-0000-0000-00002F1A0000}"/>
    <cellStyle name="Calculation 3 5 7" xfId="17922" xr:uid="{00000000-0005-0000-0000-0000301A0000}"/>
    <cellStyle name="Calculation 3 6" xfId="1393" xr:uid="{00000000-0005-0000-0000-0000311A0000}"/>
    <cellStyle name="Calculation 3 6 2" xfId="1394" xr:uid="{00000000-0005-0000-0000-0000321A0000}"/>
    <cellStyle name="Calculation 3 6 2 2" xfId="8470" xr:uid="{00000000-0005-0000-0000-0000331A0000}"/>
    <cellStyle name="Calculation 3 6 2 2 2" xfId="23289" xr:uid="{00000000-0005-0000-0000-0000341A0000}"/>
    <cellStyle name="Calculation 3 6 2 2 3" xfId="40369" xr:uid="{00000000-0005-0000-0000-0000351A0000}"/>
    <cellStyle name="Calculation 3 6 2 3" xfId="11201" xr:uid="{00000000-0005-0000-0000-0000361A0000}"/>
    <cellStyle name="Calculation 3 6 2 3 2" xfId="25475" xr:uid="{00000000-0005-0000-0000-0000371A0000}"/>
    <cellStyle name="Calculation 3 6 2 3 3" xfId="32179" xr:uid="{00000000-0005-0000-0000-0000381A0000}"/>
    <cellStyle name="Calculation 3 6 2 4" xfId="16726" xr:uid="{00000000-0005-0000-0000-0000391A0000}"/>
    <cellStyle name="Calculation 3 6 2 5" xfId="30046" xr:uid="{00000000-0005-0000-0000-00003A1A0000}"/>
    <cellStyle name="Calculation 3 6 3" xfId="1395" xr:uid="{00000000-0005-0000-0000-00003B1A0000}"/>
    <cellStyle name="Calculation 3 6 3 2" xfId="8469" xr:uid="{00000000-0005-0000-0000-00003C1A0000}"/>
    <cellStyle name="Calculation 3 6 3 2 2" xfId="23288" xr:uid="{00000000-0005-0000-0000-00003D1A0000}"/>
    <cellStyle name="Calculation 3 6 3 2 3" xfId="24397" xr:uid="{00000000-0005-0000-0000-00003E1A0000}"/>
    <cellStyle name="Calculation 3 6 3 3" xfId="16727" xr:uid="{00000000-0005-0000-0000-00003F1A0000}"/>
    <cellStyle name="Calculation 3 6 3 4" xfId="31990" xr:uid="{00000000-0005-0000-0000-0000401A0000}"/>
    <cellStyle name="Calculation 3 6 4" xfId="8471" xr:uid="{00000000-0005-0000-0000-0000411A0000}"/>
    <cellStyle name="Calculation 3 6 4 2" xfId="23290" xr:uid="{00000000-0005-0000-0000-0000421A0000}"/>
    <cellStyle name="Calculation 3 6 4 3" xfId="19768" xr:uid="{00000000-0005-0000-0000-0000431A0000}"/>
    <cellStyle name="Calculation 3 6 5" xfId="11200" xr:uid="{00000000-0005-0000-0000-0000441A0000}"/>
    <cellStyle name="Calculation 3 6 5 2" xfId="25474" xr:uid="{00000000-0005-0000-0000-0000451A0000}"/>
    <cellStyle name="Calculation 3 6 5 3" xfId="24100" xr:uid="{00000000-0005-0000-0000-0000461A0000}"/>
    <cellStyle name="Calculation 3 6 6" xfId="16725" xr:uid="{00000000-0005-0000-0000-0000471A0000}"/>
    <cellStyle name="Calculation 3 6 7" xfId="31988" xr:uid="{00000000-0005-0000-0000-0000481A0000}"/>
    <cellStyle name="Calculation 3 7" xfId="1396" xr:uid="{00000000-0005-0000-0000-0000491A0000}"/>
    <cellStyle name="Calculation 3 7 2" xfId="1397" xr:uid="{00000000-0005-0000-0000-00004A1A0000}"/>
    <cellStyle name="Calculation 3 7 2 2" xfId="8467" xr:uid="{00000000-0005-0000-0000-00004B1A0000}"/>
    <cellStyle name="Calculation 3 7 2 2 2" xfId="23286" xr:uid="{00000000-0005-0000-0000-00004C1A0000}"/>
    <cellStyle name="Calculation 3 7 2 2 3" xfId="24398" xr:uid="{00000000-0005-0000-0000-00004D1A0000}"/>
    <cellStyle name="Calculation 3 7 2 3" xfId="11203" xr:uid="{00000000-0005-0000-0000-00004E1A0000}"/>
    <cellStyle name="Calculation 3 7 2 3 2" xfId="25477" xr:uid="{00000000-0005-0000-0000-00004F1A0000}"/>
    <cellStyle name="Calculation 3 7 2 3 3" xfId="31432" xr:uid="{00000000-0005-0000-0000-0000501A0000}"/>
    <cellStyle name="Calculation 3 7 2 4" xfId="16729" xr:uid="{00000000-0005-0000-0000-0000511A0000}"/>
    <cellStyle name="Calculation 3 7 2 5" xfId="30045" xr:uid="{00000000-0005-0000-0000-0000521A0000}"/>
    <cellStyle name="Calculation 3 7 3" xfId="1398" xr:uid="{00000000-0005-0000-0000-0000531A0000}"/>
    <cellStyle name="Calculation 3 7 3 2" xfId="8466" xr:uid="{00000000-0005-0000-0000-0000541A0000}"/>
    <cellStyle name="Calculation 3 7 3 2 2" xfId="23285" xr:uid="{00000000-0005-0000-0000-0000551A0000}"/>
    <cellStyle name="Calculation 3 7 3 2 3" xfId="30862" xr:uid="{00000000-0005-0000-0000-0000561A0000}"/>
    <cellStyle name="Calculation 3 7 3 3" xfId="16730" xr:uid="{00000000-0005-0000-0000-0000571A0000}"/>
    <cellStyle name="Calculation 3 7 3 4" xfId="30044" xr:uid="{00000000-0005-0000-0000-0000581A0000}"/>
    <cellStyle name="Calculation 3 7 4" xfId="8468" xr:uid="{00000000-0005-0000-0000-0000591A0000}"/>
    <cellStyle name="Calculation 3 7 4 2" xfId="23287" xr:uid="{00000000-0005-0000-0000-00005A1A0000}"/>
    <cellStyle name="Calculation 3 7 4 3" xfId="17057" xr:uid="{00000000-0005-0000-0000-00005B1A0000}"/>
    <cellStyle name="Calculation 3 7 5" xfId="11202" xr:uid="{00000000-0005-0000-0000-00005C1A0000}"/>
    <cellStyle name="Calculation 3 7 5 2" xfId="25476" xr:uid="{00000000-0005-0000-0000-00005D1A0000}"/>
    <cellStyle name="Calculation 3 7 5 3" xfId="32177" xr:uid="{00000000-0005-0000-0000-00005E1A0000}"/>
    <cellStyle name="Calculation 3 7 6" xfId="16728" xr:uid="{00000000-0005-0000-0000-00005F1A0000}"/>
    <cellStyle name="Calculation 3 7 7" xfId="17920" xr:uid="{00000000-0005-0000-0000-0000601A0000}"/>
    <cellStyle name="Calculation 3 8" xfId="1399" xr:uid="{00000000-0005-0000-0000-0000611A0000}"/>
    <cellStyle name="Calculation 3 8 2" xfId="8465" xr:uid="{00000000-0005-0000-0000-0000621A0000}"/>
    <cellStyle name="Calculation 3 8 2 2" xfId="11205" xr:uid="{00000000-0005-0000-0000-0000631A0000}"/>
    <cellStyle name="Calculation 3 8 2 2 2" xfId="25479" xr:uid="{00000000-0005-0000-0000-0000641A0000}"/>
    <cellStyle name="Calculation 3 8 2 2 3" xfId="24101" xr:uid="{00000000-0005-0000-0000-0000651A0000}"/>
    <cellStyle name="Calculation 3 8 2 3" xfId="23284" xr:uid="{00000000-0005-0000-0000-0000661A0000}"/>
    <cellStyle name="Calculation 3 8 2 4" xfId="31105" xr:uid="{00000000-0005-0000-0000-0000671A0000}"/>
    <cellStyle name="Calculation 3 8 3" xfId="11204" xr:uid="{00000000-0005-0000-0000-0000681A0000}"/>
    <cellStyle name="Calculation 3 8 3 2" xfId="25478" xr:uid="{00000000-0005-0000-0000-0000691A0000}"/>
    <cellStyle name="Calculation 3 8 3 3" xfId="35105" xr:uid="{00000000-0005-0000-0000-00006A1A0000}"/>
    <cellStyle name="Calculation 3 8 4" xfId="16731" xr:uid="{00000000-0005-0000-0000-00006B1A0000}"/>
    <cellStyle name="Calculation 3 8 5" xfId="31987" xr:uid="{00000000-0005-0000-0000-00006C1A0000}"/>
    <cellStyle name="Calculation 3 9" xfId="1400" xr:uid="{00000000-0005-0000-0000-00006D1A0000}"/>
    <cellStyle name="Calculation 3 9 2" xfId="8464" xr:uid="{00000000-0005-0000-0000-00006E1A0000}"/>
    <cellStyle name="Calculation 3 9 2 2" xfId="11207" xr:uid="{00000000-0005-0000-0000-00006F1A0000}"/>
    <cellStyle name="Calculation 3 9 2 2 2" xfId="25481" xr:uid="{00000000-0005-0000-0000-0000701A0000}"/>
    <cellStyle name="Calculation 3 9 2 2 3" xfId="24498" xr:uid="{00000000-0005-0000-0000-0000711A0000}"/>
    <cellStyle name="Calculation 3 9 2 3" xfId="23283" xr:uid="{00000000-0005-0000-0000-0000721A0000}"/>
    <cellStyle name="Calculation 3 9 2 4" xfId="19767" xr:uid="{00000000-0005-0000-0000-0000731A0000}"/>
    <cellStyle name="Calculation 3 9 3" xfId="11206" xr:uid="{00000000-0005-0000-0000-0000741A0000}"/>
    <cellStyle name="Calculation 3 9 3 2" xfId="25480" xr:uid="{00000000-0005-0000-0000-0000751A0000}"/>
    <cellStyle name="Calculation 3 9 3 3" xfId="24102" xr:uid="{00000000-0005-0000-0000-0000761A0000}"/>
    <cellStyle name="Calculation 3 9 4" xfId="16732" xr:uid="{00000000-0005-0000-0000-0000771A0000}"/>
    <cellStyle name="Calculation 3 9 5" xfId="30043" xr:uid="{00000000-0005-0000-0000-0000781A0000}"/>
    <cellStyle name="Calculation 4" xfId="1401" xr:uid="{00000000-0005-0000-0000-0000791A0000}"/>
    <cellStyle name="Calculation 4 10" xfId="8463" xr:uid="{00000000-0005-0000-0000-00007A1A0000}"/>
    <cellStyle name="Calculation 4 10 2" xfId="23282" xr:uid="{00000000-0005-0000-0000-00007B1A0000}"/>
    <cellStyle name="Calculation 4 10 3" xfId="32075" xr:uid="{00000000-0005-0000-0000-00007C1A0000}"/>
    <cellStyle name="Calculation 4 11" xfId="16733" xr:uid="{00000000-0005-0000-0000-00007D1A0000}"/>
    <cellStyle name="Calculation 4 12" xfId="17918" xr:uid="{00000000-0005-0000-0000-00007E1A0000}"/>
    <cellStyle name="Calculation 4 2" xfId="1402" xr:uid="{00000000-0005-0000-0000-00007F1A0000}"/>
    <cellStyle name="Calculation 4 2 10" xfId="16734" xr:uid="{00000000-0005-0000-0000-0000801A0000}"/>
    <cellStyle name="Calculation 4 2 11" xfId="17919" xr:uid="{00000000-0005-0000-0000-0000811A0000}"/>
    <cellStyle name="Calculation 4 2 2" xfId="1403" xr:uid="{00000000-0005-0000-0000-0000821A0000}"/>
    <cellStyle name="Calculation 4 2 2 10" xfId="8461" xr:uid="{00000000-0005-0000-0000-0000831A0000}"/>
    <cellStyle name="Calculation 4 2 2 10 2" xfId="23280" xr:uid="{00000000-0005-0000-0000-0000841A0000}"/>
    <cellStyle name="Calculation 4 2 2 10 3" xfId="30326" xr:uid="{00000000-0005-0000-0000-0000851A0000}"/>
    <cellStyle name="Calculation 4 2 2 11" xfId="16735" xr:uid="{00000000-0005-0000-0000-0000861A0000}"/>
    <cellStyle name="Calculation 4 2 2 12" xfId="30042" xr:uid="{00000000-0005-0000-0000-0000871A0000}"/>
    <cellStyle name="Calculation 4 2 2 2" xfId="1404" xr:uid="{00000000-0005-0000-0000-0000881A0000}"/>
    <cellStyle name="Calculation 4 2 2 2 10" xfId="16736" xr:uid="{00000000-0005-0000-0000-0000891A0000}"/>
    <cellStyle name="Calculation 4 2 2 2 11" xfId="31986" xr:uid="{00000000-0005-0000-0000-00008A1A0000}"/>
    <cellStyle name="Calculation 4 2 2 2 2" xfId="1405" xr:uid="{00000000-0005-0000-0000-00008B1A0000}"/>
    <cellStyle name="Calculation 4 2 2 2 2 2" xfId="1406" xr:uid="{00000000-0005-0000-0000-00008C1A0000}"/>
    <cellStyle name="Calculation 4 2 2 2 2 2 2" xfId="8458" xr:uid="{00000000-0005-0000-0000-00008D1A0000}"/>
    <cellStyle name="Calculation 4 2 2 2 2 2 2 2" xfId="23277" xr:uid="{00000000-0005-0000-0000-00008E1A0000}"/>
    <cellStyle name="Calculation 4 2 2 2 2 2 2 3" xfId="32077" xr:uid="{00000000-0005-0000-0000-00008F1A0000}"/>
    <cellStyle name="Calculation 4 2 2 2 2 2 3" xfId="16738" xr:uid="{00000000-0005-0000-0000-0000901A0000}"/>
    <cellStyle name="Calculation 4 2 2 2 2 2 4" xfId="32003" xr:uid="{00000000-0005-0000-0000-0000911A0000}"/>
    <cellStyle name="Calculation 4 2 2 2 2 3" xfId="1407" xr:uid="{00000000-0005-0000-0000-0000921A0000}"/>
    <cellStyle name="Calculation 4 2 2 2 2 3 2" xfId="5911" xr:uid="{00000000-0005-0000-0000-0000931A0000}"/>
    <cellStyle name="Calculation 4 2 2 2 2 3 2 2" xfId="20730" xr:uid="{00000000-0005-0000-0000-0000941A0000}"/>
    <cellStyle name="Calculation 4 2 2 2 2 3 2 3" xfId="19430" xr:uid="{00000000-0005-0000-0000-0000951A0000}"/>
    <cellStyle name="Calculation 4 2 2 2 2 3 3" xfId="16739" xr:uid="{00000000-0005-0000-0000-0000961A0000}"/>
    <cellStyle name="Calculation 4 2 2 2 2 3 4" xfId="34408" xr:uid="{00000000-0005-0000-0000-0000971A0000}"/>
    <cellStyle name="Calculation 4 2 2 2 2 4" xfId="8459" xr:uid="{00000000-0005-0000-0000-0000981A0000}"/>
    <cellStyle name="Calculation 4 2 2 2 2 4 2" xfId="23278" xr:uid="{00000000-0005-0000-0000-0000991A0000}"/>
    <cellStyle name="Calculation 4 2 2 2 2 4 3" xfId="31104" xr:uid="{00000000-0005-0000-0000-00009A1A0000}"/>
    <cellStyle name="Calculation 4 2 2 2 2 5" xfId="16737" xr:uid="{00000000-0005-0000-0000-00009B1A0000}"/>
    <cellStyle name="Calculation 4 2 2 2 2 6" xfId="30041" xr:uid="{00000000-0005-0000-0000-00009C1A0000}"/>
    <cellStyle name="Calculation 4 2 2 2 3" xfId="1408" xr:uid="{00000000-0005-0000-0000-00009D1A0000}"/>
    <cellStyle name="Calculation 4 2 2 2 3 2" xfId="1409" xr:uid="{00000000-0005-0000-0000-00009E1A0000}"/>
    <cellStyle name="Calculation 4 2 2 2 3 2 2" xfId="8456" xr:uid="{00000000-0005-0000-0000-00009F1A0000}"/>
    <cellStyle name="Calculation 4 2 2 2 3 2 2 2" xfId="23275" xr:uid="{00000000-0005-0000-0000-0000A01A0000}"/>
    <cellStyle name="Calculation 4 2 2 2 3 2 2 3" xfId="30861" xr:uid="{00000000-0005-0000-0000-0000A11A0000}"/>
    <cellStyle name="Calculation 4 2 2 2 3 2 3" xfId="16741" xr:uid="{00000000-0005-0000-0000-0000A21A0000}"/>
    <cellStyle name="Calculation 4 2 2 2 3 2 4" xfId="30039" xr:uid="{00000000-0005-0000-0000-0000A31A0000}"/>
    <cellStyle name="Calculation 4 2 2 2 3 3" xfId="1410" xr:uid="{00000000-0005-0000-0000-0000A41A0000}"/>
    <cellStyle name="Calculation 4 2 2 2 3 3 2" xfId="8455" xr:uid="{00000000-0005-0000-0000-0000A51A0000}"/>
    <cellStyle name="Calculation 4 2 2 2 3 3 2 2" xfId="23274" xr:uid="{00000000-0005-0000-0000-0000A61A0000}"/>
    <cellStyle name="Calculation 4 2 2 2 3 3 2 3" xfId="19765" xr:uid="{00000000-0005-0000-0000-0000A71A0000}"/>
    <cellStyle name="Calculation 4 2 2 2 3 3 3" xfId="16742" xr:uid="{00000000-0005-0000-0000-0000A81A0000}"/>
    <cellStyle name="Calculation 4 2 2 2 3 3 4" xfId="17917" xr:uid="{00000000-0005-0000-0000-0000A91A0000}"/>
    <cellStyle name="Calculation 4 2 2 2 3 4" xfId="8457" xr:uid="{00000000-0005-0000-0000-0000AA1A0000}"/>
    <cellStyle name="Calculation 4 2 2 2 3 4 2" xfId="23276" xr:uid="{00000000-0005-0000-0000-0000AB1A0000}"/>
    <cellStyle name="Calculation 4 2 2 2 3 4 3" xfId="19766" xr:uid="{00000000-0005-0000-0000-0000AC1A0000}"/>
    <cellStyle name="Calculation 4 2 2 2 3 5" xfId="16740" xr:uid="{00000000-0005-0000-0000-0000AD1A0000}"/>
    <cellStyle name="Calculation 4 2 2 2 3 6" xfId="30040" xr:uid="{00000000-0005-0000-0000-0000AE1A0000}"/>
    <cellStyle name="Calculation 4 2 2 2 4" xfId="1411" xr:uid="{00000000-0005-0000-0000-0000AF1A0000}"/>
    <cellStyle name="Calculation 4 2 2 2 4 2" xfId="1412" xr:uid="{00000000-0005-0000-0000-0000B01A0000}"/>
    <cellStyle name="Calculation 4 2 2 2 4 2 2" xfId="8453" xr:uid="{00000000-0005-0000-0000-0000B11A0000}"/>
    <cellStyle name="Calculation 4 2 2 2 4 2 2 2" xfId="23272" xr:uid="{00000000-0005-0000-0000-0000B21A0000}"/>
    <cellStyle name="Calculation 4 2 2 2 4 2 2 3" xfId="31108" xr:uid="{00000000-0005-0000-0000-0000B31A0000}"/>
    <cellStyle name="Calculation 4 2 2 2 4 2 3" xfId="16744" xr:uid="{00000000-0005-0000-0000-0000B41A0000}"/>
    <cellStyle name="Calculation 4 2 2 2 4 2 4" xfId="30037" xr:uid="{00000000-0005-0000-0000-0000B51A0000}"/>
    <cellStyle name="Calculation 4 2 2 2 4 3" xfId="1413" xr:uid="{00000000-0005-0000-0000-0000B61A0000}"/>
    <cellStyle name="Calculation 4 2 2 2 4 3 2" xfId="8452" xr:uid="{00000000-0005-0000-0000-0000B71A0000}"/>
    <cellStyle name="Calculation 4 2 2 2 4 3 2 2" xfId="23271" xr:uid="{00000000-0005-0000-0000-0000B81A0000}"/>
    <cellStyle name="Calculation 4 2 2 2 4 3 2 3" xfId="19764" xr:uid="{00000000-0005-0000-0000-0000B91A0000}"/>
    <cellStyle name="Calculation 4 2 2 2 4 3 3" xfId="16745" xr:uid="{00000000-0005-0000-0000-0000BA1A0000}"/>
    <cellStyle name="Calculation 4 2 2 2 4 3 4" xfId="30036" xr:uid="{00000000-0005-0000-0000-0000BB1A0000}"/>
    <cellStyle name="Calculation 4 2 2 2 4 4" xfId="8454" xr:uid="{00000000-0005-0000-0000-0000BC1A0000}"/>
    <cellStyle name="Calculation 4 2 2 2 4 4 2" xfId="23273" xr:uid="{00000000-0005-0000-0000-0000BD1A0000}"/>
    <cellStyle name="Calculation 4 2 2 2 4 4 3" xfId="24396" xr:uid="{00000000-0005-0000-0000-0000BE1A0000}"/>
    <cellStyle name="Calculation 4 2 2 2 4 5" xfId="16743" xr:uid="{00000000-0005-0000-0000-0000BF1A0000}"/>
    <cellStyle name="Calculation 4 2 2 2 4 6" xfId="30038" xr:uid="{00000000-0005-0000-0000-0000C01A0000}"/>
    <cellStyle name="Calculation 4 2 2 2 5" xfId="1414" xr:uid="{00000000-0005-0000-0000-0000C11A0000}"/>
    <cellStyle name="Calculation 4 2 2 2 5 2" xfId="1415" xr:uid="{00000000-0005-0000-0000-0000C21A0000}"/>
    <cellStyle name="Calculation 4 2 2 2 5 2 2" xfId="8450" xr:uid="{00000000-0005-0000-0000-0000C31A0000}"/>
    <cellStyle name="Calculation 4 2 2 2 5 2 2 2" xfId="23269" xr:uid="{00000000-0005-0000-0000-0000C41A0000}"/>
    <cellStyle name="Calculation 4 2 2 2 5 2 2 3" xfId="31109" xr:uid="{00000000-0005-0000-0000-0000C51A0000}"/>
    <cellStyle name="Calculation 4 2 2 2 5 2 3" xfId="16747" xr:uid="{00000000-0005-0000-0000-0000C61A0000}"/>
    <cellStyle name="Calculation 4 2 2 2 5 2 4" xfId="30035" xr:uid="{00000000-0005-0000-0000-0000C71A0000}"/>
    <cellStyle name="Calculation 4 2 2 2 5 3" xfId="1416" xr:uid="{00000000-0005-0000-0000-0000C81A0000}"/>
    <cellStyle name="Calculation 4 2 2 2 5 3 2" xfId="5910" xr:uid="{00000000-0005-0000-0000-0000C91A0000}"/>
    <cellStyle name="Calculation 4 2 2 2 5 3 2 2" xfId="20729" xr:uid="{00000000-0005-0000-0000-0000CA1A0000}"/>
    <cellStyle name="Calculation 4 2 2 2 5 3 2 3" xfId="32574" xr:uid="{00000000-0005-0000-0000-0000CB1A0000}"/>
    <cellStyle name="Calculation 4 2 2 2 5 3 3" xfId="16748" xr:uid="{00000000-0005-0000-0000-0000CC1A0000}"/>
    <cellStyle name="Calculation 4 2 2 2 5 3 4" xfId="31985" xr:uid="{00000000-0005-0000-0000-0000CD1A0000}"/>
    <cellStyle name="Calculation 4 2 2 2 5 4" xfId="8451" xr:uid="{00000000-0005-0000-0000-0000CE1A0000}"/>
    <cellStyle name="Calculation 4 2 2 2 5 4 2" xfId="23270" xr:uid="{00000000-0005-0000-0000-0000CF1A0000}"/>
    <cellStyle name="Calculation 4 2 2 2 5 4 3" xfId="30324" xr:uid="{00000000-0005-0000-0000-0000D01A0000}"/>
    <cellStyle name="Calculation 4 2 2 2 5 5" xfId="16746" xr:uid="{00000000-0005-0000-0000-0000D11A0000}"/>
    <cellStyle name="Calculation 4 2 2 2 5 6" xfId="31983" xr:uid="{00000000-0005-0000-0000-0000D21A0000}"/>
    <cellStyle name="Calculation 4 2 2 2 6" xfId="1417" xr:uid="{00000000-0005-0000-0000-0000D31A0000}"/>
    <cellStyle name="Calculation 4 2 2 2 6 2" xfId="1418" xr:uid="{00000000-0005-0000-0000-0000D41A0000}"/>
    <cellStyle name="Calculation 4 2 2 2 6 2 2" xfId="5908" xr:uid="{00000000-0005-0000-0000-0000D51A0000}"/>
    <cellStyle name="Calculation 4 2 2 2 6 2 2 2" xfId="20727" xr:uid="{00000000-0005-0000-0000-0000D61A0000}"/>
    <cellStyle name="Calculation 4 2 2 2 6 2 2 3" xfId="15899" xr:uid="{00000000-0005-0000-0000-0000D71A0000}"/>
    <cellStyle name="Calculation 4 2 2 2 6 2 3" xfId="16750" xr:uid="{00000000-0005-0000-0000-0000D81A0000}"/>
    <cellStyle name="Calculation 4 2 2 2 6 2 4" xfId="30034" xr:uid="{00000000-0005-0000-0000-0000D91A0000}"/>
    <cellStyle name="Calculation 4 2 2 2 6 3" xfId="1419" xr:uid="{00000000-0005-0000-0000-0000DA1A0000}"/>
    <cellStyle name="Calculation 4 2 2 2 6 3 2" xfId="8449" xr:uid="{00000000-0005-0000-0000-0000DB1A0000}"/>
    <cellStyle name="Calculation 4 2 2 2 6 3 2 2" xfId="23268" xr:uid="{00000000-0005-0000-0000-0000DC1A0000}"/>
    <cellStyle name="Calculation 4 2 2 2 6 3 2 3" xfId="19763" xr:uid="{00000000-0005-0000-0000-0000DD1A0000}"/>
    <cellStyle name="Calculation 4 2 2 2 6 3 3" xfId="16751" xr:uid="{00000000-0005-0000-0000-0000DE1A0000}"/>
    <cellStyle name="Calculation 4 2 2 2 6 3 4" xfId="33882" xr:uid="{00000000-0005-0000-0000-0000DF1A0000}"/>
    <cellStyle name="Calculation 4 2 2 2 6 4" xfId="5909" xr:uid="{00000000-0005-0000-0000-0000E01A0000}"/>
    <cellStyle name="Calculation 4 2 2 2 6 4 2" xfId="20728" xr:uid="{00000000-0005-0000-0000-0000E11A0000}"/>
    <cellStyle name="Calculation 4 2 2 2 6 4 3" xfId="35426" xr:uid="{00000000-0005-0000-0000-0000E21A0000}"/>
    <cellStyle name="Calculation 4 2 2 2 6 5" xfId="16749" xr:uid="{00000000-0005-0000-0000-0000E31A0000}"/>
    <cellStyle name="Calculation 4 2 2 2 6 6" xfId="17916" xr:uid="{00000000-0005-0000-0000-0000E41A0000}"/>
    <cellStyle name="Calculation 4 2 2 2 7" xfId="1420" xr:uid="{00000000-0005-0000-0000-0000E51A0000}"/>
    <cellStyle name="Calculation 4 2 2 2 7 2" xfId="8448" xr:uid="{00000000-0005-0000-0000-0000E61A0000}"/>
    <cellStyle name="Calculation 4 2 2 2 7 2 2" xfId="23267" xr:uid="{00000000-0005-0000-0000-0000E71A0000}"/>
    <cellStyle name="Calculation 4 2 2 2 7 2 3" xfId="31107" xr:uid="{00000000-0005-0000-0000-0000E81A0000}"/>
    <cellStyle name="Calculation 4 2 2 2 7 3" xfId="16752" xr:uid="{00000000-0005-0000-0000-0000E91A0000}"/>
    <cellStyle name="Calculation 4 2 2 2 7 4" xfId="17914" xr:uid="{00000000-0005-0000-0000-0000EA1A0000}"/>
    <cellStyle name="Calculation 4 2 2 2 8" xfId="1421" xr:uid="{00000000-0005-0000-0000-0000EB1A0000}"/>
    <cellStyle name="Calculation 4 2 2 2 8 2" xfId="8447" xr:uid="{00000000-0005-0000-0000-0000EC1A0000}"/>
    <cellStyle name="Calculation 4 2 2 2 8 2 2" xfId="23266" xr:uid="{00000000-0005-0000-0000-0000ED1A0000}"/>
    <cellStyle name="Calculation 4 2 2 2 8 2 3" xfId="30868" xr:uid="{00000000-0005-0000-0000-0000EE1A0000}"/>
    <cellStyle name="Calculation 4 2 2 2 8 3" xfId="16753" xr:uid="{00000000-0005-0000-0000-0000EF1A0000}"/>
    <cellStyle name="Calculation 4 2 2 2 8 4" xfId="30033" xr:uid="{00000000-0005-0000-0000-0000F01A0000}"/>
    <cellStyle name="Calculation 4 2 2 2 9" xfId="8460" xr:uid="{00000000-0005-0000-0000-0000F11A0000}"/>
    <cellStyle name="Calculation 4 2 2 2 9 2" xfId="23279" xr:uid="{00000000-0005-0000-0000-0000F21A0000}"/>
    <cellStyle name="Calculation 4 2 2 2 9 3" xfId="30860" xr:uid="{00000000-0005-0000-0000-0000F31A0000}"/>
    <cellStyle name="Calculation 4 2 2 3" xfId="1422" xr:uid="{00000000-0005-0000-0000-0000F41A0000}"/>
    <cellStyle name="Calculation 4 2 2 3 2" xfId="1423" xr:uid="{00000000-0005-0000-0000-0000F51A0000}"/>
    <cellStyle name="Calculation 4 2 2 3 2 2" xfId="8445" xr:uid="{00000000-0005-0000-0000-0000F61A0000}"/>
    <cellStyle name="Calculation 4 2 2 3 2 2 2" xfId="23264" xr:uid="{00000000-0005-0000-0000-0000F71A0000}"/>
    <cellStyle name="Calculation 4 2 2 3 2 2 3" xfId="30863" xr:uid="{00000000-0005-0000-0000-0000F81A0000}"/>
    <cellStyle name="Calculation 4 2 2 3 2 3" xfId="16755" xr:uid="{00000000-0005-0000-0000-0000F91A0000}"/>
    <cellStyle name="Calculation 4 2 2 3 2 4" xfId="17915" xr:uid="{00000000-0005-0000-0000-0000FA1A0000}"/>
    <cellStyle name="Calculation 4 2 2 3 3" xfId="1424" xr:uid="{00000000-0005-0000-0000-0000FB1A0000}"/>
    <cellStyle name="Calculation 4 2 2 3 3 2" xfId="8444" xr:uid="{00000000-0005-0000-0000-0000FC1A0000}"/>
    <cellStyle name="Calculation 4 2 2 3 3 2 2" xfId="23263" xr:uid="{00000000-0005-0000-0000-0000FD1A0000}"/>
    <cellStyle name="Calculation 4 2 2 3 3 2 3" xfId="34951" xr:uid="{00000000-0005-0000-0000-0000FE1A0000}"/>
    <cellStyle name="Calculation 4 2 2 3 3 3" xfId="16756" xr:uid="{00000000-0005-0000-0000-0000FF1A0000}"/>
    <cellStyle name="Calculation 4 2 2 3 3 4" xfId="30032" xr:uid="{00000000-0005-0000-0000-0000001B0000}"/>
    <cellStyle name="Calculation 4 2 2 3 4" xfId="8446" xr:uid="{00000000-0005-0000-0000-0000011B0000}"/>
    <cellStyle name="Calculation 4 2 2 3 4 2" xfId="23265" xr:uid="{00000000-0005-0000-0000-0000021B0000}"/>
    <cellStyle name="Calculation 4 2 2 3 4 3" xfId="24168" xr:uid="{00000000-0005-0000-0000-0000031B0000}"/>
    <cellStyle name="Calculation 4 2 2 3 5" xfId="16754" xr:uid="{00000000-0005-0000-0000-0000041B0000}"/>
    <cellStyle name="Calculation 4 2 2 3 6" xfId="31981" xr:uid="{00000000-0005-0000-0000-0000051B0000}"/>
    <cellStyle name="Calculation 4 2 2 4" xfId="1425" xr:uid="{00000000-0005-0000-0000-0000061B0000}"/>
    <cellStyle name="Calculation 4 2 2 4 2" xfId="1426" xr:uid="{00000000-0005-0000-0000-0000071B0000}"/>
    <cellStyle name="Calculation 4 2 2 4 2 2" xfId="8442" xr:uid="{00000000-0005-0000-0000-0000081B0000}"/>
    <cellStyle name="Calculation 4 2 2 4 2 2 2" xfId="23261" xr:uid="{00000000-0005-0000-0000-0000091B0000}"/>
    <cellStyle name="Calculation 4 2 2 4 2 2 3" xfId="31111" xr:uid="{00000000-0005-0000-0000-00000A1B0000}"/>
    <cellStyle name="Calculation 4 2 2 4 2 3" xfId="16758" xr:uid="{00000000-0005-0000-0000-00000B1B0000}"/>
    <cellStyle name="Calculation 4 2 2 4 2 4" xfId="31980" xr:uid="{00000000-0005-0000-0000-00000C1B0000}"/>
    <cellStyle name="Calculation 4 2 2 4 3" xfId="1427" xr:uid="{00000000-0005-0000-0000-00000D1B0000}"/>
    <cellStyle name="Calculation 4 2 2 4 3 2" xfId="8441" xr:uid="{00000000-0005-0000-0000-00000E1B0000}"/>
    <cellStyle name="Calculation 4 2 2 4 3 2 2" xfId="23260" xr:uid="{00000000-0005-0000-0000-00000F1B0000}"/>
    <cellStyle name="Calculation 4 2 2 4 3 2 3" xfId="30323" xr:uid="{00000000-0005-0000-0000-0000101B0000}"/>
    <cellStyle name="Calculation 4 2 2 4 3 3" xfId="16759" xr:uid="{00000000-0005-0000-0000-0000111B0000}"/>
    <cellStyle name="Calculation 4 2 2 4 3 4" xfId="30030" xr:uid="{00000000-0005-0000-0000-0000121B0000}"/>
    <cellStyle name="Calculation 4 2 2 4 4" xfId="8443" xr:uid="{00000000-0005-0000-0000-0000131B0000}"/>
    <cellStyle name="Calculation 4 2 2 4 4 2" xfId="23262" xr:uid="{00000000-0005-0000-0000-0000141B0000}"/>
    <cellStyle name="Calculation 4 2 2 4 4 3" xfId="19762" xr:uid="{00000000-0005-0000-0000-0000151B0000}"/>
    <cellStyle name="Calculation 4 2 2 4 5" xfId="16757" xr:uid="{00000000-0005-0000-0000-0000161B0000}"/>
    <cellStyle name="Calculation 4 2 2 4 6" xfId="30031" xr:uid="{00000000-0005-0000-0000-0000171B0000}"/>
    <cellStyle name="Calculation 4 2 2 5" xfId="1428" xr:uid="{00000000-0005-0000-0000-0000181B0000}"/>
    <cellStyle name="Calculation 4 2 2 5 2" xfId="1429" xr:uid="{00000000-0005-0000-0000-0000191B0000}"/>
    <cellStyle name="Calculation 4 2 2 5 2 2" xfId="8439" xr:uid="{00000000-0005-0000-0000-00001A1B0000}"/>
    <cellStyle name="Calculation 4 2 2 5 2 2 2" xfId="23258" xr:uid="{00000000-0005-0000-0000-00001B1B0000}"/>
    <cellStyle name="Calculation 4 2 2 5 2 2 3" xfId="24393" xr:uid="{00000000-0005-0000-0000-00001C1B0000}"/>
    <cellStyle name="Calculation 4 2 2 5 2 3" xfId="16761" xr:uid="{00000000-0005-0000-0000-00001D1B0000}"/>
    <cellStyle name="Calculation 4 2 2 5 2 4" xfId="17907" xr:uid="{00000000-0005-0000-0000-00001E1B0000}"/>
    <cellStyle name="Calculation 4 2 2 5 3" xfId="1430" xr:uid="{00000000-0005-0000-0000-00001F1B0000}"/>
    <cellStyle name="Calculation 4 2 2 5 3 2" xfId="8438" xr:uid="{00000000-0005-0000-0000-0000201B0000}"/>
    <cellStyle name="Calculation 4 2 2 5 3 2 2" xfId="23257" xr:uid="{00000000-0005-0000-0000-0000211B0000}"/>
    <cellStyle name="Calculation 4 2 2 5 3 2 3" xfId="32074" xr:uid="{00000000-0005-0000-0000-0000221B0000}"/>
    <cellStyle name="Calculation 4 2 2 5 3 3" xfId="16762" xr:uid="{00000000-0005-0000-0000-0000231B0000}"/>
    <cellStyle name="Calculation 4 2 2 5 3 4" xfId="30029" xr:uid="{00000000-0005-0000-0000-0000241B0000}"/>
    <cellStyle name="Calculation 4 2 2 5 4" xfId="8440" xr:uid="{00000000-0005-0000-0000-0000251B0000}"/>
    <cellStyle name="Calculation 4 2 2 5 4 2" xfId="23259" xr:uid="{00000000-0005-0000-0000-0000261B0000}"/>
    <cellStyle name="Calculation 4 2 2 5 4 3" xfId="19761" xr:uid="{00000000-0005-0000-0000-0000271B0000}"/>
    <cellStyle name="Calculation 4 2 2 5 5" xfId="16760" xr:uid="{00000000-0005-0000-0000-0000281B0000}"/>
    <cellStyle name="Calculation 4 2 2 5 6" xfId="31982" xr:uid="{00000000-0005-0000-0000-0000291B0000}"/>
    <cellStyle name="Calculation 4 2 2 6" xfId="1431" xr:uid="{00000000-0005-0000-0000-00002A1B0000}"/>
    <cellStyle name="Calculation 4 2 2 6 2" xfId="1432" xr:uid="{00000000-0005-0000-0000-00002B1B0000}"/>
    <cellStyle name="Calculation 4 2 2 6 2 2" xfId="8436" xr:uid="{00000000-0005-0000-0000-00002C1B0000}"/>
    <cellStyle name="Calculation 4 2 2 6 2 2 2" xfId="23255" xr:uid="{00000000-0005-0000-0000-00002D1B0000}"/>
    <cellStyle name="Calculation 4 2 2 6 2 2 3" xfId="31110" xr:uid="{00000000-0005-0000-0000-00002E1B0000}"/>
    <cellStyle name="Calculation 4 2 2 6 2 3" xfId="16764" xr:uid="{00000000-0005-0000-0000-00002F1B0000}"/>
    <cellStyle name="Calculation 4 2 2 6 2 4" xfId="17913" xr:uid="{00000000-0005-0000-0000-0000301B0000}"/>
    <cellStyle name="Calculation 4 2 2 6 3" xfId="1433" xr:uid="{00000000-0005-0000-0000-0000311B0000}"/>
    <cellStyle name="Calculation 4 2 2 6 3 2" xfId="8435" xr:uid="{00000000-0005-0000-0000-0000321B0000}"/>
    <cellStyle name="Calculation 4 2 2 6 3 2 2" xfId="23254" xr:uid="{00000000-0005-0000-0000-0000331B0000}"/>
    <cellStyle name="Calculation 4 2 2 6 3 2 3" xfId="30864" xr:uid="{00000000-0005-0000-0000-0000341B0000}"/>
    <cellStyle name="Calculation 4 2 2 6 3 3" xfId="16765" xr:uid="{00000000-0005-0000-0000-0000351B0000}"/>
    <cellStyle name="Calculation 4 2 2 6 3 4" xfId="30027" xr:uid="{00000000-0005-0000-0000-0000361B0000}"/>
    <cellStyle name="Calculation 4 2 2 6 4" xfId="8437" xr:uid="{00000000-0005-0000-0000-0000371B0000}"/>
    <cellStyle name="Calculation 4 2 2 6 4 2" xfId="23256" xr:uid="{00000000-0005-0000-0000-0000381B0000}"/>
    <cellStyle name="Calculation 4 2 2 6 4 3" xfId="31112" xr:uid="{00000000-0005-0000-0000-0000391B0000}"/>
    <cellStyle name="Calculation 4 2 2 6 5" xfId="16763" xr:uid="{00000000-0005-0000-0000-00003A1B0000}"/>
    <cellStyle name="Calculation 4 2 2 6 6" xfId="30028" xr:uid="{00000000-0005-0000-0000-00003B1B0000}"/>
    <cellStyle name="Calculation 4 2 2 7" xfId="1434" xr:uid="{00000000-0005-0000-0000-00003C1B0000}"/>
    <cellStyle name="Calculation 4 2 2 7 2" xfId="1435" xr:uid="{00000000-0005-0000-0000-00003D1B0000}"/>
    <cellStyle name="Calculation 4 2 2 7 2 2" xfId="8433" xr:uid="{00000000-0005-0000-0000-00003E1B0000}"/>
    <cellStyle name="Calculation 4 2 2 7 2 2 2" xfId="23252" xr:uid="{00000000-0005-0000-0000-00003F1B0000}"/>
    <cellStyle name="Calculation 4 2 2 7 2 2 3" xfId="30322" xr:uid="{00000000-0005-0000-0000-0000401B0000}"/>
    <cellStyle name="Calculation 4 2 2 7 2 3" xfId="16767" xr:uid="{00000000-0005-0000-0000-0000411B0000}"/>
    <cellStyle name="Calculation 4 2 2 7 2 4" xfId="25506" xr:uid="{00000000-0005-0000-0000-0000421B0000}"/>
    <cellStyle name="Calculation 4 2 2 7 3" xfId="1436" xr:uid="{00000000-0005-0000-0000-0000431B0000}"/>
    <cellStyle name="Calculation 4 2 2 7 3 2" xfId="8432" xr:uid="{00000000-0005-0000-0000-0000441B0000}"/>
    <cellStyle name="Calculation 4 2 2 7 3 2 2" xfId="23251" xr:uid="{00000000-0005-0000-0000-0000451B0000}"/>
    <cellStyle name="Calculation 4 2 2 7 3 2 3" xfId="32072" xr:uid="{00000000-0005-0000-0000-0000461B0000}"/>
    <cellStyle name="Calculation 4 2 2 7 3 3" xfId="16768" xr:uid="{00000000-0005-0000-0000-0000471B0000}"/>
    <cellStyle name="Calculation 4 2 2 7 3 4" xfId="30026" xr:uid="{00000000-0005-0000-0000-0000481B0000}"/>
    <cellStyle name="Calculation 4 2 2 7 4" xfId="8434" xr:uid="{00000000-0005-0000-0000-0000491B0000}"/>
    <cellStyle name="Calculation 4 2 2 7 4 2" xfId="23253" xr:uid="{00000000-0005-0000-0000-00004A1B0000}"/>
    <cellStyle name="Calculation 4 2 2 7 4 3" xfId="19760" xr:uid="{00000000-0005-0000-0000-00004B1B0000}"/>
    <cellStyle name="Calculation 4 2 2 7 5" xfId="16766" xr:uid="{00000000-0005-0000-0000-00004C1B0000}"/>
    <cellStyle name="Calculation 4 2 2 7 6" xfId="31978" xr:uid="{00000000-0005-0000-0000-00004D1B0000}"/>
    <cellStyle name="Calculation 4 2 2 8" xfId="1437" xr:uid="{00000000-0005-0000-0000-00004E1B0000}"/>
    <cellStyle name="Calculation 4 2 2 8 2" xfId="8431" xr:uid="{00000000-0005-0000-0000-00004F1B0000}"/>
    <cellStyle name="Calculation 4 2 2 8 2 2" xfId="23250" xr:uid="{00000000-0005-0000-0000-0000501B0000}"/>
    <cellStyle name="Calculation 4 2 2 8 2 3" xfId="31113" xr:uid="{00000000-0005-0000-0000-0000511B0000}"/>
    <cellStyle name="Calculation 4 2 2 8 3" xfId="16769" xr:uid="{00000000-0005-0000-0000-0000521B0000}"/>
    <cellStyle name="Calculation 4 2 2 8 4" xfId="30025" xr:uid="{00000000-0005-0000-0000-0000531B0000}"/>
    <cellStyle name="Calculation 4 2 2 9" xfId="1438" xr:uid="{00000000-0005-0000-0000-0000541B0000}"/>
    <cellStyle name="Calculation 4 2 2 9 2" xfId="8430" xr:uid="{00000000-0005-0000-0000-0000551B0000}"/>
    <cellStyle name="Calculation 4 2 2 9 2 2" xfId="23249" xr:uid="{00000000-0005-0000-0000-0000561B0000}"/>
    <cellStyle name="Calculation 4 2 2 9 2 3" xfId="19759" xr:uid="{00000000-0005-0000-0000-0000571B0000}"/>
    <cellStyle name="Calculation 4 2 2 9 3" xfId="16770" xr:uid="{00000000-0005-0000-0000-0000581B0000}"/>
    <cellStyle name="Calculation 4 2 2 9 4" xfId="31977" xr:uid="{00000000-0005-0000-0000-0000591B0000}"/>
    <cellStyle name="Calculation 4 2 3" xfId="1439" xr:uid="{00000000-0005-0000-0000-00005A1B0000}"/>
    <cellStyle name="Calculation 4 2 3 10" xfId="16771" xr:uid="{00000000-0005-0000-0000-00005B1B0000}"/>
    <cellStyle name="Calculation 4 2 3 11" xfId="28548" xr:uid="{00000000-0005-0000-0000-00005C1B0000}"/>
    <cellStyle name="Calculation 4 2 3 2" xfId="1440" xr:uid="{00000000-0005-0000-0000-00005D1B0000}"/>
    <cellStyle name="Calculation 4 2 3 2 2" xfId="1441" xr:uid="{00000000-0005-0000-0000-00005E1B0000}"/>
    <cellStyle name="Calculation 4 2 3 2 2 2" xfId="8427" xr:uid="{00000000-0005-0000-0000-00005F1B0000}"/>
    <cellStyle name="Calculation 4 2 3 2 2 2 2" xfId="23246" xr:uid="{00000000-0005-0000-0000-0000601B0000}"/>
    <cellStyle name="Calculation 4 2 3 2 2 2 3" xfId="32070" xr:uid="{00000000-0005-0000-0000-0000611B0000}"/>
    <cellStyle name="Calculation 4 2 3 2 2 3" xfId="16773" xr:uid="{00000000-0005-0000-0000-0000621B0000}"/>
    <cellStyle name="Calculation 4 2 3 2 2 4" xfId="17912" xr:uid="{00000000-0005-0000-0000-0000631B0000}"/>
    <cellStyle name="Calculation 4 2 3 2 3" xfId="1442" xr:uid="{00000000-0005-0000-0000-0000641B0000}"/>
    <cellStyle name="Calculation 4 2 3 2 3 2" xfId="8426" xr:uid="{00000000-0005-0000-0000-0000651B0000}"/>
    <cellStyle name="Calculation 4 2 3 2 3 2 2" xfId="23245" xr:uid="{00000000-0005-0000-0000-0000661B0000}"/>
    <cellStyle name="Calculation 4 2 3 2 3 2 3" xfId="24392" xr:uid="{00000000-0005-0000-0000-0000671B0000}"/>
    <cellStyle name="Calculation 4 2 3 2 3 3" xfId="16774" xr:uid="{00000000-0005-0000-0000-0000681B0000}"/>
    <cellStyle name="Calculation 4 2 3 2 3 4" xfId="30024" xr:uid="{00000000-0005-0000-0000-0000691B0000}"/>
    <cellStyle name="Calculation 4 2 3 2 4" xfId="8428" xr:uid="{00000000-0005-0000-0000-00006A1B0000}"/>
    <cellStyle name="Calculation 4 2 3 2 4 2" xfId="23247" xr:uid="{00000000-0005-0000-0000-00006B1B0000}"/>
    <cellStyle name="Calculation 4 2 3 2 4 3" xfId="31114" xr:uid="{00000000-0005-0000-0000-00006C1B0000}"/>
    <cellStyle name="Calculation 4 2 3 2 5" xfId="16772" xr:uid="{00000000-0005-0000-0000-00006D1B0000}"/>
    <cellStyle name="Calculation 4 2 3 2 6" xfId="31979" xr:uid="{00000000-0005-0000-0000-00006E1B0000}"/>
    <cellStyle name="Calculation 4 2 3 3" xfId="1443" xr:uid="{00000000-0005-0000-0000-00006F1B0000}"/>
    <cellStyle name="Calculation 4 2 3 3 2" xfId="1444" xr:uid="{00000000-0005-0000-0000-0000701B0000}"/>
    <cellStyle name="Calculation 4 2 3 3 2 2" xfId="8424" xr:uid="{00000000-0005-0000-0000-0000711B0000}"/>
    <cellStyle name="Calculation 4 2 3 3 2 2 2" xfId="23243" xr:uid="{00000000-0005-0000-0000-0000721B0000}"/>
    <cellStyle name="Calculation 4 2 3 3 2 2 3" xfId="19758" xr:uid="{00000000-0005-0000-0000-0000731B0000}"/>
    <cellStyle name="Calculation 4 2 3 3 2 3" xfId="16776" xr:uid="{00000000-0005-0000-0000-0000741B0000}"/>
    <cellStyle name="Calculation 4 2 3 3 2 4" xfId="30023" xr:uid="{00000000-0005-0000-0000-0000751B0000}"/>
    <cellStyle name="Calculation 4 2 3 3 3" xfId="1445" xr:uid="{00000000-0005-0000-0000-0000761B0000}"/>
    <cellStyle name="Calculation 4 2 3 3 3 2" xfId="8423" xr:uid="{00000000-0005-0000-0000-0000771B0000}"/>
    <cellStyle name="Calculation 4 2 3 3 3 2 2" xfId="23242" xr:uid="{00000000-0005-0000-0000-0000781B0000}"/>
    <cellStyle name="Calculation 4 2 3 3 3 2 3" xfId="30865" xr:uid="{00000000-0005-0000-0000-0000791B0000}"/>
    <cellStyle name="Calculation 4 2 3 3 3 3" xfId="16777" xr:uid="{00000000-0005-0000-0000-00007A1B0000}"/>
    <cellStyle name="Calculation 4 2 3 3 3 4" xfId="17910" xr:uid="{00000000-0005-0000-0000-00007B1B0000}"/>
    <cellStyle name="Calculation 4 2 3 3 4" xfId="8425" xr:uid="{00000000-0005-0000-0000-00007C1B0000}"/>
    <cellStyle name="Calculation 4 2 3 3 4 2" xfId="23244" xr:uid="{00000000-0005-0000-0000-00007D1B0000}"/>
    <cellStyle name="Calculation 4 2 3 3 4 3" xfId="31097" xr:uid="{00000000-0005-0000-0000-00007E1B0000}"/>
    <cellStyle name="Calculation 4 2 3 3 5" xfId="16775" xr:uid="{00000000-0005-0000-0000-00007F1B0000}"/>
    <cellStyle name="Calculation 4 2 3 3 6" xfId="17911" xr:uid="{00000000-0005-0000-0000-0000801B0000}"/>
    <cellStyle name="Calculation 4 2 3 4" xfId="1446" xr:uid="{00000000-0005-0000-0000-0000811B0000}"/>
    <cellStyle name="Calculation 4 2 3 4 2" xfId="1447" xr:uid="{00000000-0005-0000-0000-0000821B0000}"/>
    <cellStyle name="Calculation 4 2 3 4 2 2" xfId="8421" xr:uid="{00000000-0005-0000-0000-0000831B0000}"/>
    <cellStyle name="Calculation 4 2 3 4 2 2 2" xfId="23240" xr:uid="{00000000-0005-0000-0000-0000841B0000}"/>
    <cellStyle name="Calculation 4 2 3 4 2 2 3" xfId="30321" xr:uid="{00000000-0005-0000-0000-0000851B0000}"/>
    <cellStyle name="Calculation 4 2 3 4 2 3" xfId="16779" xr:uid="{00000000-0005-0000-0000-0000861B0000}"/>
    <cellStyle name="Calculation 4 2 3 4 2 4" xfId="30022" xr:uid="{00000000-0005-0000-0000-0000871B0000}"/>
    <cellStyle name="Calculation 4 2 3 4 3" xfId="1448" xr:uid="{00000000-0005-0000-0000-0000881B0000}"/>
    <cellStyle name="Calculation 4 2 3 4 3 2" xfId="8420" xr:uid="{00000000-0005-0000-0000-0000891B0000}"/>
    <cellStyle name="Calculation 4 2 3 4 3 2 2" xfId="23239" xr:uid="{00000000-0005-0000-0000-00008A1B0000}"/>
    <cellStyle name="Calculation 4 2 3 4 3 2 3" xfId="32071" xr:uid="{00000000-0005-0000-0000-00008B1B0000}"/>
    <cellStyle name="Calculation 4 2 3 4 3 3" xfId="16780" xr:uid="{00000000-0005-0000-0000-00008C1B0000}"/>
    <cellStyle name="Calculation 4 2 3 4 3 4" xfId="34253" xr:uid="{00000000-0005-0000-0000-00008D1B0000}"/>
    <cellStyle name="Calculation 4 2 3 4 4" xfId="8422" xr:uid="{00000000-0005-0000-0000-00008E1B0000}"/>
    <cellStyle name="Calculation 4 2 3 4 4 2" xfId="23241" xr:uid="{00000000-0005-0000-0000-00008F1B0000}"/>
    <cellStyle name="Calculation 4 2 3 4 4 3" xfId="19757" xr:uid="{00000000-0005-0000-0000-0000901B0000}"/>
    <cellStyle name="Calculation 4 2 3 4 5" xfId="16778" xr:uid="{00000000-0005-0000-0000-0000911B0000}"/>
    <cellStyle name="Calculation 4 2 3 4 6" xfId="31984" xr:uid="{00000000-0005-0000-0000-0000921B0000}"/>
    <cellStyle name="Calculation 4 2 3 5" xfId="1449" xr:uid="{00000000-0005-0000-0000-0000931B0000}"/>
    <cellStyle name="Calculation 4 2 3 5 2" xfId="1450" xr:uid="{00000000-0005-0000-0000-0000941B0000}"/>
    <cellStyle name="Calculation 4 2 3 5 2 2" xfId="8418" xr:uid="{00000000-0005-0000-0000-0000951B0000}"/>
    <cellStyle name="Calculation 4 2 3 5 2 2 2" xfId="23237" xr:uid="{00000000-0005-0000-0000-0000961B0000}"/>
    <cellStyle name="Calculation 4 2 3 5 2 2 3" xfId="20448" xr:uid="{00000000-0005-0000-0000-0000971B0000}"/>
    <cellStyle name="Calculation 4 2 3 5 2 3" xfId="16782" xr:uid="{00000000-0005-0000-0000-0000981B0000}"/>
    <cellStyle name="Calculation 4 2 3 5 2 4" xfId="42100" xr:uid="{00000000-0005-0000-0000-0000991B0000}"/>
    <cellStyle name="Calculation 4 2 3 5 3" xfId="1451" xr:uid="{00000000-0005-0000-0000-00009A1B0000}"/>
    <cellStyle name="Calculation 4 2 3 5 3 2" xfId="8417" xr:uid="{00000000-0005-0000-0000-00009B1B0000}"/>
    <cellStyle name="Calculation 4 2 3 5 3 2 2" xfId="23236" xr:uid="{00000000-0005-0000-0000-00009C1B0000}"/>
    <cellStyle name="Calculation 4 2 3 5 3 2 3" xfId="19756" xr:uid="{00000000-0005-0000-0000-00009D1B0000}"/>
    <cellStyle name="Calculation 4 2 3 5 3 3" xfId="16783" xr:uid="{00000000-0005-0000-0000-00009E1B0000}"/>
    <cellStyle name="Calculation 4 2 3 5 3 4" xfId="33881" xr:uid="{00000000-0005-0000-0000-00009F1B0000}"/>
    <cellStyle name="Calculation 4 2 3 5 4" xfId="8419" xr:uid="{00000000-0005-0000-0000-0000A01B0000}"/>
    <cellStyle name="Calculation 4 2 3 5 4 2" xfId="23238" xr:uid="{00000000-0005-0000-0000-0000A11B0000}"/>
    <cellStyle name="Calculation 4 2 3 5 4 3" xfId="31116" xr:uid="{00000000-0005-0000-0000-0000A21B0000}"/>
    <cellStyle name="Calculation 4 2 3 5 5" xfId="16781" xr:uid="{00000000-0005-0000-0000-0000A31B0000}"/>
    <cellStyle name="Calculation 4 2 3 5 6" xfId="34252" xr:uid="{00000000-0005-0000-0000-0000A41B0000}"/>
    <cellStyle name="Calculation 4 2 3 6" xfId="1452" xr:uid="{00000000-0005-0000-0000-0000A51B0000}"/>
    <cellStyle name="Calculation 4 2 3 6 2" xfId="1453" xr:uid="{00000000-0005-0000-0000-0000A61B0000}"/>
    <cellStyle name="Calculation 4 2 3 6 2 2" xfId="8415" xr:uid="{00000000-0005-0000-0000-0000A71B0000}"/>
    <cellStyle name="Calculation 4 2 3 6 2 2 2" xfId="23234" xr:uid="{00000000-0005-0000-0000-0000A81B0000}"/>
    <cellStyle name="Calculation 4 2 3 6 2 2 3" xfId="32073" xr:uid="{00000000-0005-0000-0000-0000A91B0000}"/>
    <cellStyle name="Calculation 4 2 3 6 2 3" xfId="16785" xr:uid="{00000000-0005-0000-0000-0000AA1B0000}"/>
    <cellStyle name="Calculation 4 2 3 6 2 4" xfId="35277" xr:uid="{00000000-0005-0000-0000-0000AB1B0000}"/>
    <cellStyle name="Calculation 4 2 3 6 3" xfId="1454" xr:uid="{00000000-0005-0000-0000-0000AC1B0000}"/>
    <cellStyle name="Calculation 4 2 3 6 3 2" xfId="8414" xr:uid="{00000000-0005-0000-0000-0000AD1B0000}"/>
    <cellStyle name="Calculation 4 2 3 6 3 2 2" xfId="23233" xr:uid="{00000000-0005-0000-0000-0000AE1B0000}"/>
    <cellStyle name="Calculation 4 2 3 6 3 2 3" xfId="31117" xr:uid="{00000000-0005-0000-0000-0000AF1B0000}"/>
    <cellStyle name="Calculation 4 2 3 6 3 3" xfId="16786" xr:uid="{00000000-0005-0000-0000-0000B01B0000}"/>
    <cellStyle name="Calculation 4 2 3 6 3 4" xfId="34251" xr:uid="{00000000-0005-0000-0000-0000B11B0000}"/>
    <cellStyle name="Calculation 4 2 3 6 4" xfId="8416" xr:uid="{00000000-0005-0000-0000-0000B21B0000}"/>
    <cellStyle name="Calculation 4 2 3 6 4 2" xfId="23235" xr:uid="{00000000-0005-0000-0000-0000B31B0000}"/>
    <cellStyle name="Calculation 4 2 3 6 4 3" xfId="30866" xr:uid="{00000000-0005-0000-0000-0000B41B0000}"/>
    <cellStyle name="Calculation 4 2 3 6 5" xfId="16784" xr:uid="{00000000-0005-0000-0000-0000B51B0000}"/>
    <cellStyle name="Calculation 4 2 3 6 6" xfId="29476" xr:uid="{00000000-0005-0000-0000-0000B61B0000}"/>
    <cellStyle name="Calculation 4 2 3 7" xfId="1455" xr:uid="{00000000-0005-0000-0000-0000B71B0000}"/>
    <cellStyle name="Calculation 4 2 3 7 2" xfId="8413" xr:uid="{00000000-0005-0000-0000-0000B81B0000}"/>
    <cellStyle name="Calculation 4 2 3 7 2 2" xfId="23232" xr:uid="{00000000-0005-0000-0000-0000B91B0000}"/>
    <cellStyle name="Calculation 4 2 3 7 2 3" xfId="31115" xr:uid="{00000000-0005-0000-0000-0000BA1B0000}"/>
    <cellStyle name="Calculation 4 2 3 7 3" xfId="16787" xr:uid="{00000000-0005-0000-0000-0000BB1B0000}"/>
    <cellStyle name="Calculation 4 2 3 7 4" xfId="42095" xr:uid="{00000000-0005-0000-0000-0000BC1B0000}"/>
    <cellStyle name="Calculation 4 2 3 8" xfId="1456" xr:uid="{00000000-0005-0000-0000-0000BD1B0000}"/>
    <cellStyle name="Calculation 4 2 3 8 2" xfId="8412" xr:uid="{00000000-0005-0000-0000-0000BE1B0000}"/>
    <cellStyle name="Calculation 4 2 3 8 2 2" xfId="23231" xr:uid="{00000000-0005-0000-0000-0000BF1B0000}"/>
    <cellStyle name="Calculation 4 2 3 8 2 3" xfId="24389" xr:uid="{00000000-0005-0000-0000-0000C01B0000}"/>
    <cellStyle name="Calculation 4 2 3 8 3" xfId="16788" xr:uid="{00000000-0005-0000-0000-0000C11B0000}"/>
    <cellStyle name="Calculation 4 2 3 8 4" xfId="30021" xr:uid="{00000000-0005-0000-0000-0000C21B0000}"/>
    <cellStyle name="Calculation 4 2 3 9" xfId="8429" xr:uid="{00000000-0005-0000-0000-0000C31B0000}"/>
    <cellStyle name="Calculation 4 2 3 9 2" xfId="23248" xr:uid="{00000000-0005-0000-0000-0000C41B0000}"/>
    <cellStyle name="Calculation 4 2 3 9 3" xfId="30867" xr:uid="{00000000-0005-0000-0000-0000C51B0000}"/>
    <cellStyle name="Calculation 4 2 4" xfId="1457" xr:uid="{00000000-0005-0000-0000-0000C61B0000}"/>
    <cellStyle name="Calculation 4 2 4 2" xfId="1458" xr:uid="{00000000-0005-0000-0000-0000C71B0000}"/>
    <cellStyle name="Calculation 4 2 4 2 2" xfId="8410" xr:uid="{00000000-0005-0000-0000-0000C81B0000}"/>
    <cellStyle name="Calculation 4 2 4 2 2 2" xfId="23229" xr:uid="{00000000-0005-0000-0000-0000C91B0000}"/>
    <cellStyle name="Calculation 4 2 4 2 2 3" xfId="24391" xr:uid="{00000000-0005-0000-0000-0000CA1B0000}"/>
    <cellStyle name="Calculation 4 2 4 2 3" xfId="16790" xr:uid="{00000000-0005-0000-0000-0000CB1B0000}"/>
    <cellStyle name="Calculation 4 2 4 2 4" xfId="34249" xr:uid="{00000000-0005-0000-0000-0000CC1B0000}"/>
    <cellStyle name="Calculation 4 2 4 3" xfId="1459" xr:uid="{00000000-0005-0000-0000-0000CD1B0000}"/>
    <cellStyle name="Calculation 4 2 4 3 2" xfId="8409" xr:uid="{00000000-0005-0000-0000-0000CE1B0000}"/>
    <cellStyle name="Calculation 4 2 4 3 2 2" xfId="23228" xr:uid="{00000000-0005-0000-0000-0000CF1B0000}"/>
    <cellStyle name="Calculation 4 2 4 3 2 3" xfId="30164" xr:uid="{00000000-0005-0000-0000-0000D01B0000}"/>
    <cellStyle name="Calculation 4 2 4 3 3" xfId="16791" xr:uid="{00000000-0005-0000-0000-0000D11B0000}"/>
    <cellStyle name="Calculation 4 2 4 3 4" xfId="34250" xr:uid="{00000000-0005-0000-0000-0000D21B0000}"/>
    <cellStyle name="Calculation 4 2 4 4" xfId="8411" xr:uid="{00000000-0005-0000-0000-0000D31B0000}"/>
    <cellStyle name="Calculation 4 2 4 4 2" xfId="23230" xr:uid="{00000000-0005-0000-0000-0000D41B0000}"/>
    <cellStyle name="Calculation 4 2 4 4 3" xfId="19755" xr:uid="{00000000-0005-0000-0000-0000D51B0000}"/>
    <cellStyle name="Calculation 4 2 4 5" xfId="16789" xr:uid="{00000000-0005-0000-0000-0000D61B0000}"/>
    <cellStyle name="Calculation 4 2 4 6" xfId="31974" xr:uid="{00000000-0005-0000-0000-0000D71B0000}"/>
    <cellStyle name="Calculation 4 2 5" xfId="1460" xr:uid="{00000000-0005-0000-0000-0000D81B0000}"/>
    <cellStyle name="Calculation 4 2 5 2" xfId="1461" xr:uid="{00000000-0005-0000-0000-0000D91B0000}"/>
    <cellStyle name="Calculation 4 2 5 2 2" xfId="8407" xr:uid="{00000000-0005-0000-0000-0000DA1B0000}"/>
    <cellStyle name="Calculation 4 2 5 2 2 2" xfId="23226" xr:uid="{00000000-0005-0000-0000-0000DB1B0000}"/>
    <cellStyle name="Calculation 4 2 5 2 2 3" xfId="31119" xr:uid="{00000000-0005-0000-0000-0000DC1B0000}"/>
    <cellStyle name="Calculation 4 2 5 2 3" xfId="16793" xr:uid="{00000000-0005-0000-0000-0000DD1B0000}"/>
    <cellStyle name="Calculation 4 2 5 2 4" xfId="31692" xr:uid="{00000000-0005-0000-0000-0000DE1B0000}"/>
    <cellStyle name="Calculation 4 2 5 3" xfId="1462" xr:uid="{00000000-0005-0000-0000-0000DF1B0000}"/>
    <cellStyle name="Calculation 4 2 5 3 2" xfId="8406" xr:uid="{00000000-0005-0000-0000-0000E01B0000}"/>
    <cellStyle name="Calculation 4 2 5 3 2 2" xfId="23225" xr:uid="{00000000-0005-0000-0000-0000E11B0000}"/>
    <cellStyle name="Calculation 4 2 5 3 2 3" xfId="30319" xr:uid="{00000000-0005-0000-0000-0000E21B0000}"/>
    <cellStyle name="Calculation 4 2 5 3 3" xfId="16794" xr:uid="{00000000-0005-0000-0000-0000E31B0000}"/>
    <cellStyle name="Calculation 4 2 5 3 4" xfId="35276" xr:uid="{00000000-0005-0000-0000-0000E41B0000}"/>
    <cellStyle name="Calculation 4 2 5 4" xfId="8408" xr:uid="{00000000-0005-0000-0000-0000E51B0000}"/>
    <cellStyle name="Calculation 4 2 5 4 2" xfId="23227" xr:uid="{00000000-0005-0000-0000-0000E61B0000}"/>
    <cellStyle name="Calculation 4 2 5 4 3" xfId="19754" xr:uid="{00000000-0005-0000-0000-0000E71B0000}"/>
    <cellStyle name="Calculation 4 2 5 5" xfId="16792" xr:uid="{00000000-0005-0000-0000-0000E81B0000}"/>
    <cellStyle name="Calculation 4 2 5 6" xfId="19511" xr:uid="{00000000-0005-0000-0000-0000E91B0000}"/>
    <cellStyle name="Calculation 4 2 6" xfId="1463" xr:uid="{00000000-0005-0000-0000-0000EA1B0000}"/>
    <cellStyle name="Calculation 4 2 6 2" xfId="1464" xr:uid="{00000000-0005-0000-0000-0000EB1B0000}"/>
    <cellStyle name="Calculation 4 2 6 2 2" xfId="8404" xr:uid="{00000000-0005-0000-0000-0000EC1B0000}"/>
    <cellStyle name="Calculation 4 2 6 2 2 2" xfId="23223" xr:uid="{00000000-0005-0000-0000-0000ED1B0000}"/>
    <cellStyle name="Calculation 4 2 6 2 2 3" xfId="35488" xr:uid="{00000000-0005-0000-0000-0000EE1B0000}"/>
    <cellStyle name="Calculation 4 2 6 2 3" xfId="16796" xr:uid="{00000000-0005-0000-0000-0000EF1B0000}"/>
    <cellStyle name="Calculation 4 2 6 2 4" xfId="30020" xr:uid="{00000000-0005-0000-0000-0000F01B0000}"/>
    <cellStyle name="Calculation 4 2 6 3" xfId="1465" xr:uid="{00000000-0005-0000-0000-0000F11B0000}"/>
    <cellStyle name="Calculation 4 2 6 3 2" xfId="8403" xr:uid="{00000000-0005-0000-0000-0000F21B0000}"/>
    <cellStyle name="Calculation 4 2 6 3 2 2" xfId="23222" xr:uid="{00000000-0005-0000-0000-0000F31B0000}"/>
    <cellStyle name="Calculation 4 2 6 3 2 3" xfId="30320" xr:uid="{00000000-0005-0000-0000-0000F41B0000}"/>
    <cellStyle name="Calculation 4 2 6 3 3" xfId="16797" xr:uid="{00000000-0005-0000-0000-0000F51B0000}"/>
    <cellStyle name="Calculation 4 2 6 3 4" xfId="27145" xr:uid="{00000000-0005-0000-0000-0000F61B0000}"/>
    <cellStyle name="Calculation 4 2 6 4" xfId="8405" xr:uid="{00000000-0005-0000-0000-0000F71B0000}"/>
    <cellStyle name="Calculation 4 2 6 4 2" xfId="23224" xr:uid="{00000000-0005-0000-0000-0000F81B0000}"/>
    <cellStyle name="Calculation 4 2 6 4 3" xfId="19753" xr:uid="{00000000-0005-0000-0000-0000F91B0000}"/>
    <cellStyle name="Calculation 4 2 6 5" xfId="16795" xr:uid="{00000000-0005-0000-0000-0000FA1B0000}"/>
    <cellStyle name="Calculation 4 2 6 6" xfId="31975" xr:uid="{00000000-0005-0000-0000-0000FB1B0000}"/>
    <cellStyle name="Calculation 4 2 7" xfId="1466" xr:uid="{00000000-0005-0000-0000-0000FC1B0000}"/>
    <cellStyle name="Calculation 4 2 7 2" xfId="8402" xr:uid="{00000000-0005-0000-0000-0000FD1B0000}"/>
    <cellStyle name="Calculation 4 2 7 2 2" xfId="23221" xr:uid="{00000000-0005-0000-0000-0000FE1B0000}"/>
    <cellStyle name="Calculation 4 2 7 2 3" xfId="31118" xr:uid="{00000000-0005-0000-0000-0000FF1B0000}"/>
    <cellStyle name="Calculation 4 2 7 3" xfId="16798" xr:uid="{00000000-0005-0000-0000-0000001C0000}"/>
    <cellStyle name="Calculation 4 2 7 4" xfId="40476" xr:uid="{00000000-0005-0000-0000-0000011C0000}"/>
    <cellStyle name="Calculation 4 2 8" xfId="1467" xr:uid="{00000000-0005-0000-0000-0000021C0000}"/>
    <cellStyle name="Calculation 4 2 8 2" xfId="8401" xr:uid="{00000000-0005-0000-0000-0000031C0000}"/>
    <cellStyle name="Calculation 4 2 8 2 2" xfId="23220" xr:uid="{00000000-0005-0000-0000-0000041C0000}"/>
    <cellStyle name="Calculation 4 2 8 2 3" xfId="31120" xr:uid="{00000000-0005-0000-0000-0000051C0000}"/>
    <cellStyle name="Calculation 4 2 8 3" xfId="16799" xr:uid="{00000000-0005-0000-0000-0000061C0000}"/>
    <cellStyle name="Calculation 4 2 8 4" xfId="30555" xr:uid="{00000000-0005-0000-0000-0000071C0000}"/>
    <cellStyle name="Calculation 4 2 9" xfId="8462" xr:uid="{00000000-0005-0000-0000-0000081C0000}"/>
    <cellStyle name="Calculation 4 2 9 2" xfId="23281" xr:uid="{00000000-0005-0000-0000-0000091C0000}"/>
    <cellStyle name="Calculation 4 2 9 3" xfId="31106" xr:uid="{00000000-0005-0000-0000-00000A1C0000}"/>
    <cellStyle name="Calculation 4 3" xfId="1468" xr:uid="{00000000-0005-0000-0000-00000B1C0000}"/>
    <cellStyle name="Calculation 4 3 10" xfId="8400" xr:uid="{00000000-0005-0000-0000-00000C1C0000}"/>
    <cellStyle name="Calculation 4 3 10 2" xfId="23219" xr:uid="{00000000-0005-0000-0000-00000D1C0000}"/>
    <cellStyle name="Calculation 4 3 10 3" xfId="37804" xr:uid="{00000000-0005-0000-0000-00000E1C0000}"/>
    <cellStyle name="Calculation 4 3 11" xfId="16800" xr:uid="{00000000-0005-0000-0000-00000F1C0000}"/>
    <cellStyle name="Calculation 4 3 12" xfId="41272" xr:uid="{00000000-0005-0000-0000-0000101C0000}"/>
    <cellStyle name="Calculation 4 3 2" xfId="1469" xr:uid="{00000000-0005-0000-0000-0000111C0000}"/>
    <cellStyle name="Calculation 4 3 2 10" xfId="16801" xr:uid="{00000000-0005-0000-0000-0000121C0000}"/>
    <cellStyle name="Calculation 4 3 2 11" xfId="30554" xr:uid="{00000000-0005-0000-0000-0000131C0000}"/>
    <cellStyle name="Calculation 4 3 2 2" xfId="1470" xr:uid="{00000000-0005-0000-0000-0000141C0000}"/>
    <cellStyle name="Calculation 4 3 2 2 2" xfId="1471" xr:uid="{00000000-0005-0000-0000-0000151C0000}"/>
    <cellStyle name="Calculation 4 3 2 2 2 2" xfId="8397" xr:uid="{00000000-0005-0000-0000-0000161C0000}"/>
    <cellStyle name="Calculation 4 3 2 2 2 2 2" xfId="23216" xr:uid="{00000000-0005-0000-0000-0000171C0000}"/>
    <cellStyle name="Calculation 4 3 2 2 2 2 3" xfId="30318" xr:uid="{00000000-0005-0000-0000-0000181C0000}"/>
    <cellStyle name="Calculation 4 3 2 2 2 3" xfId="16803" xr:uid="{00000000-0005-0000-0000-0000191C0000}"/>
    <cellStyle name="Calculation 4 3 2 2 2 4" xfId="34247" xr:uid="{00000000-0005-0000-0000-00001A1C0000}"/>
    <cellStyle name="Calculation 4 3 2 2 3" xfId="1472" xr:uid="{00000000-0005-0000-0000-00001B1C0000}"/>
    <cellStyle name="Calculation 4 3 2 2 3 2" xfId="8396" xr:uid="{00000000-0005-0000-0000-00001C1C0000}"/>
    <cellStyle name="Calculation 4 3 2 2 3 2 2" xfId="23215" xr:uid="{00000000-0005-0000-0000-00001D1C0000}"/>
    <cellStyle name="Calculation 4 3 2 2 3 2 3" xfId="31382" xr:uid="{00000000-0005-0000-0000-00001E1C0000}"/>
    <cellStyle name="Calculation 4 3 2 2 3 3" xfId="16804" xr:uid="{00000000-0005-0000-0000-00001F1C0000}"/>
    <cellStyle name="Calculation 4 3 2 2 3 4" xfId="30553" xr:uid="{00000000-0005-0000-0000-0000201C0000}"/>
    <cellStyle name="Calculation 4 3 2 2 4" xfId="8398" xr:uid="{00000000-0005-0000-0000-0000211C0000}"/>
    <cellStyle name="Calculation 4 3 2 2 4 2" xfId="23217" xr:uid="{00000000-0005-0000-0000-0000221C0000}"/>
    <cellStyle name="Calculation 4 3 2 2 4 3" xfId="24388" xr:uid="{00000000-0005-0000-0000-0000231C0000}"/>
    <cellStyle name="Calculation 4 3 2 2 5" xfId="16802" xr:uid="{00000000-0005-0000-0000-0000241C0000}"/>
    <cellStyle name="Calculation 4 3 2 2 6" xfId="32331" xr:uid="{00000000-0005-0000-0000-0000251C0000}"/>
    <cellStyle name="Calculation 4 3 2 3" xfId="1473" xr:uid="{00000000-0005-0000-0000-0000261C0000}"/>
    <cellStyle name="Calculation 4 3 2 3 2" xfId="1474" xr:uid="{00000000-0005-0000-0000-0000271C0000}"/>
    <cellStyle name="Calculation 4 3 2 3 2 2" xfId="8394" xr:uid="{00000000-0005-0000-0000-0000281C0000}"/>
    <cellStyle name="Calculation 4 3 2 3 2 2 2" xfId="23213" xr:uid="{00000000-0005-0000-0000-0000291C0000}"/>
    <cellStyle name="Calculation 4 3 2 3 2 2 3" xfId="30869" xr:uid="{00000000-0005-0000-0000-00002A1C0000}"/>
    <cellStyle name="Calculation 4 3 2 3 2 3" xfId="16806" xr:uid="{00000000-0005-0000-0000-00002B1C0000}"/>
    <cellStyle name="Calculation 4 3 2 3 2 4" xfId="32329" xr:uid="{00000000-0005-0000-0000-00002C1C0000}"/>
    <cellStyle name="Calculation 4 3 2 3 3" xfId="1475" xr:uid="{00000000-0005-0000-0000-00002D1C0000}"/>
    <cellStyle name="Calculation 4 3 2 3 3 2" xfId="8393" xr:uid="{00000000-0005-0000-0000-00002E1C0000}"/>
    <cellStyle name="Calculation 4 3 2 3 3 2 2" xfId="23212" xr:uid="{00000000-0005-0000-0000-00002F1C0000}"/>
    <cellStyle name="Calculation 4 3 2 3 3 2 3" xfId="19752" xr:uid="{00000000-0005-0000-0000-0000301C0000}"/>
    <cellStyle name="Calculation 4 3 2 3 3 3" xfId="16807" xr:uid="{00000000-0005-0000-0000-0000311C0000}"/>
    <cellStyle name="Calculation 4 3 2 3 3 4" xfId="32761" xr:uid="{00000000-0005-0000-0000-0000321C0000}"/>
    <cellStyle name="Calculation 4 3 2 3 4" xfId="8395" xr:uid="{00000000-0005-0000-0000-0000331C0000}"/>
    <cellStyle name="Calculation 4 3 2 3 4 2" xfId="23214" xr:uid="{00000000-0005-0000-0000-0000341C0000}"/>
    <cellStyle name="Calculation 4 3 2 3 4 3" xfId="19751" xr:uid="{00000000-0005-0000-0000-0000351C0000}"/>
    <cellStyle name="Calculation 4 3 2 3 5" xfId="16805" xr:uid="{00000000-0005-0000-0000-0000361C0000}"/>
    <cellStyle name="Calculation 4 3 2 3 6" xfId="19129" xr:uid="{00000000-0005-0000-0000-0000371C0000}"/>
    <cellStyle name="Calculation 4 3 2 4" xfId="1476" xr:uid="{00000000-0005-0000-0000-0000381C0000}"/>
    <cellStyle name="Calculation 4 3 2 4 2" xfId="1477" xr:uid="{00000000-0005-0000-0000-0000391C0000}"/>
    <cellStyle name="Calculation 4 3 2 4 2 2" xfId="8391" xr:uid="{00000000-0005-0000-0000-00003A1C0000}"/>
    <cellStyle name="Calculation 4 3 2 4 2 2 2" xfId="23210" xr:uid="{00000000-0005-0000-0000-00003B1C0000}"/>
    <cellStyle name="Calculation 4 3 2 4 2 2 3" xfId="34950" xr:uid="{00000000-0005-0000-0000-00003C1C0000}"/>
    <cellStyle name="Calculation 4 3 2 4 2 3" xfId="16809" xr:uid="{00000000-0005-0000-0000-00003D1C0000}"/>
    <cellStyle name="Calculation 4 3 2 4 2 4" xfId="30019" xr:uid="{00000000-0005-0000-0000-00003E1C0000}"/>
    <cellStyle name="Calculation 4 3 2 4 3" xfId="1478" xr:uid="{00000000-0005-0000-0000-00003F1C0000}"/>
    <cellStyle name="Calculation 4 3 2 4 3 2" xfId="8390" xr:uid="{00000000-0005-0000-0000-0000401C0000}"/>
    <cellStyle name="Calculation 4 3 2 4 3 2 2" xfId="23209" xr:uid="{00000000-0005-0000-0000-0000411C0000}"/>
    <cellStyle name="Calculation 4 3 2 4 3 2 3" xfId="31610" xr:uid="{00000000-0005-0000-0000-0000421C0000}"/>
    <cellStyle name="Calculation 4 3 2 4 3 3" xfId="16810" xr:uid="{00000000-0005-0000-0000-0000431C0000}"/>
    <cellStyle name="Calculation 4 3 2 4 3 4" xfId="33101" xr:uid="{00000000-0005-0000-0000-0000441C0000}"/>
    <cellStyle name="Calculation 4 3 2 4 4" xfId="8392" xr:uid="{00000000-0005-0000-0000-0000451C0000}"/>
    <cellStyle name="Calculation 4 3 2 4 4 2" xfId="23211" xr:uid="{00000000-0005-0000-0000-0000461C0000}"/>
    <cellStyle name="Calculation 4 3 2 4 4 3" xfId="24386" xr:uid="{00000000-0005-0000-0000-0000471C0000}"/>
    <cellStyle name="Calculation 4 3 2 4 5" xfId="16808" xr:uid="{00000000-0005-0000-0000-0000481C0000}"/>
    <cellStyle name="Calculation 4 3 2 4 6" xfId="35275" xr:uid="{00000000-0005-0000-0000-0000491C0000}"/>
    <cellStyle name="Calculation 4 3 2 5" xfId="1479" xr:uid="{00000000-0005-0000-0000-00004A1C0000}"/>
    <cellStyle name="Calculation 4 3 2 5 2" xfId="1480" xr:uid="{00000000-0005-0000-0000-00004B1C0000}"/>
    <cellStyle name="Calculation 4 3 2 5 2 2" xfId="8388" xr:uid="{00000000-0005-0000-0000-00004C1C0000}"/>
    <cellStyle name="Calculation 4 3 2 5 2 2 2" xfId="23207" xr:uid="{00000000-0005-0000-0000-00004D1C0000}"/>
    <cellStyle name="Calculation 4 3 2 5 2 2 3" xfId="24385" xr:uid="{00000000-0005-0000-0000-00004E1C0000}"/>
    <cellStyle name="Calculation 4 3 2 5 2 3" xfId="16812" xr:uid="{00000000-0005-0000-0000-00004F1C0000}"/>
    <cellStyle name="Calculation 4 3 2 5 2 4" xfId="30552" xr:uid="{00000000-0005-0000-0000-0000501C0000}"/>
    <cellStyle name="Calculation 4 3 2 5 3" xfId="1481" xr:uid="{00000000-0005-0000-0000-0000511C0000}"/>
    <cellStyle name="Calculation 4 3 2 5 3 2" xfId="8387" xr:uid="{00000000-0005-0000-0000-0000521C0000}"/>
    <cellStyle name="Calculation 4 3 2 5 3 2 2" xfId="23206" xr:uid="{00000000-0005-0000-0000-0000531C0000}"/>
    <cellStyle name="Calculation 4 3 2 5 3 2 3" xfId="19750" xr:uid="{00000000-0005-0000-0000-0000541C0000}"/>
    <cellStyle name="Calculation 4 3 2 5 3 3" xfId="16813" xr:uid="{00000000-0005-0000-0000-0000551C0000}"/>
    <cellStyle name="Calculation 4 3 2 5 3 4" xfId="30551" xr:uid="{00000000-0005-0000-0000-0000561C0000}"/>
    <cellStyle name="Calculation 4 3 2 5 4" xfId="8389" xr:uid="{00000000-0005-0000-0000-0000571C0000}"/>
    <cellStyle name="Calculation 4 3 2 5 4 2" xfId="23208" xr:uid="{00000000-0005-0000-0000-0000581C0000}"/>
    <cellStyle name="Calculation 4 3 2 5 4 3" xfId="17081" xr:uid="{00000000-0005-0000-0000-0000591C0000}"/>
    <cellStyle name="Calculation 4 3 2 5 5" xfId="16811" xr:uid="{00000000-0005-0000-0000-00005A1C0000}"/>
    <cellStyle name="Calculation 4 3 2 5 6" xfId="24549" xr:uid="{00000000-0005-0000-0000-00005B1C0000}"/>
    <cellStyle name="Calculation 4 3 2 6" xfId="1482" xr:uid="{00000000-0005-0000-0000-00005C1C0000}"/>
    <cellStyle name="Calculation 4 3 2 6 2" xfId="1483" xr:uid="{00000000-0005-0000-0000-00005D1C0000}"/>
    <cellStyle name="Calculation 4 3 2 6 2 2" xfId="8385" xr:uid="{00000000-0005-0000-0000-00005E1C0000}"/>
    <cellStyle name="Calculation 4 3 2 6 2 2 2" xfId="23204" xr:uid="{00000000-0005-0000-0000-00005F1C0000}"/>
    <cellStyle name="Calculation 4 3 2 6 2 2 3" xfId="30317" xr:uid="{00000000-0005-0000-0000-0000601C0000}"/>
    <cellStyle name="Calculation 4 3 2 6 2 3" xfId="16815" xr:uid="{00000000-0005-0000-0000-0000611C0000}"/>
    <cellStyle name="Calculation 4 3 2 6 2 4" xfId="32726" xr:uid="{00000000-0005-0000-0000-0000621C0000}"/>
    <cellStyle name="Calculation 4 3 2 6 3" xfId="1484" xr:uid="{00000000-0005-0000-0000-0000631C0000}"/>
    <cellStyle name="Calculation 4 3 2 6 3 2" xfId="8384" xr:uid="{00000000-0005-0000-0000-0000641C0000}"/>
    <cellStyle name="Calculation 4 3 2 6 3 2 2" xfId="23203" xr:uid="{00000000-0005-0000-0000-0000651C0000}"/>
    <cellStyle name="Calculation 4 3 2 6 3 2 3" xfId="15672" xr:uid="{00000000-0005-0000-0000-0000661C0000}"/>
    <cellStyle name="Calculation 4 3 2 6 3 3" xfId="16816" xr:uid="{00000000-0005-0000-0000-0000671C0000}"/>
    <cellStyle name="Calculation 4 3 2 6 3 4" xfId="30550" xr:uid="{00000000-0005-0000-0000-0000681C0000}"/>
    <cellStyle name="Calculation 4 3 2 6 4" xfId="8386" xr:uid="{00000000-0005-0000-0000-0000691C0000}"/>
    <cellStyle name="Calculation 4 3 2 6 4 2" xfId="23205" xr:uid="{00000000-0005-0000-0000-00006A1C0000}"/>
    <cellStyle name="Calculation 4 3 2 6 4 3" xfId="24387" xr:uid="{00000000-0005-0000-0000-00006B1C0000}"/>
    <cellStyle name="Calculation 4 3 2 6 5" xfId="16814" xr:uid="{00000000-0005-0000-0000-00006C1C0000}"/>
    <cellStyle name="Calculation 4 3 2 6 6" xfId="19128" xr:uid="{00000000-0005-0000-0000-00006D1C0000}"/>
    <cellStyle name="Calculation 4 3 2 7" xfId="1485" xr:uid="{00000000-0005-0000-0000-00006E1C0000}"/>
    <cellStyle name="Calculation 4 3 2 7 2" xfId="8383" xr:uid="{00000000-0005-0000-0000-00006F1C0000}"/>
    <cellStyle name="Calculation 4 3 2 7 2 2" xfId="23202" xr:uid="{00000000-0005-0000-0000-0000701C0000}"/>
    <cellStyle name="Calculation 4 3 2 7 2 3" xfId="34949" xr:uid="{00000000-0005-0000-0000-0000711C0000}"/>
    <cellStyle name="Calculation 4 3 2 7 3" xfId="16817" xr:uid="{00000000-0005-0000-0000-0000721C0000}"/>
    <cellStyle name="Calculation 4 3 2 7 4" xfId="32327" xr:uid="{00000000-0005-0000-0000-0000731C0000}"/>
    <cellStyle name="Calculation 4 3 2 8" xfId="1486" xr:uid="{00000000-0005-0000-0000-0000741C0000}"/>
    <cellStyle name="Calculation 4 3 2 8 2" xfId="8382" xr:uid="{00000000-0005-0000-0000-0000751C0000}"/>
    <cellStyle name="Calculation 4 3 2 8 2 2" xfId="23201" xr:uid="{00000000-0005-0000-0000-0000761C0000}"/>
    <cellStyle name="Calculation 4 3 2 8 2 3" xfId="24158" xr:uid="{00000000-0005-0000-0000-0000771C0000}"/>
    <cellStyle name="Calculation 4 3 2 8 3" xfId="16818" xr:uid="{00000000-0005-0000-0000-0000781C0000}"/>
    <cellStyle name="Calculation 4 3 2 8 4" xfId="30018" xr:uid="{00000000-0005-0000-0000-0000791C0000}"/>
    <cellStyle name="Calculation 4 3 2 9" xfId="8399" xr:uid="{00000000-0005-0000-0000-00007A1C0000}"/>
    <cellStyle name="Calculation 4 3 2 9 2" xfId="23218" xr:uid="{00000000-0005-0000-0000-00007B1C0000}"/>
    <cellStyle name="Calculation 4 3 2 9 3" xfId="31627" xr:uid="{00000000-0005-0000-0000-00007C1C0000}"/>
    <cellStyle name="Calculation 4 3 3" xfId="1487" xr:uid="{00000000-0005-0000-0000-00007D1C0000}"/>
    <cellStyle name="Calculation 4 3 3 2" xfId="1488" xr:uid="{00000000-0005-0000-0000-00007E1C0000}"/>
    <cellStyle name="Calculation 4 3 3 2 2" xfId="8380" xr:uid="{00000000-0005-0000-0000-00007F1C0000}"/>
    <cellStyle name="Calculation 4 3 3 2 2 2" xfId="23199" xr:uid="{00000000-0005-0000-0000-0000801C0000}"/>
    <cellStyle name="Calculation 4 3 3 2 2 3" xfId="17080" xr:uid="{00000000-0005-0000-0000-0000811C0000}"/>
    <cellStyle name="Calculation 4 3 3 2 3" xfId="16820" xr:uid="{00000000-0005-0000-0000-0000821C0000}"/>
    <cellStyle name="Calculation 4 3 3 2 4" xfId="32328" xr:uid="{00000000-0005-0000-0000-0000831C0000}"/>
    <cellStyle name="Calculation 4 3 3 3" xfId="1489" xr:uid="{00000000-0005-0000-0000-0000841C0000}"/>
    <cellStyle name="Calculation 4 3 3 3 2" xfId="8379" xr:uid="{00000000-0005-0000-0000-0000851C0000}"/>
    <cellStyle name="Calculation 4 3 3 3 2 2" xfId="23198" xr:uid="{00000000-0005-0000-0000-0000861C0000}"/>
    <cellStyle name="Calculation 4 3 3 3 2 3" xfId="31122" xr:uid="{00000000-0005-0000-0000-0000871C0000}"/>
    <cellStyle name="Calculation 4 3 3 3 3" xfId="16821" xr:uid="{00000000-0005-0000-0000-0000881C0000}"/>
    <cellStyle name="Calculation 4 3 3 3 4" xfId="17909" xr:uid="{00000000-0005-0000-0000-0000891C0000}"/>
    <cellStyle name="Calculation 4 3 3 4" xfId="8381" xr:uid="{00000000-0005-0000-0000-00008A1C0000}"/>
    <cellStyle name="Calculation 4 3 3 4 2" xfId="23200" xr:uid="{00000000-0005-0000-0000-00008B1C0000}"/>
    <cellStyle name="Calculation 4 3 3 4 3" xfId="24384" xr:uid="{00000000-0005-0000-0000-00008C1C0000}"/>
    <cellStyle name="Calculation 4 3 3 5" xfId="16819" xr:uid="{00000000-0005-0000-0000-00008D1C0000}"/>
    <cellStyle name="Calculation 4 3 3 6" xfId="35340" xr:uid="{00000000-0005-0000-0000-00008E1C0000}"/>
    <cellStyle name="Calculation 4 3 4" xfId="1490" xr:uid="{00000000-0005-0000-0000-00008F1C0000}"/>
    <cellStyle name="Calculation 4 3 4 2" xfId="1491" xr:uid="{00000000-0005-0000-0000-0000901C0000}"/>
    <cellStyle name="Calculation 4 3 4 2 2" xfId="8377" xr:uid="{00000000-0005-0000-0000-0000911C0000}"/>
    <cellStyle name="Calculation 4 3 4 2 2 2" xfId="23196" xr:uid="{00000000-0005-0000-0000-0000921C0000}"/>
    <cellStyle name="Calculation 4 3 4 2 2 3" xfId="24394" xr:uid="{00000000-0005-0000-0000-0000931C0000}"/>
    <cellStyle name="Calculation 4 3 4 2 3" xfId="16823" xr:uid="{00000000-0005-0000-0000-0000941C0000}"/>
    <cellStyle name="Calculation 4 3 4 2 4" xfId="24893" xr:uid="{00000000-0005-0000-0000-0000951C0000}"/>
    <cellStyle name="Calculation 4 3 4 3" xfId="1492" xr:uid="{00000000-0005-0000-0000-0000961C0000}"/>
    <cellStyle name="Calculation 4 3 4 3 2" xfId="8376" xr:uid="{00000000-0005-0000-0000-0000971C0000}"/>
    <cellStyle name="Calculation 4 3 4 3 2 2" xfId="23195" xr:uid="{00000000-0005-0000-0000-0000981C0000}"/>
    <cellStyle name="Calculation 4 3 4 3 2 3" xfId="17079" xr:uid="{00000000-0005-0000-0000-0000991C0000}"/>
    <cellStyle name="Calculation 4 3 4 3 3" xfId="16824" xr:uid="{00000000-0005-0000-0000-00009A1C0000}"/>
    <cellStyle name="Calculation 4 3 4 3 4" xfId="34248" xr:uid="{00000000-0005-0000-0000-00009B1C0000}"/>
    <cellStyle name="Calculation 4 3 4 4" xfId="8378" xr:uid="{00000000-0005-0000-0000-00009C1C0000}"/>
    <cellStyle name="Calculation 4 3 4 4 2" xfId="23197" xr:uid="{00000000-0005-0000-0000-00009D1C0000}"/>
    <cellStyle name="Calculation 4 3 4 4 3" xfId="31611" xr:uid="{00000000-0005-0000-0000-00009E1C0000}"/>
    <cellStyle name="Calculation 4 3 4 5" xfId="16822" xr:uid="{00000000-0005-0000-0000-00009F1C0000}"/>
    <cellStyle name="Calculation 4 3 4 6" xfId="20156" xr:uid="{00000000-0005-0000-0000-0000A01C0000}"/>
    <cellStyle name="Calculation 4 3 5" xfId="1493" xr:uid="{00000000-0005-0000-0000-0000A11C0000}"/>
    <cellStyle name="Calculation 4 3 5 2" xfId="1494" xr:uid="{00000000-0005-0000-0000-0000A21C0000}"/>
    <cellStyle name="Calculation 4 3 5 2 2" xfId="8374" xr:uid="{00000000-0005-0000-0000-0000A31C0000}"/>
    <cellStyle name="Calculation 4 3 5 2 2 2" xfId="23193" xr:uid="{00000000-0005-0000-0000-0000A41C0000}"/>
    <cellStyle name="Calculation 4 3 5 2 2 3" xfId="34383" xr:uid="{00000000-0005-0000-0000-0000A51C0000}"/>
    <cellStyle name="Calculation 4 3 5 2 3" xfId="16826" xr:uid="{00000000-0005-0000-0000-0000A61C0000}"/>
    <cellStyle name="Calculation 4 3 5 2 4" xfId="19127" xr:uid="{00000000-0005-0000-0000-0000A71C0000}"/>
    <cellStyle name="Calculation 4 3 5 3" xfId="1495" xr:uid="{00000000-0005-0000-0000-0000A81C0000}"/>
    <cellStyle name="Calculation 4 3 5 3 2" xfId="8373" xr:uid="{00000000-0005-0000-0000-0000A91C0000}"/>
    <cellStyle name="Calculation 4 3 5 3 2 2" xfId="23192" xr:uid="{00000000-0005-0000-0000-0000AA1C0000}"/>
    <cellStyle name="Calculation 4 3 5 3 2 3" xfId="31379" xr:uid="{00000000-0005-0000-0000-0000AB1C0000}"/>
    <cellStyle name="Calculation 4 3 5 3 3" xfId="16827" xr:uid="{00000000-0005-0000-0000-0000AC1C0000}"/>
    <cellStyle name="Calculation 4 3 5 3 4" xfId="34245" xr:uid="{00000000-0005-0000-0000-0000AD1C0000}"/>
    <cellStyle name="Calculation 4 3 5 4" xfId="8375" xr:uid="{00000000-0005-0000-0000-0000AE1C0000}"/>
    <cellStyle name="Calculation 4 3 5 4 2" xfId="23194" xr:uid="{00000000-0005-0000-0000-0000AF1C0000}"/>
    <cellStyle name="Calculation 4 3 5 4 3" xfId="34947" xr:uid="{00000000-0005-0000-0000-0000B01C0000}"/>
    <cellStyle name="Calculation 4 3 5 5" xfId="16825" xr:uid="{00000000-0005-0000-0000-0000B11C0000}"/>
    <cellStyle name="Calculation 4 3 5 6" xfId="30549" xr:uid="{00000000-0005-0000-0000-0000B21C0000}"/>
    <cellStyle name="Calculation 4 3 6" xfId="1496" xr:uid="{00000000-0005-0000-0000-0000B31C0000}"/>
    <cellStyle name="Calculation 4 3 6 2" xfId="1497" xr:uid="{00000000-0005-0000-0000-0000B41C0000}"/>
    <cellStyle name="Calculation 4 3 6 2 2" xfId="8371" xr:uid="{00000000-0005-0000-0000-0000B51C0000}"/>
    <cellStyle name="Calculation 4 3 6 2 2 2" xfId="23190" xr:uid="{00000000-0005-0000-0000-0000B61C0000}"/>
    <cellStyle name="Calculation 4 3 6 2 2 3" xfId="24383" xr:uid="{00000000-0005-0000-0000-0000B71C0000}"/>
    <cellStyle name="Calculation 4 3 6 2 3" xfId="16829" xr:uid="{00000000-0005-0000-0000-0000B81C0000}"/>
    <cellStyle name="Calculation 4 3 6 2 4" xfId="30548" xr:uid="{00000000-0005-0000-0000-0000B91C0000}"/>
    <cellStyle name="Calculation 4 3 6 3" xfId="1498" xr:uid="{00000000-0005-0000-0000-0000BA1C0000}"/>
    <cellStyle name="Calculation 4 3 6 3 2" xfId="8370" xr:uid="{00000000-0005-0000-0000-0000BB1C0000}"/>
    <cellStyle name="Calculation 4 3 6 3 2 2" xfId="23189" xr:uid="{00000000-0005-0000-0000-0000BC1C0000}"/>
    <cellStyle name="Calculation 4 3 6 3 2 3" xfId="15770" xr:uid="{00000000-0005-0000-0000-0000BD1C0000}"/>
    <cellStyle name="Calculation 4 3 6 3 3" xfId="16830" xr:uid="{00000000-0005-0000-0000-0000BE1C0000}"/>
    <cellStyle name="Calculation 4 3 6 3 4" xfId="19126" xr:uid="{00000000-0005-0000-0000-0000BF1C0000}"/>
    <cellStyle name="Calculation 4 3 6 4" xfId="8372" xr:uid="{00000000-0005-0000-0000-0000C01C0000}"/>
    <cellStyle name="Calculation 4 3 6 4 2" xfId="23191" xr:uid="{00000000-0005-0000-0000-0000C11C0000}"/>
    <cellStyle name="Calculation 4 3 6 4 3" xfId="31121" xr:uid="{00000000-0005-0000-0000-0000C21C0000}"/>
    <cellStyle name="Calculation 4 3 6 5" xfId="16828" xr:uid="{00000000-0005-0000-0000-0000C31C0000}"/>
    <cellStyle name="Calculation 4 3 6 6" xfId="25613" xr:uid="{00000000-0005-0000-0000-0000C41C0000}"/>
    <cellStyle name="Calculation 4 3 7" xfId="1499" xr:uid="{00000000-0005-0000-0000-0000C51C0000}"/>
    <cellStyle name="Calculation 4 3 7 2" xfId="1500" xr:uid="{00000000-0005-0000-0000-0000C61C0000}"/>
    <cellStyle name="Calculation 4 3 7 2 2" xfId="8368" xr:uid="{00000000-0005-0000-0000-0000C71C0000}"/>
    <cellStyle name="Calculation 4 3 7 2 2 2" xfId="23187" xr:uid="{00000000-0005-0000-0000-0000C81C0000}"/>
    <cellStyle name="Calculation 4 3 7 2 2 3" xfId="34946" xr:uid="{00000000-0005-0000-0000-0000C91C0000}"/>
    <cellStyle name="Calculation 4 3 7 2 3" xfId="16832" xr:uid="{00000000-0005-0000-0000-0000CA1C0000}"/>
    <cellStyle name="Calculation 4 3 7 2 4" xfId="34246" xr:uid="{00000000-0005-0000-0000-0000CB1C0000}"/>
    <cellStyle name="Calculation 4 3 7 3" xfId="1501" xr:uid="{00000000-0005-0000-0000-0000CC1C0000}"/>
    <cellStyle name="Calculation 4 3 7 3 2" xfId="8367" xr:uid="{00000000-0005-0000-0000-0000CD1C0000}"/>
    <cellStyle name="Calculation 4 3 7 3 2 2" xfId="23186" xr:uid="{00000000-0005-0000-0000-0000CE1C0000}"/>
    <cellStyle name="Calculation 4 3 7 3 2 3" xfId="31614" xr:uid="{00000000-0005-0000-0000-0000CF1C0000}"/>
    <cellStyle name="Calculation 4 3 7 3 3" xfId="16833" xr:uid="{00000000-0005-0000-0000-0000D01C0000}"/>
    <cellStyle name="Calculation 4 3 7 3 4" xfId="19151" xr:uid="{00000000-0005-0000-0000-0000D11C0000}"/>
    <cellStyle name="Calculation 4 3 7 4" xfId="8369" xr:uid="{00000000-0005-0000-0000-0000D21C0000}"/>
    <cellStyle name="Calculation 4 3 7 4 2" xfId="23188" xr:uid="{00000000-0005-0000-0000-0000D31C0000}"/>
    <cellStyle name="Calculation 4 3 7 4 3" xfId="34945" xr:uid="{00000000-0005-0000-0000-0000D41C0000}"/>
    <cellStyle name="Calculation 4 3 7 5" xfId="16831" xr:uid="{00000000-0005-0000-0000-0000D51C0000}"/>
    <cellStyle name="Calculation 4 3 7 6" xfId="32727" xr:uid="{00000000-0005-0000-0000-0000D61C0000}"/>
    <cellStyle name="Calculation 4 3 8" xfId="1502" xr:uid="{00000000-0005-0000-0000-0000D71C0000}"/>
    <cellStyle name="Calculation 4 3 8 2" xfId="8366" xr:uid="{00000000-0005-0000-0000-0000D81C0000}"/>
    <cellStyle name="Calculation 4 3 8 2 2" xfId="23185" xr:uid="{00000000-0005-0000-0000-0000D91C0000}"/>
    <cellStyle name="Calculation 4 3 8 2 3" xfId="17078" xr:uid="{00000000-0005-0000-0000-0000DA1C0000}"/>
    <cellStyle name="Calculation 4 3 8 3" xfId="16834" xr:uid="{00000000-0005-0000-0000-0000DB1C0000}"/>
    <cellStyle name="Calculation 4 3 8 4" xfId="34243" xr:uid="{00000000-0005-0000-0000-0000DC1C0000}"/>
    <cellStyle name="Calculation 4 3 9" xfId="1503" xr:uid="{00000000-0005-0000-0000-0000DD1C0000}"/>
    <cellStyle name="Calculation 4 3 9 2" xfId="8365" xr:uid="{00000000-0005-0000-0000-0000DE1C0000}"/>
    <cellStyle name="Calculation 4 3 9 2 2" xfId="23184" xr:uid="{00000000-0005-0000-0000-0000DF1C0000}"/>
    <cellStyle name="Calculation 4 3 9 2 3" xfId="24390" xr:uid="{00000000-0005-0000-0000-0000E01C0000}"/>
    <cellStyle name="Calculation 4 3 9 3" xfId="16835" xr:uid="{00000000-0005-0000-0000-0000E11C0000}"/>
    <cellStyle name="Calculation 4 3 9 4" xfId="27115" xr:uid="{00000000-0005-0000-0000-0000E21C0000}"/>
    <cellStyle name="Calculation 4 4" xfId="1504" xr:uid="{00000000-0005-0000-0000-0000E31C0000}"/>
    <cellStyle name="Calculation 4 4 10" xfId="16836" xr:uid="{00000000-0005-0000-0000-0000E41C0000}"/>
    <cellStyle name="Calculation 4 4 11" xfId="32730" xr:uid="{00000000-0005-0000-0000-0000E51C0000}"/>
    <cellStyle name="Calculation 4 4 2" xfId="1505" xr:uid="{00000000-0005-0000-0000-0000E61C0000}"/>
    <cellStyle name="Calculation 4 4 2 2" xfId="1506" xr:uid="{00000000-0005-0000-0000-0000E71C0000}"/>
    <cellStyle name="Calculation 4 4 2 2 2" xfId="8362" xr:uid="{00000000-0005-0000-0000-0000E81C0000}"/>
    <cellStyle name="Calculation 4 4 2 2 2 2" xfId="23181" xr:uid="{00000000-0005-0000-0000-0000E91C0000}"/>
    <cellStyle name="Calculation 4 4 2 2 2 3" xfId="24382" xr:uid="{00000000-0005-0000-0000-0000EA1C0000}"/>
    <cellStyle name="Calculation 4 4 2 2 3" xfId="16838" xr:uid="{00000000-0005-0000-0000-0000EB1C0000}"/>
    <cellStyle name="Calculation 4 4 2 2 4" xfId="24665" xr:uid="{00000000-0005-0000-0000-0000EC1C0000}"/>
    <cellStyle name="Calculation 4 4 2 3" xfId="1507" xr:uid="{00000000-0005-0000-0000-0000ED1C0000}"/>
    <cellStyle name="Calculation 4 4 2 3 2" xfId="8361" xr:uid="{00000000-0005-0000-0000-0000EE1C0000}"/>
    <cellStyle name="Calculation 4 4 2 3 2 2" xfId="23180" xr:uid="{00000000-0005-0000-0000-0000EF1C0000}"/>
    <cellStyle name="Calculation 4 4 2 3 2 3" xfId="31612" xr:uid="{00000000-0005-0000-0000-0000F01C0000}"/>
    <cellStyle name="Calculation 4 4 2 3 3" xfId="16839" xr:uid="{00000000-0005-0000-0000-0000F11C0000}"/>
    <cellStyle name="Calculation 4 4 2 3 4" xfId="34244" xr:uid="{00000000-0005-0000-0000-0000F21C0000}"/>
    <cellStyle name="Calculation 4 4 2 4" xfId="8363" xr:uid="{00000000-0005-0000-0000-0000F31C0000}"/>
    <cellStyle name="Calculation 4 4 2 4 2" xfId="23182" xr:uid="{00000000-0005-0000-0000-0000F41C0000}"/>
    <cellStyle name="Calculation 4 4 2 4 3" xfId="33684" xr:uid="{00000000-0005-0000-0000-0000F51C0000}"/>
    <cellStyle name="Calculation 4 4 2 5" xfId="16837" xr:uid="{00000000-0005-0000-0000-0000F61C0000}"/>
    <cellStyle name="Calculation 4 4 2 6" xfId="32728" xr:uid="{00000000-0005-0000-0000-0000F71C0000}"/>
    <cellStyle name="Calculation 4 4 3" xfId="1508" xr:uid="{00000000-0005-0000-0000-0000F81C0000}"/>
    <cellStyle name="Calculation 4 4 3 2" xfId="1509" xr:uid="{00000000-0005-0000-0000-0000F91C0000}"/>
    <cellStyle name="Calculation 4 4 3 2 2" xfId="8359" xr:uid="{00000000-0005-0000-0000-0000FA1C0000}"/>
    <cellStyle name="Calculation 4 4 3 2 2 2" xfId="23178" xr:uid="{00000000-0005-0000-0000-0000FB1C0000}"/>
    <cellStyle name="Calculation 4 4 3 2 2 3" xfId="34943" xr:uid="{00000000-0005-0000-0000-0000FC1C0000}"/>
    <cellStyle name="Calculation 4 4 3 2 3" xfId="16841" xr:uid="{00000000-0005-0000-0000-0000FD1C0000}"/>
    <cellStyle name="Calculation 4 4 3 2 4" xfId="24666" xr:uid="{00000000-0005-0000-0000-0000FE1C0000}"/>
    <cellStyle name="Calculation 4 4 3 3" xfId="1510" xr:uid="{00000000-0005-0000-0000-0000FF1C0000}"/>
    <cellStyle name="Calculation 4 4 3 3 2" xfId="8358" xr:uid="{00000000-0005-0000-0000-0000001D0000}"/>
    <cellStyle name="Calculation 4 4 3 3 2 2" xfId="23177" xr:uid="{00000000-0005-0000-0000-0000011D0000}"/>
    <cellStyle name="Calculation 4 4 3 3 2 3" xfId="31380" xr:uid="{00000000-0005-0000-0000-0000021D0000}"/>
    <cellStyle name="Calculation 4 4 3 3 3" xfId="16842" xr:uid="{00000000-0005-0000-0000-0000031D0000}"/>
    <cellStyle name="Calculation 4 4 3 3 4" xfId="24667" xr:uid="{00000000-0005-0000-0000-0000041D0000}"/>
    <cellStyle name="Calculation 4 4 3 4" xfId="8360" xr:uid="{00000000-0005-0000-0000-0000051D0000}"/>
    <cellStyle name="Calculation 4 4 3 4 2" xfId="23179" xr:uid="{00000000-0005-0000-0000-0000061D0000}"/>
    <cellStyle name="Calculation 4 4 3 4 3" xfId="31378" xr:uid="{00000000-0005-0000-0000-0000071D0000}"/>
    <cellStyle name="Calculation 4 4 3 5" xfId="16840" xr:uid="{00000000-0005-0000-0000-0000081D0000}"/>
    <cellStyle name="Calculation 4 4 3 6" xfId="32729" xr:uid="{00000000-0005-0000-0000-0000091D0000}"/>
    <cellStyle name="Calculation 4 4 4" xfId="1511" xr:uid="{00000000-0005-0000-0000-00000A1D0000}"/>
    <cellStyle name="Calculation 4 4 4 2" xfId="1512" xr:uid="{00000000-0005-0000-0000-00000B1D0000}"/>
    <cellStyle name="Calculation 4 4 4 2 2" xfId="8356" xr:uid="{00000000-0005-0000-0000-00000C1D0000}"/>
    <cellStyle name="Calculation 4 4 4 2 2 2" xfId="23175" xr:uid="{00000000-0005-0000-0000-00000D1D0000}"/>
    <cellStyle name="Calculation 4 4 4 2 2 3" xfId="34944" xr:uid="{00000000-0005-0000-0000-00000E1D0000}"/>
    <cellStyle name="Calculation 4 4 4 2 3" xfId="16844" xr:uid="{00000000-0005-0000-0000-00000F1D0000}"/>
    <cellStyle name="Calculation 4 4 4 2 4" xfId="32733" xr:uid="{00000000-0005-0000-0000-0000101D0000}"/>
    <cellStyle name="Calculation 4 4 4 3" xfId="1513" xr:uid="{00000000-0005-0000-0000-0000111D0000}"/>
    <cellStyle name="Calculation 4 4 4 3 2" xfId="8355" xr:uid="{00000000-0005-0000-0000-0000121D0000}"/>
    <cellStyle name="Calculation 4 4 4 3 2 2" xfId="23174" xr:uid="{00000000-0005-0000-0000-0000131D0000}"/>
    <cellStyle name="Calculation 4 4 4 3 2 3" xfId="31124" xr:uid="{00000000-0005-0000-0000-0000141D0000}"/>
    <cellStyle name="Calculation 4 4 4 3 3" xfId="16845" xr:uid="{00000000-0005-0000-0000-0000151D0000}"/>
    <cellStyle name="Calculation 4 4 4 3 4" xfId="32731" xr:uid="{00000000-0005-0000-0000-0000161D0000}"/>
    <cellStyle name="Calculation 4 4 4 4" xfId="8357" xr:uid="{00000000-0005-0000-0000-0000171D0000}"/>
    <cellStyle name="Calculation 4 4 4 4 2" xfId="23176" xr:uid="{00000000-0005-0000-0000-0000181D0000}"/>
    <cellStyle name="Calculation 4 4 4 4 3" xfId="24380" xr:uid="{00000000-0005-0000-0000-0000191D0000}"/>
    <cellStyle name="Calculation 4 4 4 5" xfId="16843" xr:uid="{00000000-0005-0000-0000-00001A1D0000}"/>
    <cellStyle name="Calculation 4 4 4 6" xfId="34241" xr:uid="{00000000-0005-0000-0000-00001B1D0000}"/>
    <cellStyle name="Calculation 4 4 5" xfId="1514" xr:uid="{00000000-0005-0000-0000-00001C1D0000}"/>
    <cellStyle name="Calculation 4 4 5 2" xfId="1515" xr:uid="{00000000-0005-0000-0000-00001D1D0000}"/>
    <cellStyle name="Calculation 4 4 5 2 2" xfId="8353" xr:uid="{00000000-0005-0000-0000-00001E1D0000}"/>
    <cellStyle name="Calculation 4 4 5 2 2 2" xfId="23172" xr:uid="{00000000-0005-0000-0000-00001F1D0000}"/>
    <cellStyle name="Calculation 4 4 5 2 2 3" xfId="24379" xr:uid="{00000000-0005-0000-0000-0000201D0000}"/>
    <cellStyle name="Calculation 4 4 5 2 3" xfId="16847" xr:uid="{00000000-0005-0000-0000-0000211D0000}"/>
    <cellStyle name="Calculation 4 4 5 2 4" xfId="31976" xr:uid="{00000000-0005-0000-0000-0000221D0000}"/>
    <cellStyle name="Calculation 4 4 5 3" xfId="1516" xr:uid="{00000000-0005-0000-0000-0000231D0000}"/>
    <cellStyle name="Calculation 4 4 5 3 2" xfId="8352" xr:uid="{00000000-0005-0000-0000-0000241D0000}"/>
    <cellStyle name="Calculation 4 4 5 3 2 2" xfId="23171" xr:uid="{00000000-0005-0000-0000-0000251D0000}"/>
    <cellStyle name="Calculation 4 4 5 3 2 3" xfId="31613" xr:uid="{00000000-0005-0000-0000-0000261D0000}"/>
    <cellStyle name="Calculation 4 4 5 3 3" xfId="16848" xr:uid="{00000000-0005-0000-0000-0000271D0000}"/>
    <cellStyle name="Calculation 4 4 5 3 4" xfId="30017" xr:uid="{00000000-0005-0000-0000-0000281D0000}"/>
    <cellStyle name="Calculation 4 4 5 4" xfId="8354" xr:uid="{00000000-0005-0000-0000-0000291D0000}"/>
    <cellStyle name="Calculation 4 4 5 4 2" xfId="23173" xr:uid="{00000000-0005-0000-0000-00002A1D0000}"/>
    <cellStyle name="Calculation 4 4 5 4 3" xfId="25499" xr:uid="{00000000-0005-0000-0000-00002B1D0000}"/>
    <cellStyle name="Calculation 4 4 5 5" xfId="16846" xr:uid="{00000000-0005-0000-0000-00002C1D0000}"/>
    <cellStyle name="Calculation 4 4 5 6" xfId="24668" xr:uid="{00000000-0005-0000-0000-00002D1D0000}"/>
    <cellStyle name="Calculation 4 4 6" xfId="1517" xr:uid="{00000000-0005-0000-0000-00002E1D0000}"/>
    <cellStyle name="Calculation 4 4 6 2" xfId="1518" xr:uid="{00000000-0005-0000-0000-00002F1D0000}"/>
    <cellStyle name="Calculation 4 4 6 2 2" xfId="8350" xr:uid="{00000000-0005-0000-0000-0000301D0000}"/>
    <cellStyle name="Calculation 4 4 6 2 2 2" xfId="23169" xr:uid="{00000000-0005-0000-0000-0000311D0000}"/>
    <cellStyle name="Calculation 4 4 6 2 2 3" xfId="34942" xr:uid="{00000000-0005-0000-0000-0000321D0000}"/>
    <cellStyle name="Calculation 4 4 6 2 3" xfId="16850" xr:uid="{00000000-0005-0000-0000-0000331D0000}"/>
    <cellStyle name="Calculation 4 4 6 2 4" xfId="24967" xr:uid="{00000000-0005-0000-0000-0000341D0000}"/>
    <cellStyle name="Calculation 4 4 6 3" xfId="1519" xr:uid="{00000000-0005-0000-0000-0000351D0000}"/>
    <cellStyle name="Calculation 4 4 6 3 2" xfId="8349" xr:uid="{00000000-0005-0000-0000-0000361D0000}"/>
    <cellStyle name="Calculation 4 4 6 3 2 2" xfId="23168" xr:uid="{00000000-0005-0000-0000-0000371D0000}"/>
    <cellStyle name="Calculation 4 4 6 3 2 3" xfId="17077" xr:uid="{00000000-0005-0000-0000-0000381D0000}"/>
    <cellStyle name="Calculation 4 4 6 3 3" xfId="16851" xr:uid="{00000000-0005-0000-0000-0000391D0000}"/>
    <cellStyle name="Calculation 4 4 6 3 4" xfId="34242" xr:uid="{00000000-0005-0000-0000-00003A1D0000}"/>
    <cellStyle name="Calculation 4 4 6 4" xfId="8351" xr:uid="{00000000-0005-0000-0000-00003B1D0000}"/>
    <cellStyle name="Calculation 4 4 6 4 2" xfId="23170" xr:uid="{00000000-0005-0000-0000-00003C1D0000}"/>
    <cellStyle name="Calculation 4 4 6 4 3" xfId="24381" xr:uid="{00000000-0005-0000-0000-00003D1D0000}"/>
    <cellStyle name="Calculation 4 4 6 5" xfId="16849" xr:uid="{00000000-0005-0000-0000-00003E1D0000}"/>
    <cellStyle name="Calculation 4 4 6 6" xfId="24892" xr:uid="{00000000-0005-0000-0000-00003F1D0000}"/>
    <cellStyle name="Calculation 4 4 7" xfId="1520" xr:uid="{00000000-0005-0000-0000-0000401D0000}"/>
    <cellStyle name="Calculation 4 4 7 2" xfId="8348" xr:uid="{00000000-0005-0000-0000-0000411D0000}"/>
    <cellStyle name="Calculation 4 4 7 2 2" xfId="23167" xr:uid="{00000000-0005-0000-0000-0000421D0000}"/>
    <cellStyle name="Calculation 4 4 7 2 3" xfId="30166" xr:uid="{00000000-0005-0000-0000-0000431D0000}"/>
    <cellStyle name="Calculation 4 4 7 3" xfId="16852" xr:uid="{00000000-0005-0000-0000-0000441D0000}"/>
    <cellStyle name="Calculation 4 4 7 4" xfId="32732" xr:uid="{00000000-0005-0000-0000-0000451D0000}"/>
    <cellStyle name="Calculation 4 4 8" xfId="1521" xr:uid="{00000000-0005-0000-0000-0000461D0000}"/>
    <cellStyle name="Calculation 4 4 8 2" xfId="5907" xr:uid="{00000000-0005-0000-0000-0000471D0000}"/>
    <cellStyle name="Calculation 4 4 8 2 2" xfId="20726" xr:uid="{00000000-0005-0000-0000-0000481D0000}"/>
    <cellStyle name="Calculation 4 4 8 2 3" xfId="32576" xr:uid="{00000000-0005-0000-0000-0000491D0000}"/>
    <cellStyle name="Calculation 4 4 8 3" xfId="16853" xr:uid="{00000000-0005-0000-0000-00004A1D0000}"/>
    <cellStyle name="Calculation 4 4 8 4" xfId="24669" xr:uid="{00000000-0005-0000-0000-00004B1D0000}"/>
    <cellStyle name="Calculation 4 4 9" xfId="8364" xr:uid="{00000000-0005-0000-0000-00004C1D0000}"/>
    <cellStyle name="Calculation 4 4 9 2" xfId="23183" xr:uid="{00000000-0005-0000-0000-00004D1D0000}"/>
    <cellStyle name="Calculation 4 4 9 3" xfId="31123" xr:uid="{00000000-0005-0000-0000-00004E1D0000}"/>
    <cellStyle name="Calculation 4 5" xfId="1522" xr:uid="{00000000-0005-0000-0000-00004F1D0000}"/>
    <cellStyle name="Calculation 4 5 2" xfId="1523" xr:uid="{00000000-0005-0000-0000-0000501D0000}"/>
    <cellStyle name="Calculation 4 5 2 2" xfId="8346" xr:uid="{00000000-0005-0000-0000-0000511D0000}"/>
    <cellStyle name="Calculation 4 5 2 2 2" xfId="23165" xr:uid="{00000000-0005-0000-0000-0000521D0000}"/>
    <cellStyle name="Calculation 4 5 2 2 3" xfId="34941" xr:uid="{00000000-0005-0000-0000-0000531D0000}"/>
    <cellStyle name="Calculation 4 5 2 3" xfId="16855" xr:uid="{00000000-0005-0000-0000-0000541D0000}"/>
    <cellStyle name="Calculation 4 5 2 4" xfId="37874" xr:uid="{00000000-0005-0000-0000-0000551D0000}"/>
    <cellStyle name="Calculation 4 5 3" xfId="1524" xr:uid="{00000000-0005-0000-0000-0000561D0000}"/>
    <cellStyle name="Calculation 4 5 3 2" xfId="8345" xr:uid="{00000000-0005-0000-0000-0000571D0000}"/>
    <cellStyle name="Calculation 4 5 3 2 2" xfId="23164" xr:uid="{00000000-0005-0000-0000-0000581D0000}"/>
    <cellStyle name="Calculation 4 5 3 2 3" xfId="34948" xr:uid="{00000000-0005-0000-0000-0000591D0000}"/>
    <cellStyle name="Calculation 4 5 3 3" xfId="16856" xr:uid="{00000000-0005-0000-0000-00005A1D0000}"/>
    <cellStyle name="Calculation 4 5 3 4" xfId="17908" xr:uid="{00000000-0005-0000-0000-00005B1D0000}"/>
    <cellStyle name="Calculation 4 5 4" xfId="8347" xr:uid="{00000000-0005-0000-0000-00005C1D0000}"/>
    <cellStyle name="Calculation 4 5 4 2" xfId="23166" xr:uid="{00000000-0005-0000-0000-00005D1D0000}"/>
    <cellStyle name="Calculation 4 5 4 3" xfId="19749" xr:uid="{00000000-0005-0000-0000-00005E1D0000}"/>
    <cellStyle name="Calculation 4 5 5" xfId="16854" xr:uid="{00000000-0005-0000-0000-00005F1D0000}"/>
    <cellStyle name="Calculation 4 5 6" xfId="24670" xr:uid="{00000000-0005-0000-0000-0000601D0000}"/>
    <cellStyle name="Calculation 4 6" xfId="1525" xr:uid="{00000000-0005-0000-0000-0000611D0000}"/>
    <cellStyle name="Calculation 4 6 2" xfId="1526" xr:uid="{00000000-0005-0000-0000-0000621D0000}"/>
    <cellStyle name="Calculation 4 6 2 2" xfId="8343" xr:uid="{00000000-0005-0000-0000-0000631D0000}"/>
    <cellStyle name="Calculation 4 6 2 2 2" xfId="23162" xr:uid="{00000000-0005-0000-0000-0000641D0000}"/>
    <cellStyle name="Calculation 4 6 2 2 3" xfId="17076" xr:uid="{00000000-0005-0000-0000-0000651D0000}"/>
    <cellStyle name="Calculation 4 6 2 3" xfId="16858" xr:uid="{00000000-0005-0000-0000-0000661D0000}"/>
    <cellStyle name="Calculation 4 6 2 4" xfId="36880" xr:uid="{00000000-0005-0000-0000-0000671D0000}"/>
    <cellStyle name="Calculation 4 6 3" xfId="1527" xr:uid="{00000000-0005-0000-0000-0000681D0000}"/>
    <cellStyle name="Calculation 4 6 3 2" xfId="8342" xr:uid="{00000000-0005-0000-0000-0000691D0000}"/>
    <cellStyle name="Calculation 4 6 3 2 2" xfId="23161" xr:uid="{00000000-0005-0000-0000-00006A1D0000}"/>
    <cellStyle name="Calculation 4 6 3 2 3" xfId="24377" xr:uid="{00000000-0005-0000-0000-00006B1D0000}"/>
    <cellStyle name="Calculation 4 6 3 3" xfId="16859" xr:uid="{00000000-0005-0000-0000-00006C1D0000}"/>
    <cellStyle name="Calculation 4 6 3 4" xfId="43361" xr:uid="{00000000-0005-0000-0000-00006D1D0000}"/>
    <cellStyle name="Calculation 4 6 4" xfId="8344" xr:uid="{00000000-0005-0000-0000-00006E1D0000}"/>
    <cellStyle name="Calculation 4 6 4 2" xfId="23163" xr:uid="{00000000-0005-0000-0000-00006F1D0000}"/>
    <cellStyle name="Calculation 4 6 4 3" xfId="15771" xr:uid="{00000000-0005-0000-0000-0000701D0000}"/>
    <cellStyle name="Calculation 4 6 5" xfId="16857" xr:uid="{00000000-0005-0000-0000-0000711D0000}"/>
    <cellStyle name="Calculation 4 6 6" xfId="33105" xr:uid="{00000000-0005-0000-0000-0000721D0000}"/>
    <cellStyle name="Calculation 4 7" xfId="1528" xr:uid="{00000000-0005-0000-0000-0000731D0000}"/>
    <cellStyle name="Calculation 4 7 2" xfId="1529" xr:uid="{00000000-0005-0000-0000-0000741D0000}"/>
    <cellStyle name="Calculation 4 7 2 2" xfId="8340" xr:uid="{00000000-0005-0000-0000-0000751D0000}"/>
    <cellStyle name="Calculation 4 7 2 2 2" xfId="23159" xr:uid="{00000000-0005-0000-0000-0000761D0000}"/>
    <cellStyle name="Calculation 4 7 2 2 3" xfId="34939" xr:uid="{00000000-0005-0000-0000-0000771D0000}"/>
    <cellStyle name="Calculation 4 7 2 3" xfId="16861" xr:uid="{00000000-0005-0000-0000-0000781D0000}"/>
    <cellStyle name="Calculation 4 7 2 4" xfId="31972" xr:uid="{00000000-0005-0000-0000-0000791D0000}"/>
    <cellStyle name="Calculation 4 7 3" xfId="1530" xr:uid="{00000000-0005-0000-0000-00007A1D0000}"/>
    <cellStyle name="Calculation 4 7 3 2" xfId="5906" xr:uid="{00000000-0005-0000-0000-00007B1D0000}"/>
    <cellStyle name="Calculation 4 7 3 2 2" xfId="20725" xr:uid="{00000000-0005-0000-0000-00007C1D0000}"/>
    <cellStyle name="Calculation 4 7 3 2 3" xfId="24070" xr:uid="{00000000-0005-0000-0000-00007D1D0000}"/>
    <cellStyle name="Calculation 4 7 3 3" xfId="16862" xr:uid="{00000000-0005-0000-0000-00007E1D0000}"/>
    <cellStyle name="Calculation 4 7 3 4" xfId="31973" xr:uid="{00000000-0005-0000-0000-00007F1D0000}"/>
    <cellStyle name="Calculation 4 7 4" xfId="8341" xr:uid="{00000000-0005-0000-0000-0000801D0000}"/>
    <cellStyle name="Calculation 4 7 4 2" xfId="23160" xr:uid="{00000000-0005-0000-0000-0000811D0000}"/>
    <cellStyle name="Calculation 4 7 4 3" xfId="31376" xr:uid="{00000000-0005-0000-0000-0000821D0000}"/>
    <cellStyle name="Calculation 4 7 5" xfId="16860" xr:uid="{00000000-0005-0000-0000-0000831D0000}"/>
    <cellStyle name="Calculation 4 7 6" xfId="24968" xr:uid="{00000000-0005-0000-0000-0000841D0000}"/>
    <cellStyle name="Calculation 4 8" xfId="1531" xr:uid="{00000000-0005-0000-0000-0000851D0000}"/>
    <cellStyle name="Calculation 4 8 2" xfId="5905" xr:uid="{00000000-0005-0000-0000-0000861D0000}"/>
    <cellStyle name="Calculation 4 8 2 2" xfId="20724" xr:uid="{00000000-0005-0000-0000-0000871D0000}"/>
    <cellStyle name="Calculation 4 8 2 3" xfId="15755" xr:uid="{00000000-0005-0000-0000-0000881D0000}"/>
    <cellStyle name="Calculation 4 8 3" xfId="16863" xr:uid="{00000000-0005-0000-0000-0000891D0000}"/>
    <cellStyle name="Calculation 4 8 4" xfId="20188" xr:uid="{00000000-0005-0000-0000-00008A1D0000}"/>
    <cellStyle name="Calculation 4 9" xfId="1532" xr:uid="{00000000-0005-0000-0000-00008B1D0000}"/>
    <cellStyle name="Calculation 4 9 2" xfId="5904" xr:uid="{00000000-0005-0000-0000-00008C1D0000}"/>
    <cellStyle name="Calculation 4 9 2 2" xfId="20723" xr:uid="{00000000-0005-0000-0000-00008D1D0000}"/>
    <cellStyle name="Calculation 4 9 2 3" xfId="32578" xr:uid="{00000000-0005-0000-0000-00008E1D0000}"/>
    <cellStyle name="Calculation 4 9 3" xfId="16864" xr:uid="{00000000-0005-0000-0000-00008F1D0000}"/>
    <cellStyle name="Calculation 4 9 4" xfId="20287" xr:uid="{00000000-0005-0000-0000-0000901D0000}"/>
    <cellStyle name="Calculation 5" xfId="24" xr:uid="{00000000-0005-0000-0000-0000911D0000}"/>
    <cellStyle name="Cancel" xfId="1533" xr:uid="{00000000-0005-0000-0000-0000921D0000}"/>
    <cellStyle name="Cell" xfId="1534" xr:uid="{00000000-0005-0000-0000-0000931D0000}"/>
    <cellStyle name="Cents" xfId="1535" xr:uid="{00000000-0005-0000-0000-0000941D0000}"/>
    <cellStyle name="Cents (0.0)" xfId="1536" xr:uid="{00000000-0005-0000-0000-0000951D0000}"/>
    <cellStyle name="Cents (0.0) 2" xfId="1537" xr:uid="{00000000-0005-0000-0000-0000961D0000}"/>
    <cellStyle name="Cents 10" xfId="1538" xr:uid="{00000000-0005-0000-0000-0000971D0000}"/>
    <cellStyle name="Cents 11" xfId="1539" xr:uid="{00000000-0005-0000-0000-0000981D0000}"/>
    <cellStyle name="Cents 12" xfId="1540" xr:uid="{00000000-0005-0000-0000-0000991D0000}"/>
    <cellStyle name="Cents 13" xfId="1541" xr:uid="{00000000-0005-0000-0000-00009A1D0000}"/>
    <cellStyle name="Cents 14" xfId="1542" xr:uid="{00000000-0005-0000-0000-00009B1D0000}"/>
    <cellStyle name="Cents 15" xfId="1543" xr:uid="{00000000-0005-0000-0000-00009C1D0000}"/>
    <cellStyle name="Cents 16" xfId="1544" xr:uid="{00000000-0005-0000-0000-00009D1D0000}"/>
    <cellStyle name="Cents 17" xfId="1545" xr:uid="{00000000-0005-0000-0000-00009E1D0000}"/>
    <cellStyle name="Cents 18" xfId="1546" xr:uid="{00000000-0005-0000-0000-00009F1D0000}"/>
    <cellStyle name="Cents 2" xfId="1547" xr:uid="{00000000-0005-0000-0000-0000A01D0000}"/>
    <cellStyle name="Cents 3" xfId="1548" xr:uid="{00000000-0005-0000-0000-0000A11D0000}"/>
    <cellStyle name="Cents 4" xfId="1549" xr:uid="{00000000-0005-0000-0000-0000A21D0000}"/>
    <cellStyle name="Cents 5" xfId="1550" xr:uid="{00000000-0005-0000-0000-0000A31D0000}"/>
    <cellStyle name="Cents 6" xfId="1551" xr:uid="{00000000-0005-0000-0000-0000A41D0000}"/>
    <cellStyle name="Cents 7" xfId="1552" xr:uid="{00000000-0005-0000-0000-0000A51D0000}"/>
    <cellStyle name="Cents 8" xfId="1553" xr:uid="{00000000-0005-0000-0000-0000A61D0000}"/>
    <cellStyle name="Cents 9" xfId="1554" xr:uid="{00000000-0005-0000-0000-0000A71D0000}"/>
    <cellStyle name="Check" xfId="1555" xr:uid="{00000000-0005-0000-0000-0000A81D0000}"/>
    <cellStyle name="Check 10" xfId="8339" xr:uid="{00000000-0005-0000-0000-0000A91D0000}"/>
    <cellStyle name="Check 10 2" xfId="23158" xr:uid="{00000000-0005-0000-0000-0000AA1D0000}"/>
    <cellStyle name="Check 10 3" xfId="34940" xr:uid="{00000000-0005-0000-0000-0000AB1D0000}"/>
    <cellStyle name="Check 11" xfId="16887" xr:uid="{00000000-0005-0000-0000-0000AC1D0000}"/>
    <cellStyle name="Check 12" xfId="34240" xr:uid="{00000000-0005-0000-0000-0000AD1D0000}"/>
    <cellStyle name="Check 2" xfId="1556" xr:uid="{00000000-0005-0000-0000-0000AE1D0000}"/>
    <cellStyle name="Check 2 10" xfId="16888" xr:uid="{00000000-0005-0000-0000-0000AF1D0000}"/>
    <cellStyle name="Check 2 11" xfId="32736" xr:uid="{00000000-0005-0000-0000-0000B01D0000}"/>
    <cellStyle name="Check 2 2" xfId="1557" xr:uid="{00000000-0005-0000-0000-0000B11D0000}"/>
    <cellStyle name="Check 2 2 10" xfId="8337" xr:uid="{00000000-0005-0000-0000-0000B21D0000}"/>
    <cellStyle name="Check 2 2 10 2" xfId="23156" xr:uid="{00000000-0005-0000-0000-0000B31D0000}"/>
    <cellStyle name="Check 2 2 10 3" xfId="31161" xr:uid="{00000000-0005-0000-0000-0000B41D0000}"/>
    <cellStyle name="Check 2 2 11" xfId="16889" xr:uid="{00000000-0005-0000-0000-0000B51D0000}"/>
    <cellStyle name="Check 2 2 12" xfId="32734" xr:uid="{00000000-0005-0000-0000-0000B61D0000}"/>
    <cellStyle name="Check 2 2 2" xfId="1558" xr:uid="{00000000-0005-0000-0000-0000B71D0000}"/>
    <cellStyle name="Check 2 2 2 10" xfId="16890" xr:uid="{00000000-0005-0000-0000-0000B81D0000}"/>
    <cellStyle name="Check 2 2 2 11" xfId="24671" xr:uid="{00000000-0005-0000-0000-0000B91D0000}"/>
    <cellStyle name="Check 2 2 2 2" xfId="1559" xr:uid="{00000000-0005-0000-0000-0000BA1D0000}"/>
    <cellStyle name="Check 2 2 2 2 2" xfId="1560" xr:uid="{00000000-0005-0000-0000-0000BB1D0000}"/>
    <cellStyle name="Check 2 2 2 2 2 2" xfId="8334" xr:uid="{00000000-0005-0000-0000-0000BC1D0000}"/>
    <cellStyle name="Check 2 2 2 2 2 2 2" xfId="23153" xr:uid="{00000000-0005-0000-0000-0000BD1D0000}"/>
    <cellStyle name="Check 2 2 2 2 2 2 3" xfId="33685" xr:uid="{00000000-0005-0000-0000-0000BE1D0000}"/>
    <cellStyle name="Check 2 2 2 2 2 3" xfId="16892" xr:uid="{00000000-0005-0000-0000-0000BF1D0000}"/>
    <cellStyle name="Check 2 2 2 2 2 4" xfId="32735" xr:uid="{00000000-0005-0000-0000-0000C01D0000}"/>
    <cellStyle name="Check 2 2 2 2 3" xfId="1561" xr:uid="{00000000-0005-0000-0000-0000C11D0000}"/>
    <cellStyle name="Check 2 2 2 2 3 2" xfId="5903" xr:uid="{00000000-0005-0000-0000-0000C21D0000}"/>
    <cellStyle name="Check 2 2 2 2 3 2 2" xfId="20722" xr:uid="{00000000-0005-0000-0000-0000C31D0000}"/>
    <cellStyle name="Check 2 2 2 2 3 2 3" xfId="24069" xr:uid="{00000000-0005-0000-0000-0000C41D0000}"/>
    <cellStyle name="Check 2 2 2 2 3 3" xfId="16893" xr:uid="{00000000-0005-0000-0000-0000C51D0000}"/>
    <cellStyle name="Check 2 2 2 2 3 4" xfId="24672" xr:uid="{00000000-0005-0000-0000-0000C61D0000}"/>
    <cellStyle name="Check 2 2 2 2 4" xfId="8335" xr:uid="{00000000-0005-0000-0000-0000C71D0000}"/>
    <cellStyle name="Check 2 2 2 2 4 2" xfId="23154" xr:uid="{00000000-0005-0000-0000-0000C81D0000}"/>
    <cellStyle name="Check 2 2 2 2 4 3" xfId="19748" xr:uid="{00000000-0005-0000-0000-0000C91D0000}"/>
    <cellStyle name="Check 2 2 2 2 5" xfId="16891" xr:uid="{00000000-0005-0000-0000-0000CA1D0000}"/>
    <cellStyle name="Check 2 2 2 2 6" xfId="34239" xr:uid="{00000000-0005-0000-0000-0000CB1D0000}"/>
    <cellStyle name="Check 2 2 2 3" xfId="1562" xr:uid="{00000000-0005-0000-0000-0000CC1D0000}"/>
    <cellStyle name="Check 2 2 2 3 2" xfId="1563" xr:uid="{00000000-0005-0000-0000-0000CD1D0000}"/>
    <cellStyle name="Check 2 2 2 3 2 2" xfId="5902" xr:uid="{00000000-0005-0000-0000-0000CE1D0000}"/>
    <cellStyle name="Check 2 2 2 3 2 2 2" xfId="20721" xr:uid="{00000000-0005-0000-0000-0000CF1D0000}"/>
    <cellStyle name="Check 2 2 2 3 2 2 3" xfId="34453" xr:uid="{00000000-0005-0000-0000-0000D01D0000}"/>
    <cellStyle name="Check 2 2 2 3 2 3" xfId="16895" xr:uid="{00000000-0005-0000-0000-0000D11D0000}"/>
    <cellStyle name="Check 2 2 2 3 2 4" xfId="31695" xr:uid="{00000000-0005-0000-0000-0000D21D0000}"/>
    <cellStyle name="Check 2 2 2 3 3" xfId="1564" xr:uid="{00000000-0005-0000-0000-0000D31D0000}"/>
    <cellStyle name="Check 2 2 2 3 3 2" xfId="5901" xr:uid="{00000000-0005-0000-0000-0000D41D0000}"/>
    <cellStyle name="Check 2 2 2 3 3 2 2" xfId="20720" xr:uid="{00000000-0005-0000-0000-0000D51D0000}"/>
    <cellStyle name="Check 2 2 2 3 3 2 3" xfId="15766" xr:uid="{00000000-0005-0000-0000-0000D61D0000}"/>
    <cellStyle name="Check 2 2 2 3 3 3" xfId="16896" xr:uid="{00000000-0005-0000-0000-0000D71D0000}"/>
    <cellStyle name="Check 2 2 2 3 3 4" xfId="30016" xr:uid="{00000000-0005-0000-0000-0000D81D0000}"/>
    <cellStyle name="Check 2 2 2 3 4" xfId="8333" xr:uid="{00000000-0005-0000-0000-0000D91D0000}"/>
    <cellStyle name="Check 2 2 2 3 4 2" xfId="23152" xr:uid="{00000000-0005-0000-0000-0000DA1D0000}"/>
    <cellStyle name="Check 2 2 2 3 4 3" xfId="24376" xr:uid="{00000000-0005-0000-0000-0000DB1D0000}"/>
    <cellStyle name="Check 2 2 2 3 5" xfId="16894" xr:uid="{00000000-0005-0000-0000-0000DC1D0000}"/>
    <cellStyle name="Check 2 2 2 3 6" xfId="24673" xr:uid="{00000000-0005-0000-0000-0000DD1D0000}"/>
    <cellStyle name="Check 2 2 2 4" xfId="1565" xr:uid="{00000000-0005-0000-0000-0000DE1D0000}"/>
    <cellStyle name="Check 2 2 2 4 2" xfId="1566" xr:uid="{00000000-0005-0000-0000-0000DF1D0000}"/>
    <cellStyle name="Check 2 2 2 4 2 2" xfId="5899" xr:uid="{00000000-0005-0000-0000-0000E01D0000}"/>
    <cellStyle name="Check 2 2 2 4 2 2 2" xfId="20718" xr:uid="{00000000-0005-0000-0000-0000E11D0000}"/>
    <cellStyle name="Check 2 2 2 4 2 2 3" xfId="19448" xr:uid="{00000000-0005-0000-0000-0000E21D0000}"/>
    <cellStyle name="Check 2 2 2 4 2 3" xfId="16898" xr:uid="{00000000-0005-0000-0000-0000E31D0000}"/>
    <cellStyle name="Check 2 2 2 4 2 4" xfId="40358" xr:uid="{00000000-0005-0000-0000-0000E41D0000}"/>
    <cellStyle name="Check 2 2 2 4 3" xfId="1567" xr:uid="{00000000-0005-0000-0000-0000E51D0000}"/>
    <cellStyle name="Check 2 2 2 4 3 2" xfId="8332" xr:uid="{00000000-0005-0000-0000-0000E61D0000}"/>
    <cellStyle name="Check 2 2 2 4 3 2 2" xfId="23151" xr:uid="{00000000-0005-0000-0000-0000E71D0000}"/>
    <cellStyle name="Check 2 2 2 4 3 2 3" xfId="31125" xr:uid="{00000000-0005-0000-0000-0000E81D0000}"/>
    <cellStyle name="Check 2 2 2 4 3 3" xfId="16899" xr:uid="{00000000-0005-0000-0000-0000E91D0000}"/>
    <cellStyle name="Check 2 2 2 4 3 4" xfId="24894" xr:uid="{00000000-0005-0000-0000-0000EA1D0000}"/>
    <cellStyle name="Check 2 2 2 4 4" xfId="5900" xr:uid="{00000000-0005-0000-0000-0000EB1D0000}"/>
    <cellStyle name="Check 2 2 2 4 4 2" xfId="20719" xr:uid="{00000000-0005-0000-0000-0000EC1D0000}"/>
    <cellStyle name="Check 2 2 2 4 4 3" xfId="24990" xr:uid="{00000000-0005-0000-0000-0000ED1D0000}"/>
    <cellStyle name="Check 2 2 2 4 5" xfId="16897" xr:uid="{00000000-0005-0000-0000-0000EE1D0000}"/>
    <cellStyle name="Check 2 2 2 4 6" xfId="17238" xr:uid="{00000000-0005-0000-0000-0000EF1D0000}"/>
    <cellStyle name="Check 2 2 2 5" xfId="1568" xr:uid="{00000000-0005-0000-0000-0000F01D0000}"/>
    <cellStyle name="Check 2 2 2 5 2" xfId="1569" xr:uid="{00000000-0005-0000-0000-0000F11D0000}"/>
    <cellStyle name="Check 2 2 2 5 2 2" xfId="8330" xr:uid="{00000000-0005-0000-0000-0000F21D0000}"/>
    <cellStyle name="Check 2 2 2 5 2 2 2" xfId="23149" xr:uid="{00000000-0005-0000-0000-0000F31D0000}"/>
    <cellStyle name="Check 2 2 2 5 2 2 3" xfId="34937" xr:uid="{00000000-0005-0000-0000-0000F41D0000}"/>
    <cellStyle name="Check 2 2 2 5 2 3" xfId="16901" xr:uid="{00000000-0005-0000-0000-0000F51D0000}"/>
    <cellStyle name="Check 2 2 2 5 2 4" xfId="34237" xr:uid="{00000000-0005-0000-0000-0000F61D0000}"/>
    <cellStyle name="Check 2 2 2 5 3" xfId="1570" xr:uid="{00000000-0005-0000-0000-0000F71D0000}"/>
    <cellStyle name="Check 2 2 2 5 3 2" xfId="8329" xr:uid="{00000000-0005-0000-0000-0000F81D0000}"/>
    <cellStyle name="Check 2 2 2 5 3 2 2" xfId="23148" xr:uid="{00000000-0005-0000-0000-0000F91D0000}"/>
    <cellStyle name="Check 2 2 2 5 3 2 3" xfId="31126" xr:uid="{00000000-0005-0000-0000-0000FA1D0000}"/>
    <cellStyle name="Check 2 2 2 5 3 3" xfId="16902" xr:uid="{00000000-0005-0000-0000-0000FB1D0000}"/>
    <cellStyle name="Check 2 2 2 5 3 4" xfId="34236" xr:uid="{00000000-0005-0000-0000-0000FC1D0000}"/>
    <cellStyle name="Check 2 2 2 5 4" xfId="8331" xr:uid="{00000000-0005-0000-0000-0000FD1D0000}"/>
    <cellStyle name="Check 2 2 2 5 4 2" xfId="23150" xr:uid="{00000000-0005-0000-0000-0000FE1D0000}"/>
    <cellStyle name="Check 2 2 2 5 4 3" xfId="19747" xr:uid="{00000000-0005-0000-0000-0000FF1D0000}"/>
    <cellStyle name="Check 2 2 2 5 5" xfId="16900" xr:uid="{00000000-0005-0000-0000-0000001E0000}"/>
    <cellStyle name="Check 2 2 2 5 6" xfId="34238" xr:uid="{00000000-0005-0000-0000-0000011E0000}"/>
    <cellStyle name="Check 2 2 2 6" xfId="1571" xr:uid="{00000000-0005-0000-0000-0000021E0000}"/>
    <cellStyle name="Check 2 2 2 6 2" xfId="1572" xr:uid="{00000000-0005-0000-0000-0000031E0000}"/>
    <cellStyle name="Check 2 2 2 6 2 2" xfId="8327" xr:uid="{00000000-0005-0000-0000-0000041E0000}"/>
    <cellStyle name="Check 2 2 2 6 2 2 2" xfId="23146" xr:uid="{00000000-0005-0000-0000-0000051E0000}"/>
    <cellStyle name="Check 2 2 2 6 2 2 3" xfId="34938" xr:uid="{00000000-0005-0000-0000-0000061E0000}"/>
    <cellStyle name="Check 2 2 2 6 2 3" xfId="16904" xr:uid="{00000000-0005-0000-0000-0000071E0000}"/>
    <cellStyle name="Check 2 2 2 6 2 4" xfId="34234" xr:uid="{00000000-0005-0000-0000-0000081E0000}"/>
    <cellStyle name="Check 2 2 2 6 3" xfId="1573" xr:uid="{00000000-0005-0000-0000-0000091E0000}"/>
    <cellStyle name="Check 2 2 2 6 3 2" xfId="8326" xr:uid="{00000000-0005-0000-0000-00000A1E0000}"/>
    <cellStyle name="Check 2 2 2 6 3 2 2" xfId="23145" xr:uid="{00000000-0005-0000-0000-00000B1E0000}"/>
    <cellStyle name="Check 2 2 2 6 3 2 3" xfId="19746" xr:uid="{00000000-0005-0000-0000-00000C1E0000}"/>
    <cellStyle name="Check 2 2 2 6 3 3" xfId="16905" xr:uid="{00000000-0005-0000-0000-00000D1E0000}"/>
    <cellStyle name="Check 2 2 2 6 3 4" xfId="34233" xr:uid="{00000000-0005-0000-0000-00000E1E0000}"/>
    <cellStyle name="Check 2 2 2 6 4" xfId="8328" xr:uid="{00000000-0005-0000-0000-00000F1E0000}"/>
    <cellStyle name="Check 2 2 2 6 4 2" xfId="23147" xr:uid="{00000000-0005-0000-0000-0000101E0000}"/>
    <cellStyle name="Check 2 2 2 6 4 3" xfId="24374" xr:uid="{00000000-0005-0000-0000-0000111E0000}"/>
    <cellStyle name="Check 2 2 2 6 5" xfId="16903" xr:uid="{00000000-0005-0000-0000-0000121E0000}"/>
    <cellStyle name="Check 2 2 2 6 6" xfId="34235" xr:uid="{00000000-0005-0000-0000-0000131E0000}"/>
    <cellStyle name="Check 2 2 2 7" xfId="1574" xr:uid="{00000000-0005-0000-0000-0000141E0000}"/>
    <cellStyle name="Check 2 2 2 7 2" xfId="8325" xr:uid="{00000000-0005-0000-0000-0000151E0000}"/>
    <cellStyle name="Check 2 2 2 7 2 2" xfId="23144" xr:uid="{00000000-0005-0000-0000-0000161E0000}"/>
    <cellStyle name="Check 2 2 2 7 2 3" xfId="34936" xr:uid="{00000000-0005-0000-0000-0000171E0000}"/>
    <cellStyle name="Check 2 2 2 7 3" xfId="16906" xr:uid="{00000000-0005-0000-0000-0000181E0000}"/>
    <cellStyle name="Check 2 2 2 7 4" xfId="34232" xr:uid="{00000000-0005-0000-0000-0000191E0000}"/>
    <cellStyle name="Check 2 2 2 8" xfId="1575" xr:uid="{00000000-0005-0000-0000-00001A1E0000}"/>
    <cellStyle name="Check 2 2 2 8 2" xfId="8324" xr:uid="{00000000-0005-0000-0000-00001B1E0000}"/>
    <cellStyle name="Check 2 2 2 8 2 2" xfId="23143" xr:uid="{00000000-0005-0000-0000-00001C1E0000}"/>
    <cellStyle name="Check 2 2 2 8 2 3" xfId="31128" xr:uid="{00000000-0005-0000-0000-00001D1E0000}"/>
    <cellStyle name="Check 2 2 2 8 3" xfId="16907" xr:uid="{00000000-0005-0000-0000-00001E1E0000}"/>
    <cellStyle name="Check 2 2 2 8 4" xfId="34231" xr:uid="{00000000-0005-0000-0000-00001F1E0000}"/>
    <cellStyle name="Check 2 2 2 9" xfId="8336" xr:uid="{00000000-0005-0000-0000-0000201E0000}"/>
    <cellStyle name="Check 2 2 2 9 2" xfId="23155" xr:uid="{00000000-0005-0000-0000-0000211E0000}"/>
    <cellStyle name="Check 2 2 2 9 3" xfId="24378" xr:uid="{00000000-0005-0000-0000-0000221E0000}"/>
    <cellStyle name="Check 2 2 3" xfId="1576" xr:uid="{00000000-0005-0000-0000-0000231E0000}"/>
    <cellStyle name="Check 2 2 3 2" xfId="1577" xr:uid="{00000000-0005-0000-0000-0000241E0000}"/>
    <cellStyle name="Check 2 2 3 2 2" xfId="8322" xr:uid="{00000000-0005-0000-0000-0000251E0000}"/>
    <cellStyle name="Check 2 2 3 2 2 2" xfId="23141" xr:uid="{00000000-0005-0000-0000-0000261E0000}"/>
    <cellStyle name="Check 2 2 3 2 2 3" xfId="30325" xr:uid="{00000000-0005-0000-0000-0000271E0000}"/>
    <cellStyle name="Check 2 2 3 2 3" xfId="16909" xr:uid="{00000000-0005-0000-0000-0000281E0000}"/>
    <cellStyle name="Check 2 2 3 2 4" xfId="34229" xr:uid="{00000000-0005-0000-0000-0000291E0000}"/>
    <cellStyle name="Check 2 2 3 3" xfId="1578" xr:uid="{00000000-0005-0000-0000-00002A1E0000}"/>
    <cellStyle name="Check 2 2 3 3 2" xfId="8321" xr:uid="{00000000-0005-0000-0000-00002B1E0000}"/>
    <cellStyle name="Check 2 2 3 3 2 2" xfId="23140" xr:uid="{00000000-0005-0000-0000-00002C1E0000}"/>
    <cellStyle name="Check 2 2 3 3 2 3" xfId="17201" xr:uid="{00000000-0005-0000-0000-00002D1E0000}"/>
    <cellStyle name="Check 2 2 3 3 3" xfId="16910" xr:uid="{00000000-0005-0000-0000-00002E1E0000}"/>
    <cellStyle name="Check 2 2 3 3 4" xfId="20155" xr:uid="{00000000-0005-0000-0000-00002F1E0000}"/>
    <cellStyle name="Check 2 2 3 4" xfId="8323" xr:uid="{00000000-0005-0000-0000-0000301E0000}"/>
    <cellStyle name="Check 2 2 3 4 2" xfId="23142" xr:uid="{00000000-0005-0000-0000-0000311E0000}"/>
    <cellStyle name="Check 2 2 3 4 3" xfId="24373" xr:uid="{00000000-0005-0000-0000-0000321E0000}"/>
    <cellStyle name="Check 2 2 3 5" xfId="16908" xr:uid="{00000000-0005-0000-0000-0000331E0000}"/>
    <cellStyle name="Check 2 2 3 6" xfId="34230" xr:uid="{00000000-0005-0000-0000-0000341E0000}"/>
    <cellStyle name="Check 2 2 4" xfId="1579" xr:uid="{00000000-0005-0000-0000-0000351E0000}"/>
    <cellStyle name="Check 2 2 4 2" xfId="1580" xr:uid="{00000000-0005-0000-0000-0000361E0000}"/>
    <cellStyle name="Check 2 2 4 2 2" xfId="8319" xr:uid="{00000000-0005-0000-0000-0000371E0000}"/>
    <cellStyle name="Check 2 2 4 2 2 2" xfId="23138" xr:uid="{00000000-0005-0000-0000-0000381E0000}"/>
    <cellStyle name="Check 2 2 4 2 2 3" xfId="31617" xr:uid="{00000000-0005-0000-0000-0000391E0000}"/>
    <cellStyle name="Check 2 2 4 2 3" xfId="16912" xr:uid="{00000000-0005-0000-0000-00003A1E0000}"/>
    <cellStyle name="Check 2 2 4 2 4" xfId="30015" xr:uid="{00000000-0005-0000-0000-00003B1E0000}"/>
    <cellStyle name="Check 2 2 4 3" xfId="1581" xr:uid="{00000000-0005-0000-0000-00003C1E0000}"/>
    <cellStyle name="Check 2 2 4 3 2" xfId="8318" xr:uid="{00000000-0005-0000-0000-00003D1E0000}"/>
    <cellStyle name="Check 2 2 4 3 2 2" xfId="23137" xr:uid="{00000000-0005-0000-0000-00003E1E0000}"/>
    <cellStyle name="Check 2 2 4 3 2 3" xfId="17075" xr:uid="{00000000-0005-0000-0000-00003F1E0000}"/>
    <cellStyle name="Check 2 2 4 3 3" xfId="16913" xr:uid="{00000000-0005-0000-0000-0000401E0000}"/>
    <cellStyle name="Check 2 2 4 3 4" xfId="25503" xr:uid="{00000000-0005-0000-0000-0000411E0000}"/>
    <cellStyle name="Check 2 2 4 4" xfId="8320" xr:uid="{00000000-0005-0000-0000-0000421E0000}"/>
    <cellStyle name="Check 2 2 4 4 2" xfId="23139" xr:uid="{00000000-0005-0000-0000-0000431E0000}"/>
    <cellStyle name="Check 2 2 4 4 3" xfId="24375" xr:uid="{00000000-0005-0000-0000-0000441E0000}"/>
    <cellStyle name="Check 2 2 4 5" xfId="16911" xr:uid="{00000000-0005-0000-0000-0000451E0000}"/>
    <cellStyle name="Check 2 2 4 6" xfId="17906" xr:uid="{00000000-0005-0000-0000-0000461E0000}"/>
    <cellStyle name="Check 2 2 5" xfId="1582" xr:uid="{00000000-0005-0000-0000-0000471E0000}"/>
    <cellStyle name="Check 2 2 5 2" xfId="1583" xr:uid="{00000000-0005-0000-0000-0000481E0000}"/>
    <cellStyle name="Check 2 2 5 2 2" xfId="8316" xr:uid="{00000000-0005-0000-0000-0000491E0000}"/>
    <cellStyle name="Check 2 2 5 2 2 2" xfId="23135" xr:uid="{00000000-0005-0000-0000-00004A1E0000}"/>
    <cellStyle name="Check 2 2 5 2 2 3" xfId="24372" xr:uid="{00000000-0005-0000-0000-00004B1E0000}"/>
    <cellStyle name="Check 2 2 5 2 3" xfId="16915" xr:uid="{00000000-0005-0000-0000-00004C1E0000}"/>
    <cellStyle name="Check 2 2 5 2 4" xfId="17245" xr:uid="{00000000-0005-0000-0000-00004D1E0000}"/>
    <cellStyle name="Check 2 2 5 3" xfId="1584" xr:uid="{00000000-0005-0000-0000-00004E1E0000}"/>
    <cellStyle name="Check 2 2 5 3 2" xfId="8315" xr:uid="{00000000-0005-0000-0000-00004F1E0000}"/>
    <cellStyle name="Check 2 2 5 3 2 2" xfId="23134" xr:uid="{00000000-0005-0000-0000-0000501E0000}"/>
    <cellStyle name="Check 2 2 5 3 2 3" xfId="31615" xr:uid="{00000000-0005-0000-0000-0000511E0000}"/>
    <cellStyle name="Check 2 2 5 3 3" xfId="16916" xr:uid="{00000000-0005-0000-0000-0000521E0000}"/>
    <cellStyle name="Check 2 2 5 3 4" xfId="30013" xr:uid="{00000000-0005-0000-0000-0000531E0000}"/>
    <cellStyle name="Check 2 2 5 4" xfId="8317" xr:uid="{00000000-0005-0000-0000-0000541E0000}"/>
    <cellStyle name="Check 2 2 5 4 2" xfId="23136" xr:uid="{00000000-0005-0000-0000-0000551E0000}"/>
    <cellStyle name="Check 2 2 5 4 3" xfId="19745" xr:uid="{00000000-0005-0000-0000-0000561E0000}"/>
    <cellStyle name="Check 2 2 5 5" xfId="16914" xr:uid="{00000000-0005-0000-0000-0000571E0000}"/>
    <cellStyle name="Check 2 2 5 6" xfId="30014" xr:uid="{00000000-0005-0000-0000-0000581E0000}"/>
    <cellStyle name="Check 2 2 6" xfId="1585" xr:uid="{00000000-0005-0000-0000-0000591E0000}"/>
    <cellStyle name="Check 2 2 6 2" xfId="1586" xr:uid="{00000000-0005-0000-0000-00005A1E0000}"/>
    <cellStyle name="Check 2 2 6 2 2" xfId="8313" xr:uid="{00000000-0005-0000-0000-00005B1E0000}"/>
    <cellStyle name="Check 2 2 6 2 2 2" xfId="23132" xr:uid="{00000000-0005-0000-0000-00005C1E0000}"/>
    <cellStyle name="Check 2 2 6 2 2 3" xfId="34934" xr:uid="{00000000-0005-0000-0000-00005D1E0000}"/>
    <cellStyle name="Check 2 2 6 2 3" xfId="16918" xr:uid="{00000000-0005-0000-0000-00005E1E0000}"/>
    <cellStyle name="Check 2 2 6 2 4" xfId="30011" xr:uid="{00000000-0005-0000-0000-00005F1E0000}"/>
    <cellStyle name="Check 2 2 6 3" xfId="1587" xr:uid="{00000000-0005-0000-0000-0000601E0000}"/>
    <cellStyle name="Check 2 2 6 3 2" xfId="8312" xr:uid="{00000000-0005-0000-0000-0000611E0000}"/>
    <cellStyle name="Check 2 2 6 3 2 2" xfId="23131" xr:uid="{00000000-0005-0000-0000-0000621E0000}"/>
    <cellStyle name="Check 2 2 6 3 2 3" xfId="31375" xr:uid="{00000000-0005-0000-0000-0000631E0000}"/>
    <cellStyle name="Check 2 2 6 3 3" xfId="16919" xr:uid="{00000000-0005-0000-0000-0000641E0000}"/>
    <cellStyle name="Check 2 2 6 3 4" xfId="31969" xr:uid="{00000000-0005-0000-0000-0000651E0000}"/>
    <cellStyle name="Check 2 2 6 4" xfId="8314" xr:uid="{00000000-0005-0000-0000-0000661E0000}"/>
    <cellStyle name="Check 2 2 6 4 2" xfId="23133" xr:uid="{00000000-0005-0000-0000-0000671E0000}"/>
    <cellStyle name="Check 2 2 6 4 3" xfId="34933" xr:uid="{00000000-0005-0000-0000-0000681E0000}"/>
    <cellStyle name="Check 2 2 6 5" xfId="16917" xr:uid="{00000000-0005-0000-0000-0000691E0000}"/>
    <cellStyle name="Check 2 2 6 6" xfId="30012" xr:uid="{00000000-0005-0000-0000-00006A1E0000}"/>
    <cellStyle name="Check 2 2 7" xfId="1588" xr:uid="{00000000-0005-0000-0000-00006B1E0000}"/>
    <cellStyle name="Check 2 2 7 2" xfId="1589" xr:uid="{00000000-0005-0000-0000-00006C1E0000}"/>
    <cellStyle name="Check 2 2 7 2 2" xfId="8310" xr:uid="{00000000-0005-0000-0000-00006D1E0000}"/>
    <cellStyle name="Check 2 2 7 2 2 2" xfId="23129" xr:uid="{00000000-0005-0000-0000-00006E1E0000}"/>
    <cellStyle name="Check 2 2 7 2 2 3" xfId="20201" xr:uid="{00000000-0005-0000-0000-00006F1E0000}"/>
    <cellStyle name="Check 2 2 7 2 3" xfId="16921" xr:uid="{00000000-0005-0000-0000-0000701E0000}"/>
    <cellStyle name="Check 2 2 7 2 4" xfId="31971" xr:uid="{00000000-0005-0000-0000-0000711E0000}"/>
    <cellStyle name="Check 2 2 7 3" xfId="1590" xr:uid="{00000000-0005-0000-0000-0000721E0000}"/>
    <cellStyle name="Check 2 2 7 3 2" xfId="8309" xr:uid="{00000000-0005-0000-0000-0000731E0000}"/>
    <cellStyle name="Check 2 2 7 3 2 2" xfId="23128" xr:uid="{00000000-0005-0000-0000-0000741E0000}"/>
    <cellStyle name="Check 2 2 7 3 2 3" xfId="19744" xr:uid="{00000000-0005-0000-0000-0000751E0000}"/>
    <cellStyle name="Check 2 2 7 3 3" xfId="16922" xr:uid="{00000000-0005-0000-0000-0000761E0000}"/>
    <cellStyle name="Check 2 2 7 3 4" xfId="17244" xr:uid="{00000000-0005-0000-0000-0000771E0000}"/>
    <cellStyle name="Check 2 2 7 4" xfId="8311" xr:uid="{00000000-0005-0000-0000-0000781E0000}"/>
    <cellStyle name="Check 2 2 7 4 2" xfId="23130" xr:uid="{00000000-0005-0000-0000-0000791E0000}"/>
    <cellStyle name="Check 2 2 7 4 3" xfId="31377" xr:uid="{00000000-0005-0000-0000-00007A1E0000}"/>
    <cellStyle name="Check 2 2 7 5" xfId="16920" xr:uid="{00000000-0005-0000-0000-00007B1E0000}"/>
    <cellStyle name="Check 2 2 7 6" xfId="30010" xr:uid="{00000000-0005-0000-0000-00007C1E0000}"/>
    <cellStyle name="Check 2 2 8" xfId="1591" xr:uid="{00000000-0005-0000-0000-00007D1E0000}"/>
    <cellStyle name="Check 2 2 8 2" xfId="8308" xr:uid="{00000000-0005-0000-0000-00007E1E0000}"/>
    <cellStyle name="Check 2 2 8 2 2" xfId="23127" xr:uid="{00000000-0005-0000-0000-00007F1E0000}"/>
    <cellStyle name="Check 2 2 8 2 3" xfId="34932" xr:uid="{00000000-0005-0000-0000-0000801E0000}"/>
    <cellStyle name="Check 2 2 8 3" xfId="16923" xr:uid="{00000000-0005-0000-0000-0000811E0000}"/>
    <cellStyle name="Check 2 2 8 4" xfId="30009" xr:uid="{00000000-0005-0000-0000-0000821E0000}"/>
    <cellStyle name="Check 2 2 9" xfId="1592" xr:uid="{00000000-0005-0000-0000-0000831E0000}"/>
    <cellStyle name="Check 2 2 9 2" xfId="8307" xr:uid="{00000000-0005-0000-0000-0000841E0000}"/>
    <cellStyle name="Check 2 2 9 2 2" xfId="23126" xr:uid="{00000000-0005-0000-0000-0000851E0000}"/>
    <cellStyle name="Check 2 2 9 2 3" xfId="24371" xr:uid="{00000000-0005-0000-0000-0000861E0000}"/>
    <cellStyle name="Check 2 2 9 3" xfId="16924" xr:uid="{00000000-0005-0000-0000-0000871E0000}"/>
    <cellStyle name="Check 2 2 9 4" xfId="30008" xr:uid="{00000000-0005-0000-0000-0000881E0000}"/>
    <cellStyle name="Check 2 3" xfId="1593" xr:uid="{00000000-0005-0000-0000-0000891E0000}"/>
    <cellStyle name="Check 2 3 10" xfId="16925" xr:uid="{00000000-0005-0000-0000-00008A1E0000}"/>
    <cellStyle name="Check 2 3 11" xfId="17242" xr:uid="{00000000-0005-0000-0000-00008B1E0000}"/>
    <cellStyle name="Check 2 3 2" xfId="1594" xr:uid="{00000000-0005-0000-0000-00008C1E0000}"/>
    <cellStyle name="Check 2 3 2 2" xfId="1595" xr:uid="{00000000-0005-0000-0000-00008D1E0000}"/>
    <cellStyle name="Check 2 3 2 2 2" xfId="8304" xr:uid="{00000000-0005-0000-0000-00008E1E0000}"/>
    <cellStyle name="Check 2 3 2 2 2 2" xfId="23123" xr:uid="{00000000-0005-0000-0000-00008F1E0000}"/>
    <cellStyle name="Check 2 3 2 2 2 3" xfId="34931" xr:uid="{00000000-0005-0000-0000-0000901E0000}"/>
    <cellStyle name="Check 2 3 2 2 3" xfId="16927" xr:uid="{00000000-0005-0000-0000-0000911E0000}"/>
    <cellStyle name="Check 2 3 2 2 4" xfId="31967" xr:uid="{00000000-0005-0000-0000-0000921E0000}"/>
    <cellStyle name="Check 2 3 2 3" xfId="1596" xr:uid="{00000000-0005-0000-0000-0000931E0000}"/>
    <cellStyle name="Check 2 3 2 3 2" xfId="8303" xr:uid="{00000000-0005-0000-0000-0000941E0000}"/>
    <cellStyle name="Check 2 3 2 3 2 2" xfId="23122" xr:uid="{00000000-0005-0000-0000-0000951E0000}"/>
    <cellStyle name="Check 2 3 2 3 2 3" xfId="31131" xr:uid="{00000000-0005-0000-0000-0000961E0000}"/>
    <cellStyle name="Check 2 3 2 3 3" xfId="16928" xr:uid="{00000000-0005-0000-0000-0000971E0000}"/>
    <cellStyle name="Check 2 3 2 3 4" xfId="17243" xr:uid="{00000000-0005-0000-0000-0000981E0000}"/>
    <cellStyle name="Check 2 3 2 4" xfId="8305" xr:uid="{00000000-0005-0000-0000-0000991E0000}"/>
    <cellStyle name="Check 2 3 2 4 2" xfId="23124" xr:uid="{00000000-0005-0000-0000-00009A1E0000}"/>
    <cellStyle name="Check 2 3 2 4 3" xfId="19742" xr:uid="{00000000-0005-0000-0000-00009B1E0000}"/>
    <cellStyle name="Check 2 3 2 5" xfId="16926" xr:uid="{00000000-0005-0000-0000-00009C1E0000}"/>
    <cellStyle name="Check 2 3 2 6" xfId="36522" xr:uid="{00000000-0005-0000-0000-00009D1E0000}"/>
    <cellStyle name="Check 2 3 3" xfId="1597" xr:uid="{00000000-0005-0000-0000-00009E1E0000}"/>
    <cellStyle name="Check 2 3 3 2" xfId="1598" xr:uid="{00000000-0005-0000-0000-00009F1E0000}"/>
    <cellStyle name="Check 2 3 3 2 2" xfId="8301" xr:uid="{00000000-0005-0000-0000-0000A01E0000}"/>
    <cellStyle name="Check 2 3 3 2 2 2" xfId="23120" xr:uid="{00000000-0005-0000-0000-0000A11E0000}"/>
    <cellStyle name="Check 2 3 3 2 2 3" xfId="20200" xr:uid="{00000000-0005-0000-0000-0000A21E0000}"/>
    <cellStyle name="Check 2 3 3 2 3" xfId="16930" xr:uid="{00000000-0005-0000-0000-0000A31E0000}"/>
    <cellStyle name="Check 2 3 3 2 4" xfId="30006" xr:uid="{00000000-0005-0000-0000-0000A41E0000}"/>
    <cellStyle name="Check 2 3 3 3" xfId="1599" xr:uid="{00000000-0005-0000-0000-0000A51E0000}"/>
    <cellStyle name="Check 2 3 3 3 2" xfId="8300" xr:uid="{00000000-0005-0000-0000-0000A61E0000}"/>
    <cellStyle name="Check 2 3 3 3 2 2" xfId="23119" xr:uid="{00000000-0005-0000-0000-0000A71E0000}"/>
    <cellStyle name="Check 2 3 3 3 2 3" xfId="19741" xr:uid="{00000000-0005-0000-0000-0000A81E0000}"/>
    <cellStyle name="Check 2 3 3 3 3" xfId="16931" xr:uid="{00000000-0005-0000-0000-0000A91E0000}"/>
    <cellStyle name="Check 2 3 3 3 4" xfId="31966" xr:uid="{00000000-0005-0000-0000-0000AA1E0000}"/>
    <cellStyle name="Check 2 3 3 4" xfId="8302" xr:uid="{00000000-0005-0000-0000-0000AB1E0000}"/>
    <cellStyle name="Check 2 3 3 4 2" xfId="23121" xr:uid="{00000000-0005-0000-0000-0000AC1E0000}"/>
    <cellStyle name="Check 2 3 3 4 3" xfId="24370" xr:uid="{00000000-0005-0000-0000-0000AD1E0000}"/>
    <cellStyle name="Check 2 3 3 5" xfId="16929" xr:uid="{00000000-0005-0000-0000-0000AE1E0000}"/>
    <cellStyle name="Check 2 3 3 6" xfId="30007" xr:uid="{00000000-0005-0000-0000-0000AF1E0000}"/>
    <cellStyle name="Check 2 3 4" xfId="1600" xr:uid="{00000000-0005-0000-0000-0000B01E0000}"/>
    <cellStyle name="Check 2 3 4 2" xfId="1601" xr:uid="{00000000-0005-0000-0000-0000B11E0000}"/>
    <cellStyle name="Check 2 3 4 2 2" xfId="8298" xr:uid="{00000000-0005-0000-0000-0000B21E0000}"/>
    <cellStyle name="Check 2 3 4 2 2 2" xfId="23117" xr:uid="{00000000-0005-0000-0000-0000B31E0000}"/>
    <cellStyle name="Check 2 3 4 2 2 3" xfId="30316" xr:uid="{00000000-0005-0000-0000-0000B41E0000}"/>
    <cellStyle name="Check 2 3 4 2 3" xfId="16933" xr:uid="{00000000-0005-0000-0000-0000B51E0000}"/>
    <cellStyle name="Check 2 3 4 2 4" xfId="31968" xr:uid="{00000000-0005-0000-0000-0000B61E0000}"/>
    <cellStyle name="Check 2 3 4 3" xfId="1602" xr:uid="{00000000-0005-0000-0000-0000B71E0000}"/>
    <cellStyle name="Check 2 3 4 3 2" xfId="8297" xr:uid="{00000000-0005-0000-0000-0000B81E0000}"/>
    <cellStyle name="Check 2 3 4 3 2 2" xfId="23116" xr:uid="{00000000-0005-0000-0000-0000B91E0000}"/>
    <cellStyle name="Check 2 3 4 3 2 3" xfId="31130" xr:uid="{00000000-0005-0000-0000-0000BA1E0000}"/>
    <cellStyle name="Check 2 3 4 3 3" xfId="16934" xr:uid="{00000000-0005-0000-0000-0000BB1E0000}"/>
    <cellStyle name="Check 2 3 4 3 4" xfId="27144" xr:uid="{00000000-0005-0000-0000-0000BC1E0000}"/>
    <cellStyle name="Check 2 3 4 4" xfId="8299" xr:uid="{00000000-0005-0000-0000-0000BD1E0000}"/>
    <cellStyle name="Check 2 3 4 4 2" xfId="23118" xr:uid="{00000000-0005-0000-0000-0000BE1E0000}"/>
    <cellStyle name="Check 2 3 4 4 3" xfId="31132" xr:uid="{00000000-0005-0000-0000-0000BF1E0000}"/>
    <cellStyle name="Check 2 3 4 5" xfId="16932" xr:uid="{00000000-0005-0000-0000-0000C01E0000}"/>
    <cellStyle name="Check 2 3 4 6" xfId="30005" xr:uid="{00000000-0005-0000-0000-0000C11E0000}"/>
    <cellStyle name="Check 2 3 5" xfId="1603" xr:uid="{00000000-0005-0000-0000-0000C21E0000}"/>
    <cellStyle name="Check 2 3 5 2" xfId="1604" xr:uid="{00000000-0005-0000-0000-0000C31E0000}"/>
    <cellStyle name="Check 2 3 5 2 2" xfId="8295" xr:uid="{00000000-0005-0000-0000-0000C41E0000}"/>
    <cellStyle name="Check 2 3 5 2 2 2" xfId="23114" xr:uid="{00000000-0005-0000-0000-0000C51E0000}"/>
    <cellStyle name="Check 2 3 5 2 2 3" xfId="34930" xr:uid="{00000000-0005-0000-0000-0000C61E0000}"/>
    <cellStyle name="Check 2 3 5 2 3" xfId="16936" xr:uid="{00000000-0005-0000-0000-0000C71E0000}"/>
    <cellStyle name="Check 2 3 5 2 4" xfId="30003" xr:uid="{00000000-0005-0000-0000-0000C81E0000}"/>
    <cellStyle name="Check 2 3 5 3" xfId="1605" xr:uid="{00000000-0005-0000-0000-0000C91E0000}"/>
    <cellStyle name="Check 2 3 5 3 2" xfId="8294" xr:uid="{00000000-0005-0000-0000-0000CA1E0000}"/>
    <cellStyle name="Check 2 3 5 3 2 2" xfId="23113" xr:uid="{00000000-0005-0000-0000-0000CB1E0000}"/>
    <cellStyle name="Check 2 3 5 3 2 3" xfId="19740" xr:uid="{00000000-0005-0000-0000-0000CC1E0000}"/>
    <cellStyle name="Check 2 3 5 3 3" xfId="16937" xr:uid="{00000000-0005-0000-0000-0000CD1E0000}"/>
    <cellStyle name="Check 2 3 5 3 4" xfId="35274" xr:uid="{00000000-0005-0000-0000-0000CE1E0000}"/>
    <cellStyle name="Check 2 3 5 4" xfId="8296" xr:uid="{00000000-0005-0000-0000-0000CF1E0000}"/>
    <cellStyle name="Check 2 3 5 4 2" xfId="23115" xr:uid="{00000000-0005-0000-0000-0000D01E0000}"/>
    <cellStyle name="Check 2 3 5 4 3" xfId="34928" xr:uid="{00000000-0005-0000-0000-0000D11E0000}"/>
    <cellStyle name="Check 2 3 5 5" xfId="16935" xr:uid="{00000000-0005-0000-0000-0000D21E0000}"/>
    <cellStyle name="Check 2 3 5 6" xfId="30004" xr:uid="{00000000-0005-0000-0000-0000D31E0000}"/>
    <cellStyle name="Check 2 3 6" xfId="1606" xr:uid="{00000000-0005-0000-0000-0000D41E0000}"/>
    <cellStyle name="Check 2 3 6 2" xfId="1607" xr:uid="{00000000-0005-0000-0000-0000D51E0000}"/>
    <cellStyle name="Check 2 3 6 2 2" xfId="8292" xr:uid="{00000000-0005-0000-0000-0000D61E0000}"/>
    <cellStyle name="Check 2 3 6 2 2 2" xfId="23111" xr:uid="{00000000-0005-0000-0000-0000D71E0000}"/>
    <cellStyle name="Check 2 3 6 2 2 3" xfId="34927" xr:uid="{00000000-0005-0000-0000-0000D81E0000}"/>
    <cellStyle name="Check 2 3 6 2 3" xfId="16939" xr:uid="{00000000-0005-0000-0000-0000D91E0000}"/>
    <cellStyle name="Check 2 3 6 2 4" xfId="31694" xr:uid="{00000000-0005-0000-0000-0000DA1E0000}"/>
    <cellStyle name="Check 2 3 6 3" xfId="1608" xr:uid="{00000000-0005-0000-0000-0000DB1E0000}"/>
    <cellStyle name="Check 2 3 6 3 2" xfId="8291" xr:uid="{00000000-0005-0000-0000-0000DC1E0000}"/>
    <cellStyle name="Check 2 3 6 3 2 2" xfId="23110" xr:uid="{00000000-0005-0000-0000-0000DD1E0000}"/>
    <cellStyle name="Check 2 3 6 3 2 3" xfId="31134" xr:uid="{00000000-0005-0000-0000-0000DE1E0000}"/>
    <cellStyle name="Check 2 3 6 3 3" xfId="16940" xr:uid="{00000000-0005-0000-0000-0000DF1E0000}"/>
    <cellStyle name="Check 2 3 6 3 4" xfId="30002" xr:uid="{00000000-0005-0000-0000-0000E01E0000}"/>
    <cellStyle name="Check 2 3 6 4" xfId="8293" xr:uid="{00000000-0005-0000-0000-0000E11E0000}"/>
    <cellStyle name="Check 2 3 6 4 2" xfId="23112" xr:uid="{00000000-0005-0000-0000-0000E21E0000}"/>
    <cellStyle name="Check 2 3 6 4 3" xfId="19739" xr:uid="{00000000-0005-0000-0000-0000E31E0000}"/>
    <cellStyle name="Check 2 3 6 5" xfId="16938" xr:uid="{00000000-0005-0000-0000-0000E41E0000}"/>
    <cellStyle name="Check 2 3 6 6" xfId="17241" xr:uid="{00000000-0005-0000-0000-0000E51E0000}"/>
    <cellStyle name="Check 2 3 7" xfId="1609" xr:uid="{00000000-0005-0000-0000-0000E61E0000}"/>
    <cellStyle name="Check 2 3 7 2" xfId="8290" xr:uid="{00000000-0005-0000-0000-0000E71E0000}"/>
    <cellStyle name="Check 2 3 7 2 2" xfId="23109" xr:uid="{00000000-0005-0000-0000-0000E81E0000}"/>
    <cellStyle name="Check 2 3 7 2 3" xfId="24366" xr:uid="{00000000-0005-0000-0000-0000E91E0000}"/>
    <cellStyle name="Check 2 3 7 3" xfId="16941" xr:uid="{00000000-0005-0000-0000-0000EA1E0000}"/>
    <cellStyle name="Check 2 3 7 4" xfId="31964" xr:uid="{00000000-0005-0000-0000-0000EB1E0000}"/>
    <cellStyle name="Check 2 3 8" xfId="1610" xr:uid="{00000000-0005-0000-0000-0000EC1E0000}"/>
    <cellStyle name="Check 2 3 8 2" xfId="8289" xr:uid="{00000000-0005-0000-0000-0000ED1E0000}"/>
    <cellStyle name="Check 2 3 8 2 2" xfId="23108" xr:uid="{00000000-0005-0000-0000-0000EE1E0000}"/>
    <cellStyle name="Check 2 3 8 2 3" xfId="24367" xr:uid="{00000000-0005-0000-0000-0000EF1E0000}"/>
    <cellStyle name="Check 2 3 8 3" xfId="16942" xr:uid="{00000000-0005-0000-0000-0000F01E0000}"/>
    <cellStyle name="Check 2 3 8 4" xfId="24210" xr:uid="{00000000-0005-0000-0000-0000F11E0000}"/>
    <cellStyle name="Check 2 3 9" xfId="8306" xr:uid="{00000000-0005-0000-0000-0000F21E0000}"/>
    <cellStyle name="Check 2 3 9 2" xfId="23125" xr:uid="{00000000-0005-0000-0000-0000F31E0000}"/>
    <cellStyle name="Check 2 3 9 3" xfId="19743" xr:uid="{00000000-0005-0000-0000-0000F41E0000}"/>
    <cellStyle name="Check 2 4" xfId="1611" xr:uid="{00000000-0005-0000-0000-0000F51E0000}"/>
    <cellStyle name="Check 2 4 2" xfId="1612" xr:uid="{00000000-0005-0000-0000-0000F61E0000}"/>
    <cellStyle name="Check 2 4 2 2" xfId="8287" xr:uid="{00000000-0005-0000-0000-0000F71E0000}"/>
    <cellStyle name="Check 2 4 2 2 2" xfId="23106" xr:uid="{00000000-0005-0000-0000-0000F81E0000}"/>
    <cellStyle name="Check 2 4 2 2 3" xfId="24368" xr:uid="{00000000-0005-0000-0000-0000F91E0000}"/>
    <cellStyle name="Check 2 4 2 3" xfId="16944" xr:uid="{00000000-0005-0000-0000-0000FA1E0000}"/>
    <cellStyle name="Check 2 4 2 4" xfId="36523" xr:uid="{00000000-0005-0000-0000-0000FB1E0000}"/>
    <cellStyle name="Check 2 4 3" xfId="1613" xr:uid="{00000000-0005-0000-0000-0000FC1E0000}"/>
    <cellStyle name="Check 2 4 3 2" xfId="8286" xr:uid="{00000000-0005-0000-0000-0000FD1E0000}"/>
    <cellStyle name="Check 2 4 3 2 2" xfId="23105" xr:uid="{00000000-0005-0000-0000-0000FE1E0000}"/>
    <cellStyle name="Check 2 4 3 2 3" xfId="31135" xr:uid="{00000000-0005-0000-0000-0000FF1E0000}"/>
    <cellStyle name="Check 2 4 3 3" xfId="16945" xr:uid="{00000000-0005-0000-0000-0000001F0000}"/>
    <cellStyle name="Check 2 4 3 4" xfId="30001" xr:uid="{00000000-0005-0000-0000-0000011F0000}"/>
    <cellStyle name="Check 2 4 4" xfId="8288" xr:uid="{00000000-0005-0000-0000-0000021F0000}"/>
    <cellStyle name="Check 2 4 4 2" xfId="23107" xr:uid="{00000000-0005-0000-0000-0000031F0000}"/>
    <cellStyle name="Check 2 4 4 3" xfId="19738" xr:uid="{00000000-0005-0000-0000-0000041F0000}"/>
    <cellStyle name="Check 2 4 5" xfId="16943" xr:uid="{00000000-0005-0000-0000-0000051F0000}"/>
    <cellStyle name="Check 2 4 6" xfId="24321" xr:uid="{00000000-0005-0000-0000-0000061F0000}"/>
    <cellStyle name="Check 2 5" xfId="1614" xr:uid="{00000000-0005-0000-0000-0000071F0000}"/>
    <cellStyle name="Check 2 5 2" xfId="1615" xr:uid="{00000000-0005-0000-0000-0000081F0000}"/>
    <cellStyle name="Check 2 5 2 2" xfId="8284" xr:uid="{00000000-0005-0000-0000-0000091F0000}"/>
    <cellStyle name="Check 2 5 2 2 2" xfId="23103" xr:uid="{00000000-0005-0000-0000-00000A1F0000}"/>
    <cellStyle name="Check 2 5 2 2 3" xfId="34935" xr:uid="{00000000-0005-0000-0000-00000B1F0000}"/>
    <cellStyle name="Check 2 5 2 3" xfId="16947" xr:uid="{00000000-0005-0000-0000-00000C1F0000}"/>
    <cellStyle name="Check 2 5 2 4" xfId="35273" xr:uid="{00000000-0005-0000-0000-00000D1F0000}"/>
    <cellStyle name="Check 2 5 3" xfId="1616" xr:uid="{00000000-0005-0000-0000-00000E1F0000}"/>
    <cellStyle name="Check 2 5 3 2" xfId="8283" xr:uid="{00000000-0005-0000-0000-00000F1F0000}"/>
    <cellStyle name="Check 2 5 3 2 2" xfId="23102" xr:uid="{00000000-0005-0000-0000-0000101F0000}"/>
    <cellStyle name="Check 2 5 3 2 3" xfId="31133" xr:uid="{00000000-0005-0000-0000-0000111F0000}"/>
    <cellStyle name="Check 2 5 3 3" xfId="16948" xr:uid="{00000000-0005-0000-0000-0000121F0000}"/>
    <cellStyle name="Check 2 5 3 4" xfId="30000" xr:uid="{00000000-0005-0000-0000-0000131F0000}"/>
    <cellStyle name="Check 2 5 4" xfId="8285" xr:uid="{00000000-0005-0000-0000-0000141F0000}"/>
    <cellStyle name="Check 2 5 4 2" xfId="23104" xr:uid="{00000000-0005-0000-0000-0000151F0000}"/>
    <cellStyle name="Check 2 5 4 3" xfId="34926" xr:uid="{00000000-0005-0000-0000-0000161F0000}"/>
    <cellStyle name="Check 2 5 5" xfId="16946" xr:uid="{00000000-0005-0000-0000-0000171F0000}"/>
    <cellStyle name="Check 2 5 6" xfId="31963" xr:uid="{00000000-0005-0000-0000-0000181F0000}"/>
    <cellStyle name="Check 2 6" xfId="1617" xr:uid="{00000000-0005-0000-0000-0000191F0000}"/>
    <cellStyle name="Check 2 6 2" xfId="1618" xr:uid="{00000000-0005-0000-0000-00001A1F0000}"/>
    <cellStyle name="Check 2 6 2 2" xfId="8281" xr:uid="{00000000-0005-0000-0000-00001B1F0000}"/>
    <cellStyle name="Check 2 6 2 2 2" xfId="23100" xr:uid="{00000000-0005-0000-0000-00001C1F0000}"/>
    <cellStyle name="Check 2 6 2 2 3" xfId="24364" xr:uid="{00000000-0005-0000-0000-00001D1F0000}"/>
    <cellStyle name="Check 2 6 2 3" xfId="16950" xr:uid="{00000000-0005-0000-0000-00001E1F0000}"/>
    <cellStyle name="Check 2 6 2 4" xfId="25504" xr:uid="{00000000-0005-0000-0000-00001F1F0000}"/>
    <cellStyle name="Check 2 6 3" xfId="1619" xr:uid="{00000000-0005-0000-0000-0000201F0000}"/>
    <cellStyle name="Check 2 6 3 2" xfId="8280" xr:uid="{00000000-0005-0000-0000-0000211F0000}"/>
    <cellStyle name="Check 2 6 3 2 2" xfId="23099" xr:uid="{00000000-0005-0000-0000-0000221F0000}"/>
    <cellStyle name="Check 2 6 3 2 3" xfId="24780" xr:uid="{00000000-0005-0000-0000-0000231F0000}"/>
    <cellStyle name="Check 2 6 3 3" xfId="16951" xr:uid="{00000000-0005-0000-0000-0000241F0000}"/>
    <cellStyle name="Check 2 6 3 4" xfId="29999" xr:uid="{00000000-0005-0000-0000-0000251F0000}"/>
    <cellStyle name="Check 2 6 4" xfId="8282" xr:uid="{00000000-0005-0000-0000-0000261F0000}"/>
    <cellStyle name="Check 2 6 4 2" xfId="23101" xr:uid="{00000000-0005-0000-0000-0000271F0000}"/>
    <cellStyle name="Check 2 6 4 3" xfId="24781" xr:uid="{00000000-0005-0000-0000-0000281F0000}"/>
    <cellStyle name="Check 2 6 5" xfId="16949" xr:uid="{00000000-0005-0000-0000-0000291F0000}"/>
    <cellStyle name="Check 2 6 6" xfId="31965" xr:uid="{00000000-0005-0000-0000-00002A1F0000}"/>
    <cellStyle name="Check 2 7" xfId="1620" xr:uid="{00000000-0005-0000-0000-00002B1F0000}"/>
    <cellStyle name="Check 2 7 2" xfId="8279" xr:uid="{00000000-0005-0000-0000-00002C1F0000}"/>
    <cellStyle name="Check 2 7 2 2" xfId="23098" xr:uid="{00000000-0005-0000-0000-00002D1F0000}"/>
    <cellStyle name="Check 2 7 2 3" xfId="34924" xr:uid="{00000000-0005-0000-0000-00002E1F0000}"/>
    <cellStyle name="Check 2 7 3" xfId="16952" xr:uid="{00000000-0005-0000-0000-00002F1F0000}"/>
    <cellStyle name="Check 2 7 4" xfId="25505" xr:uid="{00000000-0005-0000-0000-0000301F0000}"/>
    <cellStyle name="Check 2 8" xfId="1621" xr:uid="{00000000-0005-0000-0000-0000311F0000}"/>
    <cellStyle name="Check 2 8 2" xfId="8278" xr:uid="{00000000-0005-0000-0000-0000321F0000}"/>
    <cellStyle name="Check 2 8 2 2" xfId="23097" xr:uid="{00000000-0005-0000-0000-0000331F0000}"/>
    <cellStyle name="Check 2 8 2 3" xfId="34925" xr:uid="{00000000-0005-0000-0000-0000341F0000}"/>
    <cellStyle name="Check 2 8 3" xfId="16953" xr:uid="{00000000-0005-0000-0000-0000351F0000}"/>
    <cellStyle name="Check 2 8 4" xfId="29998" xr:uid="{00000000-0005-0000-0000-0000361F0000}"/>
    <cellStyle name="Check 2 9" xfId="8338" xr:uid="{00000000-0005-0000-0000-0000371F0000}"/>
    <cellStyle name="Check 2 9 2" xfId="23157" xr:uid="{00000000-0005-0000-0000-0000381F0000}"/>
    <cellStyle name="Check 2 9 3" xfId="40367" xr:uid="{00000000-0005-0000-0000-0000391F0000}"/>
    <cellStyle name="Check 3" xfId="1622" xr:uid="{00000000-0005-0000-0000-00003A1F0000}"/>
    <cellStyle name="Check 3 10" xfId="8277" xr:uid="{00000000-0005-0000-0000-00003B1F0000}"/>
    <cellStyle name="Check 3 10 2" xfId="23096" xr:uid="{00000000-0005-0000-0000-00003C1F0000}"/>
    <cellStyle name="Check 3 10 3" xfId="31137" xr:uid="{00000000-0005-0000-0000-00003D1F0000}"/>
    <cellStyle name="Check 3 11" xfId="16954" xr:uid="{00000000-0005-0000-0000-00003E1F0000}"/>
    <cellStyle name="Check 3 12" xfId="17240" xr:uid="{00000000-0005-0000-0000-00003F1F0000}"/>
    <cellStyle name="Check 3 2" xfId="1623" xr:uid="{00000000-0005-0000-0000-0000401F0000}"/>
    <cellStyle name="Check 3 2 10" xfId="16955" xr:uid="{00000000-0005-0000-0000-0000411F0000}"/>
    <cellStyle name="Check 3 2 11" xfId="31970" xr:uid="{00000000-0005-0000-0000-0000421F0000}"/>
    <cellStyle name="Check 3 2 2" xfId="1624" xr:uid="{00000000-0005-0000-0000-0000431F0000}"/>
    <cellStyle name="Check 3 2 2 2" xfId="1625" xr:uid="{00000000-0005-0000-0000-0000441F0000}"/>
    <cellStyle name="Check 3 2 2 2 2" xfId="8274" xr:uid="{00000000-0005-0000-0000-0000451F0000}"/>
    <cellStyle name="Check 3 2 2 2 2 2" xfId="23093" xr:uid="{00000000-0005-0000-0000-0000461F0000}"/>
    <cellStyle name="Check 3 2 2 2 2 3" xfId="31138" xr:uid="{00000000-0005-0000-0000-0000471F0000}"/>
    <cellStyle name="Check 3 2 2 2 3" xfId="16957" xr:uid="{00000000-0005-0000-0000-0000481F0000}"/>
    <cellStyle name="Check 3 2 2 2 4" xfId="30547" xr:uid="{00000000-0005-0000-0000-0000491F0000}"/>
    <cellStyle name="Check 3 2 2 3" xfId="1626" xr:uid="{00000000-0005-0000-0000-00004A1F0000}"/>
    <cellStyle name="Check 3 2 2 3 2" xfId="8273" xr:uid="{00000000-0005-0000-0000-00004B1F0000}"/>
    <cellStyle name="Check 3 2 2 3 2 2" xfId="23092" xr:uid="{00000000-0005-0000-0000-00004C1F0000}"/>
    <cellStyle name="Check 3 2 2 3 2 3" xfId="34923" xr:uid="{00000000-0005-0000-0000-00004D1F0000}"/>
    <cellStyle name="Check 3 2 2 3 3" xfId="16958" xr:uid="{00000000-0005-0000-0000-00004E1F0000}"/>
    <cellStyle name="Check 3 2 2 3 4" xfId="34227" xr:uid="{00000000-0005-0000-0000-00004F1F0000}"/>
    <cellStyle name="Check 3 2 2 4" xfId="8275" xr:uid="{00000000-0005-0000-0000-0000501F0000}"/>
    <cellStyle name="Check 3 2 2 4 2" xfId="23094" xr:uid="{00000000-0005-0000-0000-0000511F0000}"/>
    <cellStyle name="Check 3 2 2 4 3" xfId="24365" xr:uid="{00000000-0005-0000-0000-0000521F0000}"/>
    <cellStyle name="Check 3 2 2 5" xfId="16956" xr:uid="{00000000-0005-0000-0000-0000531F0000}"/>
    <cellStyle name="Check 3 2 2 6" xfId="34228" xr:uid="{00000000-0005-0000-0000-0000541F0000}"/>
    <cellStyle name="Check 3 2 3" xfId="1627" xr:uid="{00000000-0005-0000-0000-0000551F0000}"/>
    <cellStyle name="Check 3 2 3 2" xfId="1628" xr:uid="{00000000-0005-0000-0000-0000561F0000}"/>
    <cellStyle name="Check 3 2 3 2 2" xfId="8271" xr:uid="{00000000-0005-0000-0000-0000571F0000}"/>
    <cellStyle name="Check 3 2 3 2 2 2" xfId="23090" xr:uid="{00000000-0005-0000-0000-0000581F0000}"/>
    <cellStyle name="Check 3 2 3 2 2 3" xfId="31136" xr:uid="{00000000-0005-0000-0000-0000591F0000}"/>
    <cellStyle name="Check 3 2 3 2 3" xfId="16960" xr:uid="{00000000-0005-0000-0000-00005A1F0000}"/>
    <cellStyle name="Check 3 2 3 2 4" xfId="30545" xr:uid="{00000000-0005-0000-0000-00005B1F0000}"/>
    <cellStyle name="Check 3 2 3 3" xfId="1629" xr:uid="{00000000-0005-0000-0000-00005C1F0000}"/>
    <cellStyle name="Check 3 2 3 3 2" xfId="8270" xr:uid="{00000000-0005-0000-0000-00005D1F0000}"/>
    <cellStyle name="Check 3 2 3 3 2 2" xfId="23089" xr:uid="{00000000-0005-0000-0000-00005E1F0000}"/>
    <cellStyle name="Check 3 2 3 3 2 3" xfId="24778" xr:uid="{00000000-0005-0000-0000-00005F1F0000}"/>
    <cellStyle name="Check 3 2 3 3 3" xfId="16961" xr:uid="{00000000-0005-0000-0000-0000601F0000}"/>
    <cellStyle name="Check 3 2 3 3 4" xfId="32324" xr:uid="{00000000-0005-0000-0000-0000611F0000}"/>
    <cellStyle name="Check 3 2 3 4" xfId="8272" xr:uid="{00000000-0005-0000-0000-0000621F0000}"/>
    <cellStyle name="Check 3 2 3 4 2" xfId="23091" xr:uid="{00000000-0005-0000-0000-0000631F0000}"/>
    <cellStyle name="Check 3 2 3 4 3" xfId="24363" xr:uid="{00000000-0005-0000-0000-0000641F0000}"/>
    <cellStyle name="Check 3 2 3 5" xfId="16959" xr:uid="{00000000-0005-0000-0000-0000651F0000}"/>
    <cellStyle name="Check 3 2 3 6" xfId="30546" xr:uid="{00000000-0005-0000-0000-0000661F0000}"/>
    <cellStyle name="Check 3 2 4" xfId="1630" xr:uid="{00000000-0005-0000-0000-0000671F0000}"/>
    <cellStyle name="Check 3 2 4 2" xfId="1631" xr:uid="{00000000-0005-0000-0000-0000681F0000}"/>
    <cellStyle name="Check 3 2 4 2 2" xfId="8268" xr:uid="{00000000-0005-0000-0000-0000691F0000}"/>
    <cellStyle name="Check 3 2 4 2 2 2" xfId="23087" xr:uid="{00000000-0005-0000-0000-00006A1F0000}"/>
    <cellStyle name="Check 3 2 4 2 2 3" xfId="31140" xr:uid="{00000000-0005-0000-0000-00006B1F0000}"/>
    <cellStyle name="Check 3 2 4 2 3" xfId="16963" xr:uid="{00000000-0005-0000-0000-00006C1F0000}"/>
    <cellStyle name="Check 3 2 4 2 4" xfId="32326" xr:uid="{00000000-0005-0000-0000-00006D1F0000}"/>
    <cellStyle name="Check 3 2 4 3" xfId="1632" xr:uid="{00000000-0005-0000-0000-00006E1F0000}"/>
    <cellStyle name="Check 3 2 4 3 2" xfId="8267" xr:uid="{00000000-0005-0000-0000-00006F1F0000}"/>
    <cellStyle name="Check 3 2 4 3 2 2" xfId="23086" xr:uid="{00000000-0005-0000-0000-0000701F0000}"/>
    <cellStyle name="Check 3 2 4 3 2 3" xfId="34921" xr:uid="{00000000-0005-0000-0000-0000711F0000}"/>
    <cellStyle name="Check 3 2 4 3 3" xfId="16964" xr:uid="{00000000-0005-0000-0000-0000721F0000}"/>
    <cellStyle name="Check 3 2 4 3 4" xfId="19125" xr:uid="{00000000-0005-0000-0000-0000731F0000}"/>
    <cellStyle name="Check 3 2 4 4" xfId="8269" xr:uid="{00000000-0005-0000-0000-0000741F0000}"/>
    <cellStyle name="Check 3 2 4 4 2" xfId="23088" xr:uid="{00000000-0005-0000-0000-0000751F0000}"/>
    <cellStyle name="Check 3 2 4 4 3" xfId="24361" xr:uid="{00000000-0005-0000-0000-0000761F0000}"/>
    <cellStyle name="Check 3 2 4 5" xfId="16962" xr:uid="{00000000-0005-0000-0000-0000771F0000}"/>
    <cellStyle name="Check 3 2 4 6" xfId="30544" xr:uid="{00000000-0005-0000-0000-0000781F0000}"/>
    <cellStyle name="Check 3 2 5" xfId="1633" xr:uid="{00000000-0005-0000-0000-0000791F0000}"/>
    <cellStyle name="Check 3 2 5 2" xfId="1634" xr:uid="{00000000-0005-0000-0000-00007A1F0000}"/>
    <cellStyle name="Check 3 2 5 2 2" xfId="8265" xr:uid="{00000000-0005-0000-0000-00007B1F0000}"/>
    <cellStyle name="Check 3 2 5 2 2 2" xfId="23084" xr:uid="{00000000-0005-0000-0000-00007C1F0000}"/>
    <cellStyle name="Check 3 2 5 2 2 3" xfId="25498" xr:uid="{00000000-0005-0000-0000-00007D1F0000}"/>
    <cellStyle name="Check 3 2 5 2 3" xfId="16966" xr:uid="{00000000-0005-0000-0000-00007E1F0000}"/>
    <cellStyle name="Check 3 2 5 2 4" xfId="30543" xr:uid="{00000000-0005-0000-0000-00007F1F0000}"/>
    <cellStyle name="Check 3 2 5 3" xfId="1635" xr:uid="{00000000-0005-0000-0000-0000801F0000}"/>
    <cellStyle name="Check 3 2 5 3 2" xfId="8264" xr:uid="{00000000-0005-0000-0000-0000811F0000}"/>
    <cellStyle name="Check 3 2 5 3 2 2" xfId="23083" xr:uid="{00000000-0005-0000-0000-0000821F0000}"/>
    <cellStyle name="Check 3 2 5 3 2 3" xfId="31616" xr:uid="{00000000-0005-0000-0000-0000831F0000}"/>
    <cellStyle name="Check 3 2 5 3 3" xfId="16967" xr:uid="{00000000-0005-0000-0000-0000841F0000}"/>
    <cellStyle name="Check 3 2 5 3 4" xfId="30542" xr:uid="{00000000-0005-0000-0000-0000851F0000}"/>
    <cellStyle name="Check 3 2 5 4" xfId="8266" xr:uid="{00000000-0005-0000-0000-0000861F0000}"/>
    <cellStyle name="Check 3 2 5 4 2" xfId="23085" xr:uid="{00000000-0005-0000-0000-0000871F0000}"/>
    <cellStyle name="Check 3 2 5 4 3" xfId="34922" xr:uid="{00000000-0005-0000-0000-0000881F0000}"/>
    <cellStyle name="Check 3 2 5 5" xfId="16965" xr:uid="{00000000-0005-0000-0000-0000891F0000}"/>
    <cellStyle name="Check 3 2 5 6" xfId="34226" xr:uid="{00000000-0005-0000-0000-00008A1F0000}"/>
    <cellStyle name="Check 3 2 6" xfId="1636" xr:uid="{00000000-0005-0000-0000-00008B1F0000}"/>
    <cellStyle name="Check 3 2 6 2" xfId="1637" xr:uid="{00000000-0005-0000-0000-00008C1F0000}"/>
    <cellStyle name="Check 3 2 6 2 2" xfId="8262" xr:uid="{00000000-0005-0000-0000-00008D1F0000}"/>
    <cellStyle name="Check 3 2 6 2 2 2" xfId="23081" xr:uid="{00000000-0005-0000-0000-00008E1F0000}"/>
    <cellStyle name="Check 3 2 6 2 2 3" xfId="17074" xr:uid="{00000000-0005-0000-0000-00008F1F0000}"/>
    <cellStyle name="Check 3 2 6 2 3" xfId="16969" xr:uid="{00000000-0005-0000-0000-0000901F0000}"/>
    <cellStyle name="Check 3 2 6 2 4" xfId="30541" xr:uid="{00000000-0005-0000-0000-0000911F0000}"/>
    <cellStyle name="Check 3 2 6 3" xfId="1638" xr:uid="{00000000-0005-0000-0000-0000921F0000}"/>
    <cellStyle name="Check 3 2 6 3 2" xfId="8261" xr:uid="{00000000-0005-0000-0000-0000931F0000}"/>
    <cellStyle name="Check 3 2 6 3 2 2" xfId="23080" xr:uid="{00000000-0005-0000-0000-0000941F0000}"/>
    <cellStyle name="Check 3 2 6 3 2 3" xfId="34920" xr:uid="{00000000-0005-0000-0000-0000951F0000}"/>
    <cellStyle name="Check 3 2 6 3 3" xfId="16970" xr:uid="{00000000-0005-0000-0000-0000961F0000}"/>
    <cellStyle name="Check 3 2 6 3 4" xfId="32322" xr:uid="{00000000-0005-0000-0000-0000971F0000}"/>
    <cellStyle name="Check 3 2 6 4" xfId="8263" xr:uid="{00000000-0005-0000-0000-0000981F0000}"/>
    <cellStyle name="Check 3 2 6 4 2" xfId="23082" xr:uid="{00000000-0005-0000-0000-0000991F0000}"/>
    <cellStyle name="Check 3 2 6 4 3" xfId="24362" xr:uid="{00000000-0005-0000-0000-00009A1F0000}"/>
    <cellStyle name="Check 3 2 6 5" xfId="16968" xr:uid="{00000000-0005-0000-0000-00009B1F0000}"/>
    <cellStyle name="Check 3 2 6 6" xfId="19123" xr:uid="{00000000-0005-0000-0000-00009C1F0000}"/>
    <cellStyle name="Check 3 2 7" xfId="1639" xr:uid="{00000000-0005-0000-0000-00009D1F0000}"/>
    <cellStyle name="Check 3 2 7 2" xfId="8260" xr:uid="{00000000-0005-0000-0000-00009E1F0000}"/>
    <cellStyle name="Check 3 2 7 2 2" xfId="23079" xr:uid="{00000000-0005-0000-0000-00009F1F0000}"/>
    <cellStyle name="Check 3 2 7 2 3" xfId="24360" xr:uid="{00000000-0005-0000-0000-0000A01F0000}"/>
    <cellStyle name="Check 3 2 7 3" xfId="16971" xr:uid="{00000000-0005-0000-0000-0000A11F0000}"/>
    <cellStyle name="Check 3 2 7 4" xfId="19124" xr:uid="{00000000-0005-0000-0000-0000A21F0000}"/>
    <cellStyle name="Check 3 2 8" xfId="1640" xr:uid="{00000000-0005-0000-0000-0000A31F0000}"/>
    <cellStyle name="Check 3 2 8 2" xfId="8259" xr:uid="{00000000-0005-0000-0000-0000A41F0000}"/>
    <cellStyle name="Check 3 2 8 2 2" xfId="23078" xr:uid="{00000000-0005-0000-0000-0000A51F0000}"/>
    <cellStyle name="Check 3 2 8 2 3" xfId="24777" xr:uid="{00000000-0005-0000-0000-0000A61F0000}"/>
    <cellStyle name="Check 3 2 8 3" xfId="16972" xr:uid="{00000000-0005-0000-0000-0000A71F0000}"/>
    <cellStyle name="Check 3 2 8 4" xfId="30540" xr:uid="{00000000-0005-0000-0000-0000A81F0000}"/>
    <cellStyle name="Check 3 2 9" xfId="8276" xr:uid="{00000000-0005-0000-0000-0000A91F0000}"/>
    <cellStyle name="Check 3 2 9 2" xfId="23095" xr:uid="{00000000-0005-0000-0000-0000AA1F0000}"/>
    <cellStyle name="Check 3 2 9 3" xfId="24779" xr:uid="{00000000-0005-0000-0000-0000AB1F0000}"/>
    <cellStyle name="Check 3 3" xfId="1641" xr:uid="{00000000-0005-0000-0000-0000AC1F0000}"/>
    <cellStyle name="Check 3 3 2" xfId="1642" xr:uid="{00000000-0005-0000-0000-0000AD1F0000}"/>
    <cellStyle name="Check 3 3 2 2" xfId="8257" xr:uid="{00000000-0005-0000-0000-0000AE1F0000}"/>
    <cellStyle name="Check 3 3 2 2 2" xfId="23076" xr:uid="{00000000-0005-0000-0000-0000AF1F0000}"/>
    <cellStyle name="Check 3 3 2 2 3" xfId="24358" xr:uid="{00000000-0005-0000-0000-0000B01F0000}"/>
    <cellStyle name="Check 3 3 2 3" xfId="16974" xr:uid="{00000000-0005-0000-0000-0000B11F0000}"/>
    <cellStyle name="Check 3 3 2 4" xfId="32321" xr:uid="{00000000-0005-0000-0000-0000B21F0000}"/>
    <cellStyle name="Check 3 3 3" xfId="1643" xr:uid="{00000000-0005-0000-0000-0000B31F0000}"/>
    <cellStyle name="Check 3 3 3 2" xfId="8256" xr:uid="{00000000-0005-0000-0000-0000B41F0000}"/>
    <cellStyle name="Check 3 3 3 2 2" xfId="23075" xr:uid="{00000000-0005-0000-0000-0000B51F0000}"/>
    <cellStyle name="Check 3 3 3 2 3" xfId="17073" xr:uid="{00000000-0005-0000-0000-0000B61F0000}"/>
    <cellStyle name="Check 3 3 3 3" xfId="16975" xr:uid="{00000000-0005-0000-0000-0000B71F0000}"/>
    <cellStyle name="Check 3 3 3 4" xfId="30538" xr:uid="{00000000-0005-0000-0000-0000B81F0000}"/>
    <cellStyle name="Check 3 3 4" xfId="8258" xr:uid="{00000000-0005-0000-0000-0000B91F0000}"/>
    <cellStyle name="Check 3 3 4 2" xfId="23077" xr:uid="{00000000-0005-0000-0000-0000BA1F0000}"/>
    <cellStyle name="Check 3 3 4 3" xfId="17202" xr:uid="{00000000-0005-0000-0000-0000BB1F0000}"/>
    <cellStyle name="Check 3 3 5" xfId="16973" xr:uid="{00000000-0005-0000-0000-0000BC1F0000}"/>
    <cellStyle name="Check 3 3 6" xfId="30539" xr:uid="{00000000-0005-0000-0000-0000BD1F0000}"/>
    <cellStyle name="Check 3 4" xfId="1644" xr:uid="{00000000-0005-0000-0000-0000BE1F0000}"/>
    <cellStyle name="Check 3 4 2" xfId="1645" xr:uid="{00000000-0005-0000-0000-0000BF1F0000}"/>
    <cellStyle name="Check 3 4 2 2" xfId="8254" xr:uid="{00000000-0005-0000-0000-0000C01F0000}"/>
    <cellStyle name="Check 3 4 2 2 2" xfId="23073" xr:uid="{00000000-0005-0000-0000-0000C11F0000}"/>
    <cellStyle name="Check 3 4 2 2 3" xfId="34919" xr:uid="{00000000-0005-0000-0000-0000C21F0000}"/>
    <cellStyle name="Check 3 4 2 3" xfId="16977" xr:uid="{00000000-0005-0000-0000-0000C31F0000}"/>
    <cellStyle name="Check 3 4 2 4" xfId="19122" xr:uid="{00000000-0005-0000-0000-0000C41F0000}"/>
    <cellStyle name="Check 3 4 3" xfId="1646" xr:uid="{00000000-0005-0000-0000-0000C51F0000}"/>
    <cellStyle name="Check 3 4 3 2" xfId="5898" xr:uid="{00000000-0005-0000-0000-0000C61F0000}"/>
    <cellStyle name="Check 3 4 3 2 2" xfId="20717" xr:uid="{00000000-0005-0000-0000-0000C71F0000}"/>
    <cellStyle name="Check 3 4 3 2 3" xfId="32577" xr:uid="{00000000-0005-0000-0000-0000C81F0000}"/>
    <cellStyle name="Check 3 4 3 3" xfId="16978" xr:uid="{00000000-0005-0000-0000-0000C91F0000}"/>
    <cellStyle name="Check 3 4 3 4" xfId="29997" xr:uid="{00000000-0005-0000-0000-0000CA1F0000}"/>
    <cellStyle name="Check 3 4 4" xfId="8255" xr:uid="{00000000-0005-0000-0000-0000CB1F0000}"/>
    <cellStyle name="Check 3 4 4 2" xfId="23074" xr:uid="{00000000-0005-0000-0000-0000CC1F0000}"/>
    <cellStyle name="Check 3 4 4 3" xfId="34918" xr:uid="{00000000-0005-0000-0000-0000CD1F0000}"/>
    <cellStyle name="Check 3 4 5" xfId="16976" xr:uid="{00000000-0005-0000-0000-0000CE1F0000}"/>
    <cellStyle name="Check 3 4 6" xfId="32323" xr:uid="{00000000-0005-0000-0000-0000CF1F0000}"/>
    <cellStyle name="Check 3 5" xfId="1647" xr:uid="{00000000-0005-0000-0000-0000D01F0000}"/>
    <cellStyle name="Check 3 5 2" xfId="1648" xr:uid="{00000000-0005-0000-0000-0000D11F0000}"/>
    <cellStyle name="Check 3 5 2 2" xfId="8253" xr:uid="{00000000-0005-0000-0000-0000D21F0000}"/>
    <cellStyle name="Check 3 5 2 2 2" xfId="23072" xr:uid="{00000000-0005-0000-0000-0000D31F0000}"/>
    <cellStyle name="Check 3 5 2 2 3" xfId="31373" xr:uid="{00000000-0005-0000-0000-0000D41F0000}"/>
    <cellStyle name="Check 3 5 2 3" xfId="16980" xr:uid="{00000000-0005-0000-0000-0000D51F0000}"/>
    <cellStyle name="Check 3 5 2 4" xfId="30536" xr:uid="{00000000-0005-0000-0000-0000D61F0000}"/>
    <cellStyle name="Check 3 5 3" xfId="1649" xr:uid="{00000000-0005-0000-0000-0000D71F0000}"/>
    <cellStyle name="Check 3 5 3 2" xfId="8252" xr:uid="{00000000-0005-0000-0000-0000D81F0000}"/>
    <cellStyle name="Check 3 5 3 2 2" xfId="23071" xr:uid="{00000000-0005-0000-0000-0000D91F0000}"/>
    <cellStyle name="Check 3 5 3 2 3" xfId="24357" xr:uid="{00000000-0005-0000-0000-0000DA1F0000}"/>
    <cellStyle name="Check 3 5 3 3" xfId="16981" xr:uid="{00000000-0005-0000-0000-0000DB1F0000}"/>
    <cellStyle name="Check 3 5 3 4" xfId="19120" xr:uid="{00000000-0005-0000-0000-0000DC1F0000}"/>
    <cellStyle name="Check 3 5 4" xfId="5897" xr:uid="{00000000-0005-0000-0000-0000DD1F0000}"/>
    <cellStyle name="Check 3 5 4 2" xfId="20716" xr:uid="{00000000-0005-0000-0000-0000DE1F0000}"/>
    <cellStyle name="Check 3 5 4 3" xfId="24068" xr:uid="{00000000-0005-0000-0000-0000DF1F0000}"/>
    <cellStyle name="Check 3 5 5" xfId="16979" xr:uid="{00000000-0005-0000-0000-0000E01F0000}"/>
    <cellStyle name="Check 3 5 6" xfId="30537" xr:uid="{00000000-0005-0000-0000-0000E11F0000}"/>
    <cellStyle name="Check 3 6" xfId="1650" xr:uid="{00000000-0005-0000-0000-0000E21F0000}"/>
    <cellStyle name="Check 3 6 2" xfId="1651" xr:uid="{00000000-0005-0000-0000-0000E31F0000}"/>
    <cellStyle name="Check 3 6 2 2" xfId="8250" xr:uid="{00000000-0005-0000-0000-0000E41F0000}"/>
    <cellStyle name="Check 3 6 2 2 2" xfId="23069" xr:uid="{00000000-0005-0000-0000-0000E51F0000}"/>
    <cellStyle name="Check 3 6 2 2 3" xfId="24359" xr:uid="{00000000-0005-0000-0000-0000E61F0000}"/>
    <cellStyle name="Check 3 6 2 3" xfId="16983" xr:uid="{00000000-0005-0000-0000-0000E71F0000}"/>
    <cellStyle name="Check 3 6 2 4" xfId="32319" xr:uid="{00000000-0005-0000-0000-0000E81F0000}"/>
    <cellStyle name="Check 3 6 3" xfId="1652" xr:uid="{00000000-0005-0000-0000-0000E91F0000}"/>
    <cellStyle name="Check 3 6 3 2" xfId="8249" xr:uid="{00000000-0005-0000-0000-0000EA1F0000}"/>
    <cellStyle name="Check 3 6 3 2 2" xfId="23068" xr:uid="{00000000-0005-0000-0000-0000EB1F0000}"/>
    <cellStyle name="Check 3 6 3 2 3" xfId="31141" xr:uid="{00000000-0005-0000-0000-0000EC1F0000}"/>
    <cellStyle name="Check 3 6 3 3" xfId="16984" xr:uid="{00000000-0005-0000-0000-0000ED1F0000}"/>
    <cellStyle name="Check 3 6 3 4" xfId="19121" xr:uid="{00000000-0005-0000-0000-0000EE1F0000}"/>
    <cellStyle name="Check 3 6 4" xfId="8251" xr:uid="{00000000-0005-0000-0000-0000EF1F0000}"/>
    <cellStyle name="Check 3 6 4 2" xfId="23070" xr:uid="{00000000-0005-0000-0000-0000F01F0000}"/>
    <cellStyle name="Check 3 6 4 3" xfId="24776" xr:uid="{00000000-0005-0000-0000-0000F11F0000}"/>
    <cellStyle name="Check 3 6 5" xfId="16982" xr:uid="{00000000-0005-0000-0000-0000F21F0000}"/>
    <cellStyle name="Check 3 6 6" xfId="30535" xr:uid="{00000000-0005-0000-0000-0000F31F0000}"/>
    <cellStyle name="Check 3 7" xfId="1653" xr:uid="{00000000-0005-0000-0000-0000F41F0000}"/>
    <cellStyle name="Check 3 7 2" xfId="1654" xr:uid="{00000000-0005-0000-0000-0000F51F0000}"/>
    <cellStyle name="Check 3 7 2 2" xfId="8247" xr:uid="{00000000-0005-0000-0000-0000F61F0000}"/>
    <cellStyle name="Check 3 7 2 2 2" xfId="23066" xr:uid="{00000000-0005-0000-0000-0000F71F0000}"/>
    <cellStyle name="Check 3 7 2 2 3" xfId="24775" xr:uid="{00000000-0005-0000-0000-0000F81F0000}"/>
    <cellStyle name="Check 3 7 2 3" xfId="16986" xr:uid="{00000000-0005-0000-0000-0000F91F0000}"/>
    <cellStyle name="Check 3 7 2 4" xfId="17239" xr:uid="{00000000-0005-0000-0000-0000FA1F0000}"/>
    <cellStyle name="Check 3 7 3" xfId="1655" xr:uid="{00000000-0005-0000-0000-0000FB1F0000}"/>
    <cellStyle name="Check 3 7 3 2" xfId="8246" xr:uid="{00000000-0005-0000-0000-0000FC1F0000}"/>
    <cellStyle name="Check 3 7 3 2 2" xfId="23065" xr:uid="{00000000-0005-0000-0000-0000FD1F0000}"/>
    <cellStyle name="Check 3 7 3 2 3" xfId="24355" xr:uid="{00000000-0005-0000-0000-0000FE1F0000}"/>
    <cellStyle name="Check 3 7 3 3" xfId="16987" xr:uid="{00000000-0005-0000-0000-0000FF1F0000}"/>
    <cellStyle name="Check 3 7 3 4" xfId="30533" xr:uid="{00000000-0005-0000-0000-000000200000}"/>
    <cellStyle name="Check 3 7 4" xfId="8248" xr:uid="{00000000-0005-0000-0000-000001200000}"/>
    <cellStyle name="Check 3 7 4 2" xfId="23067" xr:uid="{00000000-0005-0000-0000-000002200000}"/>
    <cellStyle name="Check 3 7 4 3" xfId="31139" xr:uid="{00000000-0005-0000-0000-000003200000}"/>
    <cellStyle name="Check 3 7 5" xfId="16985" xr:uid="{00000000-0005-0000-0000-000004200000}"/>
    <cellStyle name="Check 3 7 6" xfId="30534" xr:uid="{00000000-0005-0000-0000-000005200000}"/>
    <cellStyle name="Check 3 8" xfId="1656" xr:uid="{00000000-0005-0000-0000-000006200000}"/>
    <cellStyle name="Check 3 8 2" xfId="8245" xr:uid="{00000000-0005-0000-0000-000007200000}"/>
    <cellStyle name="Check 3 8 2 2" xfId="23064" xr:uid="{00000000-0005-0000-0000-000008200000}"/>
    <cellStyle name="Check 3 8 2 3" xfId="24774" xr:uid="{00000000-0005-0000-0000-000009200000}"/>
    <cellStyle name="Check 3 8 3" xfId="16988" xr:uid="{00000000-0005-0000-0000-00000A200000}"/>
    <cellStyle name="Check 3 8 4" xfId="32318" xr:uid="{00000000-0005-0000-0000-00000B200000}"/>
    <cellStyle name="Check 3 9" xfId="1657" xr:uid="{00000000-0005-0000-0000-00000C200000}"/>
    <cellStyle name="Check 3 9 2" xfId="8244" xr:uid="{00000000-0005-0000-0000-00000D200000}"/>
    <cellStyle name="Check 3 9 2 2" xfId="23063" xr:uid="{00000000-0005-0000-0000-00000E200000}"/>
    <cellStyle name="Check 3 9 2 3" xfId="34915" xr:uid="{00000000-0005-0000-0000-00000F200000}"/>
    <cellStyle name="Check 3 9 3" xfId="16989" xr:uid="{00000000-0005-0000-0000-000010200000}"/>
    <cellStyle name="Check 3 9 4" xfId="30532" xr:uid="{00000000-0005-0000-0000-000011200000}"/>
    <cellStyle name="Check 4" xfId="1658" xr:uid="{00000000-0005-0000-0000-000012200000}"/>
    <cellStyle name="Check 4 10" xfId="16990" xr:uid="{00000000-0005-0000-0000-000013200000}"/>
    <cellStyle name="Check 4 11" xfId="35272" xr:uid="{00000000-0005-0000-0000-000014200000}"/>
    <cellStyle name="Check 4 2" xfId="1659" xr:uid="{00000000-0005-0000-0000-000015200000}"/>
    <cellStyle name="Check 4 2 2" xfId="1660" xr:uid="{00000000-0005-0000-0000-000016200000}"/>
    <cellStyle name="Check 4 2 2 2" xfId="8241" xr:uid="{00000000-0005-0000-0000-000017200000}"/>
    <cellStyle name="Check 4 2 2 2 2" xfId="23060" xr:uid="{00000000-0005-0000-0000-000018200000}"/>
    <cellStyle name="Check 4 2 2 2 3" xfId="25620" xr:uid="{00000000-0005-0000-0000-000019200000}"/>
    <cellStyle name="Check 4 2 2 3" xfId="16992" xr:uid="{00000000-0005-0000-0000-00001A200000}"/>
    <cellStyle name="Check 4 2 2 4" xfId="32320" xr:uid="{00000000-0005-0000-0000-00001B200000}"/>
    <cellStyle name="Check 4 2 3" xfId="1661" xr:uid="{00000000-0005-0000-0000-00001C200000}"/>
    <cellStyle name="Check 4 2 3 2" xfId="8240" xr:uid="{00000000-0005-0000-0000-00001D200000}"/>
    <cellStyle name="Check 4 2 3 2 2" xfId="23059" xr:uid="{00000000-0005-0000-0000-00001E200000}"/>
    <cellStyle name="Check 4 2 3 2 3" xfId="24356" xr:uid="{00000000-0005-0000-0000-00001F200000}"/>
    <cellStyle name="Check 4 2 3 3" xfId="16993" xr:uid="{00000000-0005-0000-0000-000020200000}"/>
    <cellStyle name="Check 4 2 3 4" xfId="19119" xr:uid="{00000000-0005-0000-0000-000021200000}"/>
    <cellStyle name="Check 4 2 4" xfId="8242" xr:uid="{00000000-0005-0000-0000-000022200000}"/>
    <cellStyle name="Check 4 2 4 2" xfId="23061" xr:uid="{00000000-0005-0000-0000-000023200000}"/>
    <cellStyle name="Check 4 2 4 3" xfId="31143" xr:uid="{00000000-0005-0000-0000-000024200000}"/>
    <cellStyle name="Check 4 2 5" xfId="16991" xr:uid="{00000000-0005-0000-0000-000025200000}"/>
    <cellStyle name="Check 4 2 6" xfId="29996" xr:uid="{00000000-0005-0000-0000-000026200000}"/>
    <cellStyle name="Check 4 3" xfId="1662" xr:uid="{00000000-0005-0000-0000-000027200000}"/>
    <cellStyle name="Check 4 3 2" xfId="1663" xr:uid="{00000000-0005-0000-0000-000028200000}"/>
    <cellStyle name="Check 4 3 2 2" xfId="8238" xr:uid="{00000000-0005-0000-0000-000029200000}"/>
    <cellStyle name="Check 4 3 2 2 2" xfId="23057" xr:uid="{00000000-0005-0000-0000-00002A200000}"/>
    <cellStyle name="Check 4 3 2 2 3" xfId="34914" xr:uid="{00000000-0005-0000-0000-00002B200000}"/>
    <cellStyle name="Check 4 3 2 3" xfId="16995" xr:uid="{00000000-0005-0000-0000-00002C200000}"/>
    <cellStyle name="Check 4 3 2 4" xfId="19118" xr:uid="{00000000-0005-0000-0000-00002D200000}"/>
    <cellStyle name="Check 4 3 3" xfId="1664" xr:uid="{00000000-0005-0000-0000-00002E200000}"/>
    <cellStyle name="Check 4 3 3 2" xfId="8237" xr:uid="{00000000-0005-0000-0000-00002F200000}"/>
    <cellStyle name="Check 4 3 3 2 2" xfId="23056" xr:uid="{00000000-0005-0000-0000-000030200000}"/>
    <cellStyle name="Check 4 3 3 2 3" xfId="24354" xr:uid="{00000000-0005-0000-0000-000031200000}"/>
    <cellStyle name="Check 4 3 3 3" xfId="16996" xr:uid="{00000000-0005-0000-0000-000032200000}"/>
    <cellStyle name="Check 4 3 3 4" xfId="30530" xr:uid="{00000000-0005-0000-0000-000033200000}"/>
    <cellStyle name="Check 4 3 4" xfId="8239" xr:uid="{00000000-0005-0000-0000-000034200000}"/>
    <cellStyle name="Check 4 3 4 2" xfId="23058" xr:uid="{00000000-0005-0000-0000-000035200000}"/>
    <cellStyle name="Check 4 3 4 3" xfId="31144" xr:uid="{00000000-0005-0000-0000-000036200000}"/>
    <cellStyle name="Check 4 3 5" xfId="16994" xr:uid="{00000000-0005-0000-0000-000037200000}"/>
    <cellStyle name="Check 4 3 6" xfId="30531" xr:uid="{00000000-0005-0000-0000-000038200000}"/>
    <cellStyle name="Check 4 4" xfId="1665" xr:uid="{00000000-0005-0000-0000-000039200000}"/>
    <cellStyle name="Check 4 4 2" xfId="1666" xr:uid="{00000000-0005-0000-0000-00003A200000}"/>
    <cellStyle name="Check 4 4 2 2" xfId="8235" xr:uid="{00000000-0005-0000-0000-00003B200000}"/>
    <cellStyle name="Check 4 4 2 2 2" xfId="23054" xr:uid="{00000000-0005-0000-0000-00003C200000}"/>
    <cellStyle name="Check 4 4 2 2 3" xfId="19737" xr:uid="{00000000-0005-0000-0000-00003D200000}"/>
    <cellStyle name="Check 4 4 2 3" xfId="16998" xr:uid="{00000000-0005-0000-0000-00003E200000}"/>
    <cellStyle name="Check 4 4 2 4" xfId="32325" xr:uid="{00000000-0005-0000-0000-00003F200000}"/>
    <cellStyle name="Check 4 4 3" xfId="1667" xr:uid="{00000000-0005-0000-0000-000040200000}"/>
    <cellStyle name="Check 4 4 3 2" xfId="8234" xr:uid="{00000000-0005-0000-0000-000041200000}"/>
    <cellStyle name="Check 4 4 3 2 2" xfId="23053" xr:uid="{00000000-0005-0000-0000-000042200000}"/>
    <cellStyle name="Check 4 4 3 2 3" xfId="34913" xr:uid="{00000000-0005-0000-0000-000043200000}"/>
    <cellStyle name="Check 4 4 3 3" xfId="16999" xr:uid="{00000000-0005-0000-0000-000044200000}"/>
    <cellStyle name="Check 4 4 3 4" xfId="34225" xr:uid="{00000000-0005-0000-0000-000045200000}"/>
    <cellStyle name="Check 4 4 4" xfId="8236" xr:uid="{00000000-0005-0000-0000-000046200000}"/>
    <cellStyle name="Check 4 4 4 2" xfId="23055" xr:uid="{00000000-0005-0000-0000-000047200000}"/>
    <cellStyle name="Check 4 4 4 3" xfId="31142" xr:uid="{00000000-0005-0000-0000-000048200000}"/>
    <cellStyle name="Check 4 4 5" xfId="16997" xr:uid="{00000000-0005-0000-0000-000049200000}"/>
    <cellStyle name="Check 4 4 6" xfId="19117" xr:uid="{00000000-0005-0000-0000-00004A200000}"/>
    <cellStyle name="Check 4 5" xfId="1668" xr:uid="{00000000-0005-0000-0000-00004B200000}"/>
    <cellStyle name="Check 4 5 2" xfId="1669" xr:uid="{00000000-0005-0000-0000-00004C200000}"/>
    <cellStyle name="Check 4 5 2 2" xfId="8232" xr:uid="{00000000-0005-0000-0000-00004D200000}"/>
    <cellStyle name="Check 4 5 2 2 2" xfId="23051" xr:uid="{00000000-0005-0000-0000-00004E200000}"/>
    <cellStyle name="Check 4 5 2 2 3" xfId="24352" xr:uid="{00000000-0005-0000-0000-00004F200000}"/>
    <cellStyle name="Check 4 5 2 3" xfId="17001" xr:uid="{00000000-0005-0000-0000-000050200000}"/>
    <cellStyle name="Check 4 5 2 4" xfId="34223" xr:uid="{00000000-0005-0000-0000-000051200000}"/>
    <cellStyle name="Check 4 5 3" xfId="1670" xr:uid="{00000000-0005-0000-0000-000052200000}"/>
    <cellStyle name="Check 4 5 3 2" xfId="8231" xr:uid="{00000000-0005-0000-0000-000053200000}"/>
    <cellStyle name="Check 4 5 3 2 2" xfId="23050" xr:uid="{00000000-0005-0000-0000-000054200000}"/>
    <cellStyle name="Check 4 5 3 2 3" xfId="24353" xr:uid="{00000000-0005-0000-0000-000055200000}"/>
    <cellStyle name="Check 4 5 3 3" xfId="17002" xr:uid="{00000000-0005-0000-0000-000056200000}"/>
    <cellStyle name="Check 4 5 3 4" xfId="34222" xr:uid="{00000000-0005-0000-0000-000057200000}"/>
    <cellStyle name="Check 4 5 4" xfId="8233" xr:uid="{00000000-0005-0000-0000-000058200000}"/>
    <cellStyle name="Check 4 5 4 2" xfId="23052" xr:uid="{00000000-0005-0000-0000-000059200000}"/>
    <cellStyle name="Check 4 5 4 3" xfId="31145" xr:uid="{00000000-0005-0000-0000-00005A200000}"/>
    <cellStyle name="Check 4 5 5" xfId="17000" xr:uid="{00000000-0005-0000-0000-00005B200000}"/>
    <cellStyle name="Check 4 5 6" xfId="34224" xr:uid="{00000000-0005-0000-0000-00005C200000}"/>
    <cellStyle name="Check 4 6" xfId="1671" xr:uid="{00000000-0005-0000-0000-00005D200000}"/>
    <cellStyle name="Check 4 6 2" xfId="1672" xr:uid="{00000000-0005-0000-0000-00005E200000}"/>
    <cellStyle name="Check 4 6 2 2" xfId="8229" xr:uid="{00000000-0005-0000-0000-00005F200000}"/>
    <cellStyle name="Check 4 6 2 2 2" xfId="23048" xr:uid="{00000000-0005-0000-0000-000060200000}"/>
    <cellStyle name="Check 4 6 2 2 3" xfId="31146" xr:uid="{00000000-0005-0000-0000-000061200000}"/>
    <cellStyle name="Check 4 6 2 3" xfId="17004" xr:uid="{00000000-0005-0000-0000-000062200000}"/>
    <cellStyle name="Check 4 6 2 4" xfId="20258" xr:uid="{00000000-0005-0000-0000-000063200000}"/>
    <cellStyle name="Check 4 6 3" xfId="1673" xr:uid="{00000000-0005-0000-0000-000064200000}"/>
    <cellStyle name="Check 4 6 3 2" xfId="8228" xr:uid="{00000000-0005-0000-0000-000065200000}"/>
    <cellStyle name="Check 4 6 3 2 2" xfId="23047" xr:uid="{00000000-0005-0000-0000-000066200000}"/>
    <cellStyle name="Check 4 6 3 2 3" xfId="34912" xr:uid="{00000000-0005-0000-0000-000067200000}"/>
    <cellStyle name="Check 4 6 3 3" xfId="17005" xr:uid="{00000000-0005-0000-0000-000068200000}"/>
    <cellStyle name="Check 4 6 3 4" xfId="20161" xr:uid="{00000000-0005-0000-0000-000069200000}"/>
    <cellStyle name="Check 4 6 4" xfId="8230" xr:uid="{00000000-0005-0000-0000-00006A200000}"/>
    <cellStyle name="Check 4 6 4 2" xfId="23049" xr:uid="{00000000-0005-0000-0000-00006B200000}"/>
    <cellStyle name="Check 4 6 4 3" xfId="24773" xr:uid="{00000000-0005-0000-0000-00006C200000}"/>
    <cellStyle name="Check 4 6 5" xfId="17003" xr:uid="{00000000-0005-0000-0000-00006D200000}"/>
    <cellStyle name="Check 4 6 6" xfId="34221" xr:uid="{00000000-0005-0000-0000-00006E200000}"/>
    <cellStyle name="Check 4 7" xfId="1674" xr:uid="{00000000-0005-0000-0000-00006F200000}"/>
    <cellStyle name="Check 4 7 2" xfId="8227" xr:uid="{00000000-0005-0000-0000-000070200000}"/>
    <cellStyle name="Check 4 7 2 2" xfId="23046" xr:uid="{00000000-0005-0000-0000-000071200000}"/>
    <cellStyle name="Check 4 7 2 3" xfId="31129" xr:uid="{00000000-0005-0000-0000-000072200000}"/>
    <cellStyle name="Check 4 7 3" xfId="17006" xr:uid="{00000000-0005-0000-0000-000073200000}"/>
    <cellStyle name="Check 4 7 4" xfId="34220" xr:uid="{00000000-0005-0000-0000-000074200000}"/>
    <cellStyle name="Check 4 8" xfId="1675" xr:uid="{00000000-0005-0000-0000-000075200000}"/>
    <cellStyle name="Check 4 8 2" xfId="8226" xr:uid="{00000000-0005-0000-0000-000076200000}"/>
    <cellStyle name="Check 4 8 2 2" xfId="23045" xr:uid="{00000000-0005-0000-0000-000077200000}"/>
    <cellStyle name="Check 4 8 2 3" xfId="34911" xr:uid="{00000000-0005-0000-0000-000078200000}"/>
    <cellStyle name="Check 4 8 3" xfId="17007" xr:uid="{00000000-0005-0000-0000-000079200000}"/>
    <cellStyle name="Check 4 8 4" xfId="34219" xr:uid="{00000000-0005-0000-0000-00007A200000}"/>
    <cellStyle name="Check 4 9" xfId="8243" xr:uid="{00000000-0005-0000-0000-00007B200000}"/>
    <cellStyle name="Check 4 9 2" xfId="23062" xr:uid="{00000000-0005-0000-0000-00007C200000}"/>
    <cellStyle name="Check 4 9 3" xfId="34916" xr:uid="{00000000-0005-0000-0000-00007D200000}"/>
    <cellStyle name="Check 5" xfId="1676" xr:uid="{00000000-0005-0000-0000-00007E200000}"/>
    <cellStyle name="Check 5 2" xfId="1677" xr:uid="{00000000-0005-0000-0000-00007F200000}"/>
    <cellStyle name="Check 5 2 2" xfId="8224" xr:uid="{00000000-0005-0000-0000-000080200000}"/>
    <cellStyle name="Check 5 2 2 2" xfId="23043" xr:uid="{00000000-0005-0000-0000-000081200000}"/>
    <cellStyle name="Check 5 2 2 3" xfId="24772" xr:uid="{00000000-0005-0000-0000-000082200000}"/>
    <cellStyle name="Check 5 2 3" xfId="17009" xr:uid="{00000000-0005-0000-0000-000083200000}"/>
    <cellStyle name="Check 5 2 4" xfId="32737" xr:uid="{00000000-0005-0000-0000-000084200000}"/>
    <cellStyle name="Check 5 3" xfId="1678" xr:uid="{00000000-0005-0000-0000-000085200000}"/>
    <cellStyle name="Check 5 3 2" xfId="8223" xr:uid="{00000000-0005-0000-0000-000086200000}"/>
    <cellStyle name="Check 5 3 2 2" xfId="23042" xr:uid="{00000000-0005-0000-0000-000087200000}"/>
    <cellStyle name="Check 5 3 2 3" xfId="24771" xr:uid="{00000000-0005-0000-0000-000088200000}"/>
    <cellStyle name="Check 5 3 3" xfId="17010" xr:uid="{00000000-0005-0000-0000-000089200000}"/>
    <cellStyle name="Check 5 3 4" xfId="35322" xr:uid="{00000000-0005-0000-0000-00008A200000}"/>
    <cellStyle name="Check 5 4" xfId="8225" xr:uid="{00000000-0005-0000-0000-00008B200000}"/>
    <cellStyle name="Check 5 4 2" xfId="23044" xr:uid="{00000000-0005-0000-0000-00008C200000}"/>
    <cellStyle name="Check 5 4 3" xfId="24369" xr:uid="{00000000-0005-0000-0000-00008D200000}"/>
    <cellStyle name="Check 5 5" xfId="17008" xr:uid="{00000000-0005-0000-0000-00008E200000}"/>
    <cellStyle name="Check 5 6" xfId="32741" xr:uid="{00000000-0005-0000-0000-00008F200000}"/>
    <cellStyle name="Check 6" xfId="1679" xr:uid="{00000000-0005-0000-0000-000090200000}"/>
    <cellStyle name="Check 6 2" xfId="1680" xr:uid="{00000000-0005-0000-0000-000091200000}"/>
    <cellStyle name="Check 6 2 2" xfId="8221" xr:uid="{00000000-0005-0000-0000-000092200000}"/>
    <cellStyle name="Check 6 2 2 2" xfId="23040" xr:uid="{00000000-0005-0000-0000-000093200000}"/>
    <cellStyle name="Check 6 2 2 3" xfId="31148" xr:uid="{00000000-0005-0000-0000-000094200000}"/>
    <cellStyle name="Check 6 2 3" xfId="17012" xr:uid="{00000000-0005-0000-0000-000095200000}"/>
    <cellStyle name="Check 6 2 4" xfId="36524" xr:uid="{00000000-0005-0000-0000-000096200000}"/>
    <cellStyle name="Check 6 3" xfId="1681" xr:uid="{00000000-0005-0000-0000-000097200000}"/>
    <cellStyle name="Check 6 3 2" xfId="8220" xr:uid="{00000000-0005-0000-0000-000098200000}"/>
    <cellStyle name="Check 6 3 2 2" xfId="23039" xr:uid="{00000000-0005-0000-0000-000099200000}"/>
    <cellStyle name="Check 6 3 2 3" xfId="24349" xr:uid="{00000000-0005-0000-0000-00009A200000}"/>
    <cellStyle name="Check 6 3 3" xfId="17013" xr:uid="{00000000-0005-0000-0000-00009B200000}"/>
    <cellStyle name="Check 6 3 4" xfId="20223" xr:uid="{00000000-0005-0000-0000-00009C200000}"/>
    <cellStyle name="Check 6 4" xfId="8222" xr:uid="{00000000-0005-0000-0000-00009D200000}"/>
    <cellStyle name="Check 6 4 2" xfId="23041" xr:uid="{00000000-0005-0000-0000-00009E200000}"/>
    <cellStyle name="Check 6 4 3" xfId="34910" xr:uid="{00000000-0005-0000-0000-00009F200000}"/>
    <cellStyle name="Check 6 5" xfId="17011" xr:uid="{00000000-0005-0000-0000-0000A0200000}"/>
    <cellStyle name="Check 6 6" xfId="24674" xr:uid="{00000000-0005-0000-0000-0000A1200000}"/>
    <cellStyle name="Check 7" xfId="1682" xr:uid="{00000000-0005-0000-0000-0000A2200000}"/>
    <cellStyle name="Check 7 2" xfId="1683" xr:uid="{00000000-0005-0000-0000-0000A3200000}"/>
    <cellStyle name="Check 7 2 2" xfId="8218" xr:uid="{00000000-0005-0000-0000-0000A4200000}"/>
    <cellStyle name="Check 7 2 2 2" xfId="23037" xr:uid="{00000000-0005-0000-0000-0000A5200000}"/>
    <cellStyle name="Check 7 2 2 3" xfId="24770" xr:uid="{00000000-0005-0000-0000-0000A6200000}"/>
    <cellStyle name="Check 7 2 3" xfId="17015" xr:uid="{00000000-0005-0000-0000-0000A7200000}"/>
    <cellStyle name="Check 7 2 4" xfId="19523" xr:uid="{00000000-0005-0000-0000-0000A8200000}"/>
    <cellStyle name="Check 7 3" xfId="1684" xr:uid="{00000000-0005-0000-0000-0000A9200000}"/>
    <cellStyle name="Check 7 3 2" xfId="8217" xr:uid="{00000000-0005-0000-0000-0000AA200000}"/>
    <cellStyle name="Check 7 3 2 2" xfId="23036" xr:uid="{00000000-0005-0000-0000-0000AB200000}"/>
    <cellStyle name="Check 7 3 2 3" xfId="24351" xr:uid="{00000000-0005-0000-0000-0000AC200000}"/>
    <cellStyle name="Check 7 3 3" xfId="17016" xr:uid="{00000000-0005-0000-0000-0000AD200000}"/>
    <cellStyle name="Check 7 3 4" xfId="32740" xr:uid="{00000000-0005-0000-0000-0000AE200000}"/>
    <cellStyle name="Check 7 4" xfId="8219" xr:uid="{00000000-0005-0000-0000-0000AF200000}"/>
    <cellStyle name="Check 7 4 2" xfId="23038" xr:uid="{00000000-0005-0000-0000-0000B0200000}"/>
    <cellStyle name="Check 7 4 3" xfId="24350" xr:uid="{00000000-0005-0000-0000-0000B1200000}"/>
    <cellStyle name="Check 7 5" xfId="17014" xr:uid="{00000000-0005-0000-0000-0000B2200000}"/>
    <cellStyle name="Check 7 6" xfId="32738" xr:uid="{00000000-0005-0000-0000-0000B3200000}"/>
    <cellStyle name="Check 8" xfId="1685" xr:uid="{00000000-0005-0000-0000-0000B4200000}"/>
    <cellStyle name="Check 8 2" xfId="8216" xr:uid="{00000000-0005-0000-0000-0000B5200000}"/>
    <cellStyle name="Check 8 2 2" xfId="23035" xr:uid="{00000000-0005-0000-0000-0000B6200000}"/>
    <cellStyle name="Check 8 2 3" xfId="31149" xr:uid="{00000000-0005-0000-0000-0000B7200000}"/>
    <cellStyle name="Check 8 3" xfId="17017" xr:uid="{00000000-0005-0000-0000-0000B8200000}"/>
    <cellStyle name="Check 8 4" xfId="32739" xr:uid="{00000000-0005-0000-0000-0000B9200000}"/>
    <cellStyle name="Check 9" xfId="1686" xr:uid="{00000000-0005-0000-0000-0000BA200000}"/>
    <cellStyle name="Check 9 2" xfId="8215" xr:uid="{00000000-0005-0000-0000-0000BB200000}"/>
    <cellStyle name="Check 9 2 2" xfId="23034" xr:uid="{00000000-0005-0000-0000-0000BC200000}"/>
    <cellStyle name="Check 9 2 3" xfId="34909" xr:uid="{00000000-0005-0000-0000-0000BD200000}"/>
    <cellStyle name="Check 9 3" xfId="17018" xr:uid="{00000000-0005-0000-0000-0000BE200000}"/>
    <cellStyle name="Check 9 4" xfId="24675" xr:uid="{00000000-0005-0000-0000-0000BF200000}"/>
    <cellStyle name="Check Cell" xfId="45986" builtinId="23" customBuiltin="1"/>
    <cellStyle name="Check Cell 2" xfId="125" xr:uid="{00000000-0005-0000-0000-0000C0200000}"/>
    <cellStyle name="Check Cell 2 2" xfId="1688" xr:uid="{00000000-0005-0000-0000-0000C1200000}"/>
    <cellStyle name="Check Cell 2 2 2" xfId="46180" xr:uid="{00000000-0005-0000-0000-0000B2000000}"/>
    <cellStyle name="Check Cell 2 3" xfId="1687" xr:uid="{00000000-0005-0000-0000-0000C2200000}"/>
    <cellStyle name="Check Cell 2 4" xfId="46033" xr:uid="{00000000-0005-0000-0000-0000B1000000}"/>
    <cellStyle name="Check Cell 3" xfId="167" xr:uid="{00000000-0005-0000-0000-0000C3200000}"/>
    <cellStyle name="Check Cell 3 2" xfId="1689" xr:uid="{00000000-0005-0000-0000-0000C4200000}"/>
    <cellStyle name="Check Cell 4" xfId="1690" xr:uid="{00000000-0005-0000-0000-0000C5200000}"/>
    <cellStyle name="Check Cell 5" xfId="26" xr:uid="{00000000-0005-0000-0000-0000C6200000}"/>
    <cellStyle name="ColHead" xfId="1691" xr:uid="{00000000-0005-0000-0000-0000C7200000}"/>
    <cellStyle name="ColHead 2" xfId="1692" xr:uid="{00000000-0005-0000-0000-0000C8200000}"/>
    <cellStyle name="Column Headers" xfId="1693" xr:uid="{00000000-0005-0000-0000-0000C9200000}"/>
    <cellStyle name="Comma" xfId="1" builtinId="3"/>
    <cellStyle name="Comma [0] 2" xfId="1694" xr:uid="{00000000-0005-0000-0000-0000CB200000}"/>
    <cellStyle name="Comma [00]" xfId="1695" xr:uid="{00000000-0005-0000-0000-0000CC200000}"/>
    <cellStyle name="Comma 10" xfId="1696" xr:uid="{00000000-0005-0000-0000-0000CD200000}"/>
    <cellStyle name="Comma 10 2" xfId="1697" xr:uid="{00000000-0005-0000-0000-0000CE200000}"/>
    <cellStyle name="Comma 10 2 2" xfId="1698" xr:uid="{00000000-0005-0000-0000-0000CF200000}"/>
    <cellStyle name="Comma 10 2 2 2" xfId="1699" xr:uid="{00000000-0005-0000-0000-0000D0200000}"/>
    <cellStyle name="Comma 10 2 3" xfId="1700" xr:uid="{00000000-0005-0000-0000-0000D1200000}"/>
    <cellStyle name="Comma 10 2 4" xfId="9301" xr:uid="{00000000-0005-0000-0000-0000D2200000}"/>
    <cellStyle name="Comma 10 3" xfId="1701" xr:uid="{00000000-0005-0000-0000-0000D3200000}"/>
    <cellStyle name="Comma 10 3 2" xfId="1702" xr:uid="{00000000-0005-0000-0000-0000D4200000}"/>
    <cellStyle name="Comma 10 4" xfId="1703" xr:uid="{00000000-0005-0000-0000-0000D5200000}"/>
    <cellStyle name="Comma 10 5" xfId="1704" xr:uid="{00000000-0005-0000-0000-0000D6200000}"/>
    <cellStyle name="Comma 10 6" xfId="13968" xr:uid="{00000000-0005-0000-0000-0000D7200000}"/>
    <cellStyle name="Comma 11" xfId="1705" xr:uid="{00000000-0005-0000-0000-0000D8200000}"/>
    <cellStyle name="Comma 11 2" xfId="1706" xr:uid="{00000000-0005-0000-0000-0000D9200000}"/>
    <cellStyle name="Comma 11 2 2" xfId="1707" xr:uid="{00000000-0005-0000-0000-0000DA200000}"/>
    <cellStyle name="Comma 11 2 2 2" xfId="1708" xr:uid="{00000000-0005-0000-0000-0000DB200000}"/>
    <cellStyle name="Comma 11 2 3" xfId="1709" xr:uid="{00000000-0005-0000-0000-0000DC200000}"/>
    <cellStyle name="Comma 11 3" xfId="1710" xr:uid="{00000000-0005-0000-0000-0000DD200000}"/>
    <cellStyle name="Comma 11 3 2" xfId="1711" xr:uid="{00000000-0005-0000-0000-0000DE200000}"/>
    <cellStyle name="Comma 11 4" xfId="1712" xr:uid="{00000000-0005-0000-0000-0000DF200000}"/>
    <cellStyle name="Comma 11 5" xfId="9302" xr:uid="{00000000-0005-0000-0000-0000E0200000}"/>
    <cellStyle name="Comma 12" xfId="1713" xr:uid="{00000000-0005-0000-0000-0000E1200000}"/>
    <cellStyle name="Comma 12 2" xfId="1714" xr:uid="{00000000-0005-0000-0000-0000E2200000}"/>
    <cellStyle name="Comma 12 2 2" xfId="1715" xr:uid="{00000000-0005-0000-0000-0000E3200000}"/>
    <cellStyle name="Comma 12 2 2 2" xfId="1716" xr:uid="{00000000-0005-0000-0000-0000E4200000}"/>
    <cellStyle name="Comma 12 2 2 2 2" xfId="1717" xr:uid="{00000000-0005-0000-0000-0000E5200000}"/>
    <cellStyle name="Comma 12 2 2 3" xfId="1718" xr:uid="{00000000-0005-0000-0000-0000E6200000}"/>
    <cellStyle name="Comma 12 2 3" xfId="1719" xr:uid="{00000000-0005-0000-0000-0000E7200000}"/>
    <cellStyle name="Comma 12 2 3 2" xfId="1720" xr:uid="{00000000-0005-0000-0000-0000E8200000}"/>
    <cellStyle name="Comma 12 2 4" xfId="1721" xr:uid="{00000000-0005-0000-0000-0000E9200000}"/>
    <cellStyle name="Comma 12 3" xfId="1722" xr:uid="{00000000-0005-0000-0000-0000EA200000}"/>
    <cellStyle name="Comma 12 3 2" xfId="1723" xr:uid="{00000000-0005-0000-0000-0000EB200000}"/>
    <cellStyle name="Comma 12 3 2 2" xfId="1724" xr:uid="{00000000-0005-0000-0000-0000EC200000}"/>
    <cellStyle name="Comma 12 3 3" xfId="1725" xr:uid="{00000000-0005-0000-0000-0000ED200000}"/>
    <cellStyle name="Comma 12 4" xfId="1726" xr:uid="{00000000-0005-0000-0000-0000EE200000}"/>
    <cellStyle name="Comma 12 4 2" xfId="1727" xr:uid="{00000000-0005-0000-0000-0000EF200000}"/>
    <cellStyle name="Comma 12 5" xfId="1728" xr:uid="{00000000-0005-0000-0000-0000F0200000}"/>
    <cellStyle name="Comma 13" xfId="1729" xr:uid="{00000000-0005-0000-0000-0000F1200000}"/>
    <cellStyle name="Comma 13 2" xfId="1730" xr:uid="{00000000-0005-0000-0000-0000F2200000}"/>
    <cellStyle name="Comma 13 2 2" xfId="1731" xr:uid="{00000000-0005-0000-0000-0000F3200000}"/>
    <cellStyle name="Comma 13 3" xfId="1732" xr:uid="{00000000-0005-0000-0000-0000F4200000}"/>
    <cellStyle name="Comma 13 3 2" xfId="1733" xr:uid="{00000000-0005-0000-0000-0000F5200000}"/>
    <cellStyle name="Comma 13 4" xfId="1734" xr:uid="{00000000-0005-0000-0000-0000F6200000}"/>
    <cellStyle name="Comma 14" xfId="1735" xr:uid="{00000000-0005-0000-0000-0000F7200000}"/>
    <cellStyle name="Comma 14 2" xfId="1736" xr:uid="{00000000-0005-0000-0000-0000F8200000}"/>
    <cellStyle name="Comma 14 2 2" xfId="1737" xr:uid="{00000000-0005-0000-0000-0000F9200000}"/>
    <cellStyle name="Comma 14 3" xfId="1738" xr:uid="{00000000-0005-0000-0000-0000FA200000}"/>
    <cellStyle name="Comma 15" xfId="1739" xr:uid="{00000000-0005-0000-0000-0000FB200000}"/>
    <cellStyle name="Comma 15 2" xfId="1740" xr:uid="{00000000-0005-0000-0000-0000FC200000}"/>
    <cellStyle name="Comma 15 2 2" xfId="1741" xr:uid="{00000000-0005-0000-0000-0000FD200000}"/>
    <cellStyle name="Comma 15 3" xfId="1742" xr:uid="{00000000-0005-0000-0000-0000FE200000}"/>
    <cellStyle name="Comma 16" xfId="1743" xr:uid="{00000000-0005-0000-0000-0000FF200000}"/>
    <cellStyle name="Comma 16 2" xfId="1744" xr:uid="{00000000-0005-0000-0000-000000210000}"/>
    <cellStyle name="Comma 16 2 2" xfId="1745" xr:uid="{00000000-0005-0000-0000-000001210000}"/>
    <cellStyle name="Comma 16 2 3" xfId="1746" xr:uid="{00000000-0005-0000-0000-000002210000}"/>
    <cellStyle name="Comma 16 3" xfId="1747" xr:uid="{00000000-0005-0000-0000-000003210000}"/>
    <cellStyle name="Comma 17" xfId="1748" xr:uid="{00000000-0005-0000-0000-000004210000}"/>
    <cellStyle name="Comma 17 2" xfId="1749" xr:uid="{00000000-0005-0000-0000-000005210000}"/>
    <cellStyle name="Comma 18" xfId="1750" xr:uid="{00000000-0005-0000-0000-000006210000}"/>
    <cellStyle name="Comma 18 2" xfId="1751" xr:uid="{00000000-0005-0000-0000-000007210000}"/>
    <cellStyle name="Comma 19" xfId="1752" xr:uid="{00000000-0005-0000-0000-000008210000}"/>
    <cellStyle name="Comma 19 2" xfId="1753" xr:uid="{00000000-0005-0000-0000-000009210000}"/>
    <cellStyle name="Comma 2" xfId="5" xr:uid="{00000000-0005-0000-0000-00000A210000}"/>
    <cellStyle name="Comma 2 10" xfId="46181" xr:uid="{00000000-0005-0000-0000-0000B9000000}"/>
    <cellStyle name="Comma 2 100" xfId="46182" xr:uid="{00000000-0005-0000-0000-0000BA000000}"/>
    <cellStyle name="Comma 2 101" xfId="46183" xr:uid="{00000000-0005-0000-0000-0000BB000000}"/>
    <cellStyle name="Comma 2 102" xfId="46184" xr:uid="{00000000-0005-0000-0000-0000BC000000}"/>
    <cellStyle name="Comma 2 103" xfId="46185" xr:uid="{00000000-0005-0000-0000-0000BD000000}"/>
    <cellStyle name="Comma 2 104" xfId="46186" xr:uid="{00000000-0005-0000-0000-0000BE000000}"/>
    <cellStyle name="Comma 2 105" xfId="46187" xr:uid="{00000000-0005-0000-0000-0000BF000000}"/>
    <cellStyle name="Comma 2 106" xfId="46188" xr:uid="{00000000-0005-0000-0000-0000C0000000}"/>
    <cellStyle name="Comma 2 107" xfId="46189" xr:uid="{00000000-0005-0000-0000-0000C1000000}"/>
    <cellStyle name="Comma 2 108" xfId="46190" xr:uid="{00000000-0005-0000-0000-0000C2000000}"/>
    <cellStyle name="Comma 2 109" xfId="46191" xr:uid="{00000000-0005-0000-0000-0000C3000000}"/>
    <cellStyle name="Comma 2 11" xfId="46192" xr:uid="{00000000-0005-0000-0000-0000C4000000}"/>
    <cellStyle name="Comma 2 110" xfId="46193" xr:uid="{00000000-0005-0000-0000-0000C5000000}"/>
    <cellStyle name="Comma 2 111" xfId="46194" xr:uid="{00000000-0005-0000-0000-0000C6000000}"/>
    <cellStyle name="Comma 2 112" xfId="46195" xr:uid="{00000000-0005-0000-0000-0000C7000000}"/>
    <cellStyle name="Comma 2 113" xfId="46196" xr:uid="{00000000-0005-0000-0000-0000C8000000}"/>
    <cellStyle name="Comma 2 114" xfId="46197" xr:uid="{00000000-0005-0000-0000-0000C9000000}"/>
    <cellStyle name="Comma 2 115" xfId="46198" xr:uid="{00000000-0005-0000-0000-0000CA000000}"/>
    <cellStyle name="Comma 2 116" xfId="46199" xr:uid="{00000000-0005-0000-0000-0000CB000000}"/>
    <cellStyle name="Comma 2 117" xfId="46200" xr:uid="{00000000-0005-0000-0000-0000CC000000}"/>
    <cellStyle name="Comma 2 118" xfId="46201" xr:uid="{00000000-0005-0000-0000-0000CD000000}"/>
    <cellStyle name="Comma 2 119" xfId="46202" xr:uid="{00000000-0005-0000-0000-0000CE000000}"/>
    <cellStyle name="Comma 2 12" xfId="46203" xr:uid="{00000000-0005-0000-0000-0000CF000000}"/>
    <cellStyle name="Comma 2 120" xfId="46204" xr:uid="{00000000-0005-0000-0000-0000D0000000}"/>
    <cellStyle name="Comma 2 121" xfId="46205" xr:uid="{00000000-0005-0000-0000-0000D1000000}"/>
    <cellStyle name="Comma 2 122" xfId="46206" xr:uid="{00000000-0005-0000-0000-0000D2000000}"/>
    <cellStyle name="Comma 2 123" xfId="46207" xr:uid="{00000000-0005-0000-0000-0000D3000000}"/>
    <cellStyle name="Comma 2 124" xfId="46208" xr:uid="{00000000-0005-0000-0000-0000D4000000}"/>
    <cellStyle name="Comma 2 125" xfId="46209" xr:uid="{00000000-0005-0000-0000-0000D5000000}"/>
    <cellStyle name="Comma 2 126" xfId="46210" xr:uid="{00000000-0005-0000-0000-0000D6000000}"/>
    <cellStyle name="Comma 2 127" xfId="46211" xr:uid="{00000000-0005-0000-0000-0000D7000000}"/>
    <cellStyle name="Comma 2 128" xfId="46212" xr:uid="{00000000-0005-0000-0000-0000D8000000}"/>
    <cellStyle name="Comma 2 129" xfId="46213" xr:uid="{00000000-0005-0000-0000-0000D9000000}"/>
    <cellStyle name="Comma 2 13" xfId="46214" xr:uid="{00000000-0005-0000-0000-0000DA000000}"/>
    <cellStyle name="Comma 2 130" xfId="46215" xr:uid="{00000000-0005-0000-0000-0000DB000000}"/>
    <cellStyle name="Comma 2 131" xfId="46216" xr:uid="{00000000-0005-0000-0000-0000DC000000}"/>
    <cellStyle name="Comma 2 132" xfId="46217" xr:uid="{00000000-0005-0000-0000-0000DD000000}"/>
    <cellStyle name="Comma 2 133" xfId="46218" xr:uid="{00000000-0005-0000-0000-0000DE000000}"/>
    <cellStyle name="Comma 2 134" xfId="46219" xr:uid="{00000000-0005-0000-0000-0000DF000000}"/>
    <cellStyle name="Comma 2 135" xfId="46220" xr:uid="{00000000-0005-0000-0000-0000E0000000}"/>
    <cellStyle name="Comma 2 136" xfId="46221" xr:uid="{00000000-0005-0000-0000-0000E1000000}"/>
    <cellStyle name="Comma 2 137" xfId="46222" xr:uid="{00000000-0005-0000-0000-0000E2000000}"/>
    <cellStyle name="Comma 2 138" xfId="46223" xr:uid="{00000000-0005-0000-0000-0000E3000000}"/>
    <cellStyle name="Comma 2 139" xfId="46224" xr:uid="{00000000-0005-0000-0000-0000E4000000}"/>
    <cellStyle name="Comma 2 14" xfId="46225" xr:uid="{00000000-0005-0000-0000-0000E5000000}"/>
    <cellStyle name="Comma 2 140" xfId="46226" xr:uid="{00000000-0005-0000-0000-0000E6000000}"/>
    <cellStyle name="Comma 2 141" xfId="46227" xr:uid="{00000000-0005-0000-0000-0000E7000000}"/>
    <cellStyle name="Comma 2 142" xfId="46228" xr:uid="{00000000-0005-0000-0000-0000E8000000}"/>
    <cellStyle name="Comma 2 143" xfId="46229" xr:uid="{00000000-0005-0000-0000-0000E9000000}"/>
    <cellStyle name="Comma 2 144" xfId="46230" xr:uid="{00000000-0005-0000-0000-0000EA000000}"/>
    <cellStyle name="Comma 2 15" xfId="46231" xr:uid="{00000000-0005-0000-0000-0000EB000000}"/>
    <cellStyle name="Comma 2 16" xfId="46232" xr:uid="{00000000-0005-0000-0000-0000EC000000}"/>
    <cellStyle name="Comma 2 17" xfId="46233" xr:uid="{00000000-0005-0000-0000-0000ED000000}"/>
    <cellStyle name="Comma 2 18" xfId="46234" xr:uid="{00000000-0005-0000-0000-0000EE000000}"/>
    <cellStyle name="Comma 2 19" xfId="46235" xr:uid="{00000000-0005-0000-0000-0000EF000000}"/>
    <cellStyle name="Comma 2 2" xfId="64" xr:uid="{00000000-0005-0000-0000-00000B210000}"/>
    <cellStyle name="Comma 2 2 2" xfId="1754" xr:uid="{00000000-0005-0000-0000-00000C210000}"/>
    <cellStyle name="Comma 2 2 2 2" xfId="46236" xr:uid="{00000000-0005-0000-0000-0000F1000000}"/>
    <cellStyle name="Comma 2 20" xfId="46237" xr:uid="{00000000-0005-0000-0000-0000F2000000}"/>
    <cellStyle name="Comma 2 21" xfId="46238" xr:uid="{00000000-0005-0000-0000-0000F3000000}"/>
    <cellStyle name="Comma 2 22" xfId="46239" xr:uid="{00000000-0005-0000-0000-0000F4000000}"/>
    <cellStyle name="Comma 2 23" xfId="46240" xr:uid="{00000000-0005-0000-0000-0000F5000000}"/>
    <cellStyle name="Comma 2 24" xfId="46241" xr:uid="{00000000-0005-0000-0000-0000F6000000}"/>
    <cellStyle name="Comma 2 25" xfId="46242" xr:uid="{00000000-0005-0000-0000-0000F7000000}"/>
    <cellStyle name="Comma 2 26" xfId="46243" xr:uid="{00000000-0005-0000-0000-0000F8000000}"/>
    <cellStyle name="Comma 2 27" xfId="46244" xr:uid="{00000000-0005-0000-0000-0000F9000000}"/>
    <cellStyle name="Comma 2 28" xfId="46245" xr:uid="{00000000-0005-0000-0000-0000FA000000}"/>
    <cellStyle name="Comma 2 29" xfId="46246" xr:uid="{00000000-0005-0000-0000-0000FB000000}"/>
    <cellStyle name="Comma 2 3" xfId="65" xr:uid="{00000000-0005-0000-0000-00000D210000}"/>
    <cellStyle name="Comma 2 3 2" xfId="9303" xr:uid="{00000000-0005-0000-0000-00000E210000}"/>
    <cellStyle name="Comma 2 3 2 2" xfId="9304" xr:uid="{00000000-0005-0000-0000-00000F210000}"/>
    <cellStyle name="Comma 2 3 2 2 2" xfId="9305" xr:uid="{00000000-0005-0000-0000-000010210000}"/>
    <cellStyle name="Comma 2 3 2 2 3" xfId="9306" xr:uid="{00000000-0005-0000-0000-000011210000}"/>
    <cellStyle name="Comma 2 3 2 3" xfId="9307" xr:uid="{00000000-0005-0000-0000-000012210000}"/>
    <cellStyle name="Comma 2 3 2 4" xfId="9308" xr:uid="{00000000-0005-0000-0000-000013210000}"/>
    <cellStyle name="Comma 2 3 2 5" xfId="46247" xr:uid="{00000000-0005-0000-0000-0000FD000000}"/>
    <cellStyle name="Comma 2 3 3" xfId="9309" xr:uid="{00000000-0005-0000-0000-000014210000}"/>
    <cellStyle name="Comma 2 3 3 2" xfId="9310" xr:uid="{00000000-0005-0000-0000-000015210000}"/>
    <cellStyle name="Comma 2 3 3 2 2" xfId="9311" xr:uid="{00000000-0005-0000-0000-000016210000}"/>
    <cellStyle name="Comma 2 3 3 2 3" xfId="9312" xr:uid="{00000000-0005-0000-0000-000017210000}"/>
    <cellStyle name="Comma 2 3 3 3" xfId="9313" xr:uid="{00000000-0005-0000-0000-000018210000}"/>
    <cellStyle name="Comma 2 3 3 4" xfId="9314" xr:uid="{00000000-0005-0000-0000-000019210000}"/>
    <cellStyle name="Comma 2 3 4" xfId="11209" xr:uid="{00000000-0005-0000-0000-00001A210000}"/>
    <cellStyle name="Comma 2 3 5" xfId="1755" xr:uid="{00000000-0005-0000-0000-00001B210000}"/>
    <cellStyle name="Comma 2 30" xfId="46248" xr:uid="{00000000-0005-0000-0000-0000FE000000}"/>
    <cellStyle name="Comma 2 31" xfId="46249" xr:uid="{00000000-0005-0000-0000-0000FF000000}"/>
    <cellStyle name="Comma 2 32" xfId="46250" xr:uid="{00000000-0005-0000-0000-000000010000}"/>
    <cellStyle name="Comma 2 33" xfId="46251" xr:uid="{00000000-0005-0000-0000-000001010000}"/>
    <cellStyle name="Comma 2 34" xfId="46252" xr:uid="{00000000-0005-0000-0000-000002010000}"/>
    <cellStyle name="Comma 2 35" xfId="46253" xr:uid="{00000000-0005-0000-0000-000003010000}"/>
    <cellStyle name="Comma 2 36" xfId="46254" xr:uid="{00000000-0005-0000-0000-000004010000}"/>
    <cellStyle name="Comma 2 37" xfId="46255" xr:uid="{00000000-0005-0000-0000-000005010000}"/>
    <cellStyle name="Comma 2 38" xfId="46256" xr:uid="{00000000-0005-0000-0000-000006010000}"/>
    <cellStyle name="Comma 2 39" xfId="46257" xr:uid="{00000000-0005-0000-0000-000007010000}"/>
    <cellStyle name="Comma 2 4" xfId="66" xr:uid="{00000000-0005-0000-0000-00001C210000}"/>
    <cellStyle name="Comma 2 4 2" xfId="11210" xr:uid="{00000000-0005-0000-0000-00001D210000}"/>
    <cellStyle name="Comma 2 4 2 2" xfId="46258" xr:uid="{00000000-0005-0000-0000-000009010000}"/>
    <cellStyle name="Comma 2 4 3" xfId="1756" xr:uid="{00000000-0005-0000-0000-00001E210000}"/>
    <cellStyle name="Comma 2 40" xfId="46259" xr:uid="{00000000-0005-0000-0000-00000A010000}"/>
    <cellStyle name="Comma 2 41" xfId="46260" xr:uid="{00000000-0005-0000-0000-00000B010000}"/>
    <cellStyle name="Comma 2 42" xfId="46261" xr:uid="{00000000-0005-0000-0000-00000C010000}"/>
    <cellStyle name="Comma 2 43" xfId="46262" xr:uid="{00000000-0005-0000-0000-00000D010000}"/>
    <cellStyle name="Comma 2 44" xfId="46263" xr:uid="{00000000-0005-0000-0000-00000E010000}"/>
    <cellStyle name="Comma 2 45" xfId="46264" xr:uid="{00000000-0005-0000-0000-00000F010000}"/>
    <cellStyle name="Comma 2 46" xfId="46265" xr:uid="{00000000-0005-0000-0000-000010010000}"/>
    <cellStyle name="Comma 2 47" xfId="46266" xr:uid="{00000000-0005-0000-0000-000011010000}"/>
    <cellStyle name="Comma 2 48" xfId="46267" xr:uid="{00000000-0005-0000-0000-000012010000}"/>
    <cellStyle name="Comma 2 49" xfId="46268" xr:uid="{00000000-0005-0000-0000-000013010000}"/>
    <cellStyle name="Comma 2 5" xfId="63" xr:uid="{00000000-0005-0000-0000-00001F210000}"/>
    <cellStyle name="Comma 2 5 2" xfId="9315" xr:uid="{00000000-0005-0000-0000-000020210000}"/>
    <cellStyle name="Comma 2 5 2 2" xfId="9316" xr:uid="{00000000-0005-0000-0000-000021210000}"/>
    <cellStyle name="Comma 2 5 2 3" xfId="9317" xr:uid="{00000000-0005-0000-0000-000022210000}"/>
    <cellStyle name="Comma 2 5 2 4" xfId="46270" xr:uid="{00000000-0005-0000-0000-000015010000}"/>
    <cellStyle name="Comma 2 5 3" xfId="9318" xr:uid="{00000000-0005-0000-0000-000023210000}"/>
    <cellStyle name="Comma 2 5 4" xfId="9319" xr:uid="{00000000-0005-0000-0000-000024210000}"/>
    <cellStyle name="Comma 2 5 5" xfId="1757" xr:uid="{00000000-0005-0000-0000-000025210000}"/>
    <cellStyle name="Comma 2 5 6" xfId="46269" xr:uid="{00000000-0005-0000-0000-000014010000}"/>
    <cellStyle name="Comma 2 50" xfId="46271" xr:uid="{00000000-0005-0000-0000-000016010000}"/>
    <cellStyle name="Comma 2 51" xfId="46272" xr:uid="{00000000-0005-0000-0000-000017010000}"/>
    <cellStyle name="Comma 2 52" xfId="46273" xr:uid="{00000000-0005-0000-0000-000018010000}"/>
    <cellStyle name="Comma 2 53" xfId="46274" xr:uid="{00000000-0005-0000-0000-000019010000}"/>
    <cellStyle name="Comma 2 54" xfId="46275" xr:uid="{00000000-0005-0000-0000-00001A010000}"/>
    <cellStyle name="Comma 2 55" xfId="46276" xr:uid="{00000000-0005-0000-0000-00001B010000}"/>
    <cellStyle name="Comma 2 56" xfId="46277" xr:uid="{00000000-0005-0000-0000-00001C010000}"/>
    <cellStyle name="Comma 2 57" xfId="46278" xr:uid="{00000000-0005-0000-0000-00001D010000}"/>
    <cellStyle name="Comma 2 58" xfId="46279" xr:uid="{00000000-0005-0000-0000-00001E010000}"/>
    <cellStyle name="Comma 2 59" xfId="46280" xr:uid="{00000000-0005-0000-0000-00001F010000}"/>
    <cellStyle name="Comma 2 6" xfId="59" xr:uid="{00000000-0005-0000-0000-000026210000}"/>
    <cellStyle name="Comma 2 6 2" xfId="11211" xr:uid="{00000000-0005-0000-0000-000027210000}"/>
    <cellStyle name="Comma 2 6 3" xfId="46281" xr:uid="{00000000-0005-0000-0000-000020010000}"/>
    <cellStyle name="Comma 2 60" xfId="46282" xr:uid="{00000000-0005-0000-0000-000021010000}"/>
    <cellStyle name="Comma 2 61" xfId="46283" xr:uid="{00000000-0005-0000-0000-000022010000}"/>
    <cellStyle name="Comma 2 62" xfId="46284" xr:uid="{00000000-0005-0000-0000-000023010000}"/>
    <cellStyle name="Comma 2 63" xfId="46285" xr:uid="{00000000-0005-0000-0000-000024010000}"/>
    <cellStyle name="Comma 2 64" xfId="46286" xr:uid="{00000000-0005-0000-0000-000025010000}"/>
    <cellStyle name="Comma 2 65" xfId="46287" xr:uid="{00000000-0005-0000-0000-000026010000}"/>
    <cellStyle name="Comma 2 66" xfId="46288" xr:uid="{00000000-0005-0000-0000-000027010000}"/>
    <cellStyle name="Comma 2 67" xfId="46289" xr:uid="{00000000-0005-0000-0000-000028010000}"/>
    <cellStyle name="Comma 2 68" xfId="46290" xr:uid="{00000000-0005-0000-0000-000029010000}"/>
    <cellStyle name="Comma 2 69" xfId="46291" xr:uid="{00000000-0005-0000-0000-00002A010000}"/>
    <cellStyle name="Comma 2 7" xfId="11208" xr:uid="{00000000-0005-0000-0000-000028210000}"/>
    <cellStyle name="Comma 2 7 2" xfId="46292" xr:uid="{00000000-0005-0000-0000-00002B010000}"/>
    <cellStyle name="Comma 2 70" xfId="46293" xr:uid="{00000000-0005-0000-0000-00002C010000}"/>
    <cellStyle name="Comma 2 71" xfId="46294" xr:uid="{00000000-0005-0000-0000-00002D010000}"/>
    <cellStyle name="Comma 2 72" xfId="46295" xr:uid="{00000000-0005-0000-0000-00002E010000}"/>
    <cellStyle name="Comma 2 73" xfId="46296" xr:uid="{00000000-0005-0000-0000-00002F010000}"/>
    <cellStyle name="Comma 2 74" xfId="46297" xr:uid="{00000000-0005-0000-0000-000030010000}"/>
    <cellStyle name="Comma 2 75" xfId="46298" xr:uid="{00000000-0005-0000-0000-000031010000}"/>
    <cellStyle name="Comma 2 76" xfId="46299" xr:uid="{00000000-0005-0000-0000-000032010000}"/>
    <cellStyle name="Comma 2 77" xfId="46300" xr:uid="{00000000-0005-0000-0000-000033010000}"/>
    <cellStyle name="Comma 2 78" xfId="46301" xr:uid="{00000000-0005-0000-0000-000034010000}"/>
    <cellStyle name="Comma 2 79" xfId="46302" xr:uid="{00000000-0005-0000-0000-000035010000}"/>
    <cellStyle name="Comma 2 8" xfId="210" xr:uid="{00000000-0005-0000-0000-000029210000}"/>
    <cellStyle name="Comma 2 8 2" xfId="46303" xr:uid="{00000000-0005-0000-0000-000036010000}"/>
    <cellStyle name="Comma 2 80" xfId="46304" xr:uid="{00000000-0005-0000-0000-000037010000}"/>
    <cellStyle name="Comma 2 81" xfId="46305" xr:uid="{00000000-0005-0000-0000-000038010000}"/>
    <cellStyle name="Comma 2 82" xfId="46306" xr:uid="{00000000-0005-0000-0000-000039010000}"/>
    <cellStyle name="Comma 2 83" xfId="46307" xr:uid="{00000000-0005-0000-0000-00003A010000}"/>
    <cellStyle name="Comma 2 84" xfId="46308" xr:uid="{00000000-0005-0000-0000-00003B010000}"/>
    <cellStyle name="Comma 2 85" xfId="46309" xr:uid="{00000000-0005-0000-0000-00003C010000}"/>
    <cellStyle name="Comma 2 86" xfId="46310" xr:uid="{00000000-0005-0000-0000-00003D010000}"/>
    <cellStyle name="Comma 2 87" xfId="46311" xr:uid="{00000000-0005-0000-0000-00003E010000}"/>
    <cellStyle name="Comma 2 88" xfId="46312" xr:uid="{00000000-0005-0000-0000-00003F010000}"/>
    <cellStyle name="Comma 2 89" xfId="46313" xr:uid="{00000000-0005-0000-0000-000040010000}"/>
    <cellStyle name="Comma 2 9" xfId="11" xr:uid="{00000000-0005-0000-0000-00002A210000}"/>
    <cellStyle name="Comma 2 9 2" xfId="46314" xr:uid="{00000000-0005-0000-0000-000041010000}"/>
    <cellStyle name="Comma 2 90" xfId="46315" xr:uid="{00000000-0005-0000-0000-000042010000}"/>
    <cellStyle name="Comma 2 91" xfId="46316" xr:uid="{00000000-0005-0000-0000-000043010000}"/>
    <cellStyle name="Comma 2 92" xfId="46317" xr:uid="{00000000-0005-0000-0000-000044010000}"/>
    <cellStyle name="Comma 2 93" xfId="46318" xr:uid="{00000000-0005-0000-0000-000045010000}"/>
    <cellStyle name="Comma 2 94" xfId="46319" xr:uid="{00000000-0005-0000-0000-000046010000}"/>
    <cellStyle name="Comma 2 95" xfId="46320" xr:uid="{00000000-0005-0000-0000-000047010000}"/>
    <cellStyle name="Comma 2 96" xfId="46321" xr:uid="{00000000-0005-0000-0000-000048010000}"/>
    <cellStyle name="Comma 2 97" xfId="46322" xr:uid="{00000000-0005-0000-0000-000049010000}"/>
    <cellStyle name="Comma 2 98" xfId="46323" xr:uid="{00000000-0005-0000-0000-00004A010000}"/>
    <cellStyle name="Comma 2 99" xfId="46324" xr:uid="{00000000-0005-0000-0000-00004B010000}"/>
    <cellStyle name="Comma 20" xfId="1758" xr:uid="{00000000-0005-0000-0000-00002B210000}"/>
    <cellStyle name="Comma 21" xfId="1759" xr:uid="{00000000-0005-0000-0000-00002C210000}"/>
    <cellStyle name="Comma 22" xfId="1760" xr:uid="{00000000-0005-0000-0000-00002D210000}"/>
    <cellStyle name="Comma 23" xfId="1761" xr:uid="{00000000-0005-0000-0000-00002E210000}"/>
    <cellStyle name="Comma 24" xfId="1762" xr:uid="{00000000-0005-0000-0000-00002F210000}"/>
    <cellStyle name="Comma 25" xfId="1763" xr:uid="{00000000-0005-0000-0000-000030210000}"/>
    <cellStyle name="Comma 26" xfId="1764" xr:uid="{00000000-0005-0000-0000-000031210000}"/>
    <cellStyle name="Comma 27" xfId="1765" xr:uid="{00000000-0005-0000-0000-000032210000}"/>
    <cellStyle name="Comma 28" xfId="1766" xr:uid="{00000000-0005-0000-0000-000033210000}"/>
    <cellStyle name="Comma 28 2" xfId="1767" xr:uid="{00000000-0005-0000-0000-000034210000}"/>
    <cellStyle name="Comma 29" xfId="1768" xr:uid="{00000000-0005-0000-0000-000035210000}"/>
    <cellStyle name="Comma 3" xfId="67" xr:uid="{00000000-0005-0000-0000-000036210000}"/>
    <cellStyle name="Comma 3 10" xfId="9320" xr:uid="{00000000-0005-0000-0000-000037210000}"/>
    <cellStyle name="Comma 3 11" xfId="9321" xr:uid="{00000000-0005-0000-0000-000038210000}"/>
    <cellStyle name="Comma 3 12" xfId="9322" xr:uid="{00000000-0005-0000-0000-000039210000}"/>
    <cellStyle name="Comma 3 13" xfId="9323" xr:uid="{00000000-0005-0000-0000-00003A210000}"/>
    <cellStyle name="Comma 3 14" xfId="9324" xr:uid="{00000000-0005-0000-0000-00003B210000}"/>
    <cellStyle name="Comma 3 15" xfId="9325" xr:uid="{00000000-0005-0000-0000-00003C210000}"/>
    <cellStyle name="Comma 3 16" xfId="9326" xr:uid="{00000000-0005-0000-0000-00003D210000}"/>
    <cellStyle name="Comma 3 17" xfId="9327" xr:uid="{00000000-0005-0000-0000-00003E210000}"/>
    <cellStyle name="Comma 3 18" xfId="9328" xr:uid="{00000000-0005-0000-0000-00003F210000}"/>
    <cellStyle name="Comma 3 19" xfId="9329" xr:uid="{00000000-0005-0000-0000-000040210000}"/>
    <cellStyle name="Comma 3 2" xfId="68" xr:uid="{00000000-0005-0000-0000-000041210000}"/>
    <cellStyle name="Comma 3 2 2" xfId="1769" xr:uid="{00000000-0005-0000-0000-000042210000}"/>
    <cellStyle name="Comma 3 2 2 2" xfId="1770" xr:uid="{00000000-0005-0000-0000-000043210000}"/>
    <cellStyle name="Comma 3 2 3" xfId="1771" xr:uid="{00000000-0005-0000-0000-000044210000}"/>
    <cellStyle name="Comma 3 2 3 2" xfId="1772" xr:uid="{00000000-0005-0000-0000-000045210000}"/>
    <cellStyle name="Comma 3 2 4" xfId="1773" xr:uid="{00000000-0005-0000-0000-000046210000}"/>
    <cellStyle name="Comma 3 2 5" xfId="212" xr:uid="{00000000-0005-0000-0000-000047210000}"/>
    <cellStyle name="Comma 3 20" xfId="9330" xr:uid="{00000000-0005-0000-0000-000048210000}"/>
    <cellStyle name="Comma 3 21" xfId="9331" xr:uid="{00000000-0005-0000-0000-000049210000}"/>
    <cellStyle name="Comma 3 22" xfId="9332" xr:uid="{00000000-0005-0000-0000-00004A210000}"/>
    <cellStyle name="Comma 3 23" xfId="9333" xr:uid="{00000000-0005-0000-0000-00004B210000}"/>
    <cellStyle name="Comma 3 24" xfId="9334" xr:uid="{00000000-0005-0000-0000-00004C210000}"/>
    <cellStyle name="Comma 3 25" xfId="9335" xr:uid="{00000000-0005-0000-0000-00004D210000}"/>
    <cellStyle name="Comma 3 26" xfId="9336" xr:uid="{00000000-0005-0000-0000-00004E210000}"/>
    <cellStyle name="Comma 3 27" xfId="9337" xr:uid="{00000000-0005-0000-0000-00004F210000}"/>
    <cellStyle name="Comma 3 28" xfId="9338" xr:uid="{00000000-0005-0000-0000-000050210000}"/>
    <cellStyle name="Comma 3 29" xfId="9339" xr:uid="{00000000-0005-0000-0000-000051210000}"/>
    <cellStyle name="Comma 3 3" xfId="1774" xr:uid="{00000000-0005-0000-0000-000052210000}"/>
    <cellStyle name="Comma 3 3 2" xfId="1775" xr:uid="{00000000-0005-0000-0000-000053210000}"/>
    <cellStyle name="Comma 3 3 2 2" xfId="1776" xr:uid="{00000000-0005-0000-0000-000054210000}"/>
    <cellStyle name="Comma 3 3 2 3" xfId="46325" xr:uid="{00000000-0005-0000-0000-00004F010000}"/>
    <cellStyle name="Comma 3 3 3" xfId="1777" xr:uid="{00000000-0005-0000-0000-000055210000}"/>
    <cellStyle name="Comma 3 3 3 2" xfId="1778" xr:uid="{00000000-0005-0000-0000-000056210000}"/>
    <cellStyle name="Comma 3 3 4" xfId="1779" xr:uid="{00000000-0005-0000-0000-000057210000}"/>
    <cellStyle name="Comma 3 30" xfId="9340" xr:uid="{00000000-0005-0000-0000-000058210000}"/>
    <cellStyle name="Comma 3 31" xfId="9341" xr:uid="{00000000-0005-0000-0000-000059210000}"/>
    <cellStyle name="Comma 3 32" xfId="9342" xr:uid="{00000000-0005-0000-0000-00005A210000}"/>
    <cellStyle name="Comma 3 33" xfId="9343" xr:uid="{00000000-0005-0000-0000-00005B210000}"/>
    <cellStyle name="Comma 3 34" xfId="9344" xr:uid="{00000000-0005-0000-0000-00005C210000}"/>
    <cellStyle name="Comma 3 35" xfId="9345" xr:uid="{00000000-0005-0000-0000-00005D210000}"/>
    <cellStyle name="Comma 3 36" xfId="9346" xr:uid="{00000000-0005-0000-0000-00005E210000}"/>
    <cellStyle name="Comma 3 37" xfId="9347" xr:uid="{00000000-0005-0000-0000-00005F210000}"/>
    <cellStyle name="Comma 3 38" xfId="9348" xr:uid="{00000000-0005-0000-0000-000060210000}"/>
    <cellStyle name="Comma 3 39" xfId="9349" xr:uid="{00000000-0005-0000-0000-000061210000}"/>
    <cellStyle name="Comma 3 4" xfId="1780" xr:uid="{00000000-0005-0000-0000-000062210000}"/>
    <cellStyle name="Comma 3 4 2" xfId="1781" xr:uid="{00000000-0005-0000-0000-000063210000}"/>
    <cellStyle name="Comma 3 4 2 2" xfId="1782" xr:uid="{00000000-0005-0000-0000-000064210000}"/>
    <cellStyle name="Comma 3 4 3" xfId="1783" xr:uid="{00000000-0005-0000-0000-000065210000}"/>
    <cellStyle name="Comma 3 4 3 2" xfId="1784" xr:uid="{00000000-0005-0000-0000-000066210000}"/>
    <cellStyle name="Comma 3 4 4" xfId="1785" xr:uid="{00000000-0005-0000-0000-000067210000}"/>
    <cellStyle name="Comma 3 40" xfId="9350" xr:uid="{00000000-0005-0000-0000-000068210000}"/>
    <cellStyle name="Comma 3 41" xfId="9351" xr:uid="{00000000-0005-0000-0000-000069210000}"/>
    <cellStyle name="Comma 3 42" xfId="9352" xr:uid="{00000000-0005-0000-0000-00006A210000}"/>
    <cellStyle name="Comma 3 43" xfId="9353" xr:uid="{00000000-0005-0000-0000-00006B210000}"/>
    <cellStyle name="Comma 3 44" xfId="9354" xr:uid="{00000000-0005-0000-0000-00006C210000}"/>
    <cellStyle name="Comma 3 45" xfId="9355" xr:uid="{00000000-0005-0000-0000-00006D210000}"/>
    <cellStyle name="Comma 3 46" xfId="9356" xr:uid="{00000000-0005-0000-0000-00006E210000}"/>
    <cellStyle name="Comma 3 47" xfId="9357" xr:uid="{00000000-0005-0000-0000-00006F210000}"/>
    <cellStyle name="Comma 3 48" xfId="9358" xr:uid="{00000000-0005-0000-0000-000070210000}"/>
    <cellStyle name="Comma 3 49" xfId="9359" xr:uid="{00000000-0005-0000-0000-000071210000}"/>
    <cellStyle name="Comma 3 5" xfId="1786" xr:uid="{00000000-0005-0000-0000-000072210000}"/>
    <cellStyle name="Comma 3 5 2" xfId="1787" xr:uid="{00000000-0005-0000-0000-000073210000}"/>
    <cellStyle name="Comma 3 5 3" xfId="11212" xr:uid="{00000000-0005-0000-0000-000074210000}"/>
    <cellStyle name="Comma 3 50" xfId="9360" xr:uid="{00000000-0005-0000-0000-000075210000}"/>
    <cellStyle name="Comma 3 51" xfId="9361" xr:uid="{00000000-0005-0000-0000-000076210000}"/>
    <cellStyle name="Comma 3 52" xfId="9362" xr:uid="{00000000-0005-0000-0000-000077210000}"/>
    <cellStyle name="Comma 3 53" xfId="9363" xr:uid="{00000000-0005-0000-0000-000078210000}"/>
    <cellStyle name="Comma 3 54" xfId="9364" xr:uid="{00000000-0005-0000-0000-000079210000}"/>
    <cellStyle name="Comma 3 55" xfId="9365" xr:uid="{00000000-0005-0000-0000-00007A210000}"/>
    <cellStyle name="Comma 3 56" xfId="9366" xr:uid="{00000000-0005-0000-0000-00007B210000}"/>
    <cellStyle name="Comma 3 57" xfId="9367" xr:uid="{00000000-0005-0000-0000-00007C210000}"/>
    <cellStyle name="Comma 3 58" xfId="9368" xr:uid="{00000000-0005-0000-0000-00007D210000}"/>
    <cellStyle name="Comma 3 59" xfId="9369" xr:uid="{00000000-0005-0000-0000-00007E210000}"/>
    <cellStyle name="Comma 3 6" xfId="1788" xr:uid="{00000000-0005-0000-0000-00007F210000}"/>
    <cellStyle name="Comma 3 6 2" xfId="11213" xr:uid="{00000000-0005-0000-0000-000080210000}"/>
    <cellStyle name="Comma 3 60" xfId="9370" xr:uid="{00000000-0005-0000-0000-000081210000}"/>
    <cellStyle name="Comma 3 61" xfId="9371" xr:uid="{00000000-0005-0000-0000-000082210000}"/>
    <cellStyle name="Comma 3 62" xfId="9372" xr:uid="{00000000-0005-0000-0000-000083210000}"/>
    <cellStyle name="Comma 3 63" xfId="9373" xr:uid="{00000000-0005-0000-0000-000084210000}"/>
    <cellStyle name="Comma 3 64" xfId="9374" xr:uid="{00000000-0005-0000-0000-000085210000}"/>
    <cellStyle name="Comma 3 65" xfId="9375" xr:uid="{00000000-0005-0000-0000-000086210000}"/>
    <cellStyle name="Comma 3 66" xfId="9376" xr:uid="{00000000-0005-0000-0000-000087210000}"/>
    <cellStyle name="Comma 3 67" xfId="9377" xr:uid="{00000000-0005-0000-0000-000088210000}"/>
    <cellStyle name="Comma 3 68" xfId="9378" xr:uid="{00000000-0005-0000-0000-000089210000}"/>
    <cellStyle name="Comma 3 69" xfId="9379" xr:uid="{00000000-0005-0000-0000-00008A210000}"/>
    <cellStyle name="Comma 3 7" xfId="1789" xr:uid="{00000000-0005-0000-0000-00008B210000}"/>
    <cellStyle name="Comma 3 7 2" xfId="1790" xr:uid="{00000000-0005-0000-0000-00008C210000}"/>
    <cellStyle name="Comma 3 7 2 2" xfId="1791" xr:uid="{00000000-0005-0000-0000-00008D210000}"/>
    <cellStyle name="Comma 3 7 2 2 2" xfId="1792" xr:uid="{00000000-0005-0000-0000-00008E210000}"/>
    <cellStyle name="Comma 3 7 2 2 2 2" xfId="1793" xr:uid="{00000000-0005-0000-0000-00008F210000}"/>
    <cellStyle name="Comma 3 7 2 2 3" xfId="1794" xr:uid="{00000000-0005-0000-0000-000090210000}"/>
    <cellStyle name="Comma 3 7 2 3" xfId="1795" xr:uid="{00000000-0005-0000-0000-000091210000}"/>
    <cellStyle name="Comma 3 7 2 3 2" xfId="1796" xr:uid="{00000000-0005-0000-0000-000092210000}"/>
    <cellStyle name="Comma 3 7 2 4" xfId="1797" xr:uid="{00000000-0005-0000-0000-000093210000}"/>
    <cellStyle name="Comma 3 7 3" xfId="1798" xr:uid="{00000000-0005-0000-0000-000094210000}"/>
    <cellStyle name="Comma 3 7 3 2" xfId="1799" xr:uid="{00000000-0005-0000-0000-000095210000}"/>
    <cellStyle name="Comma 3 7 3 2 2" xfId="1800" xr:uid="{00000000-0005-0000-0000-000096210000}"/>
    <cellStyle name="Comma 3 7 3 3" xfId="1801" xr:uid="{00000000-0005-0000-0000-000097210000}"/>
    <cellStyle name="Comma 3 7 4" xfId="1802" xr:uid="{00000000-0005-0000-0000-000098210000}"/>
    <cellStyle name="Comma 3 7 4 2" xfId="1803" xr:uid="{00000000-0005-0000-0000-000099210000}"/>
    <cellStyle name="Comma 3 7 5" xfId="1804" xr:uid="{00000000-0005-0000-0000-00009A210000}"/>
    <cellStyle name="Comma 3 7 6" xfId="11214" xr:uid="{00000000-0005-0000-0000-00009B210000}"/>
    <cellStyle name="Comma 3 70" xfId="9380" xr:uid="{00000000-0005-0000-0000-00009C210000}"/>
    <cellStyle name="Comma 3 71" xfId="9381" xr:uid="{00000000-0005-0000-0000-00009D210000}"/>
    <cellStyle name="Comma 3 72" xfId="9382" xr:uid="{00000000-0005-0000-0000-00009E210000}"/>
    <cellStyle name="Comma 3 73" xfId="9383" xr:uid="{00000000-0005-0000-0000-00009F210000}"/>
    <cellStyle name="Comma 3 74" xfId="9384" xr:uid="{00000000-0005-0000-0000-0000A0210000}"/>
    <cellStyle name="Comma 3 75" xfId="9385" xr:uid="{00000000-0005-0000-0000-0000A1210000}"/>
    <cellStyle name="Comma 3 76" xfId="9386" xr:uid="{00000000-0005-0000-0000-0000A2210000}"/>
    <cellStyle name="Comma 3 77" xfId="9387" xr:uid="{00000000-0005-0000-0000-0000A3210000}"/>
    <cellStyle name="Comma 3 78" xfId="9388" xr:uid="{00000000-0005-0000-0000-0000A4210000}"/>
    <cellStyle name="Comma 3 79" xfId="9389" xr:uid="{00000000-0005-0000-0000-0000A5210000}"/>
    <cellStyle name="Comma 3 8" xfId="9390" xr:uid="{00000000-0005-0000-0000-0000A6210000}"/>
    <cellStyle name="Comma 3 80" xfId="9391" xr:uid="{00000000-0005-0000-0000-0000A7210000}"/>
    <cellStyle name="Comma 3 81" xfId="9392" xr:uid="{00000000-0005-0000-0000-0000A8210000}"/>
    <cellStyle name="Comma 3 82" xfId="9393" xr:uid="{00000000-0005-0000-0000-0000A9210000}"/>
    <cellStyle name="Comma 3 83" xfId="9394" xr:uid="{00000000-0005-0000-0000-0000AA210000}"/>
    <cellStyle name="Comma 3 84" xfId="9395" xr:uid="{00000000-0005-0000-0000-0000AB210000}"/>
    <cellStyle name="Comma 3 84 2" xfId="9396" xr:uid="{00000000-0005-0000-0000-0000AC210000}"/>
    <cellStyle name="Comma 3 84 3" xfId="9397" xr:uid="{00000000-0005-0000-0000-0000AD210000}"/>
    <cellStyle name="Comma 3 85" xfId="9398" xr:uid="{00000000-0005-0000-0000-0000AE210000}"/>
    <cellStyle name="Comma 3 86" xfId="9399" xr:uid="{00000000-0005-0000-0000-0000AF210000}"/>
    <cellStyle name="Comma 3 86 2" xfId="13451" xr:uid="{00000000-0005-0000-0000-0000B0210000}"/>
    <cellStyle name="Comma 3 87" xfId="9400" xr:uid="{00000000-0005-0000-0000-0000B1210000}"/>
    <cellStyle name="Comma 3 88" xfId="9401" xr:uid="{00000000-0005-0000-0000-0000B2210000}"/>
    <cellStyle name="Comma 3 89" xfId="211" xr:uid="{00000000-0005-0000-0000-0000B3210000}"/>
    <cellStyle name="Comma 3 9" xfId="9402" xr:uid="{00000000-0005-0000-0000-0000B4210000}"/>
    <cellStyle name="Comma 30" xfId="1805" xr:uid="{00000000-0005-0000-0000-0000B5210000}"/>
    <cellStyle name="Comma 31" xfId="9229" xr:uid="{00000000-0005-0000-0000-0000B6210000}"/>
    <cellStyle name="Comma 32" xfId="13443" xr:uid="{00000000-0005-0000-0000-0000B7210000}"/>
    <cellStyle name="Comma 33" xfId="13975" xr:uid="{00000000-0005-0000-0000-0000B8210000}"/>
    <cellStyle name="Comma 34" xfId="15624" xr:uid="{00000000-0005-0000-0000-0000B9210000}"/>
    <cellStyle name="Comma 35" xfId="47140" xr:uid="{67382BDB-9549-E640-879F-231A8633C852}"/>
    <cellStyle name="Comma 4" xfId="69" xr:uid="{00000000-0005-0000-0000-0000BA210000}"/>
    <cellStyle name="Comma 4 2" xfId="1806" xr:uid="{00000000-0005-0000-0000-0000BB210000}"/>
    <cellStyle name="Comma 4 2 2" xfId="1807" xr:uid="{00000000-0005-0000-0000-0000BC210000}"/>
    <cellStyle name="Comma 4 2 2 2" xfId="9403" xr:uid="{00000000-0005-0000-0000-0000BD210000}"/>
    <cellStyle name="Comma 4 2 2 2 2" xfId="9404" xr:uid="{00000000-0005-0000-0000-0000BE210000}"/>
    <cellStyle name="Comma 4 2 2 2 3" xfId="9405" xr:uid="{00000000-0005-0000-0000-0000BF210000}"/>
    <cellStyle name="Comma 4 2 2 3" xfId="9406" xr:uid="{00000000-0005-0000-0000-0000C0210000}"/>
    <cellStyle name="Comma 4 2 2 4" xfId="9407" xr:uid="{00000000-0005-0000-0000-0000C1210000}"/>
    <cellStyle name="Comma 4 2 2 5" xfId="46327" xr:uid="{00000000-0005-0000-0000-000052010000}"/>
    <cellStyle name="Comma 4 2 3" xfId="46326" xr:uid="{00000000-0005-0000-0000-000053010000}"/>
    <cellStyle name="Comma 4 2 4" xfId="46010" xr:uid="{00000000-0005-0000-0000-000051010000}"/>
    <cellStyle name="Comma 4 3" xfId="1808" xr:uid="{00000000-0005-0000-0000-0000C2210000}"/>
    <cellStyle name="Comma 4 4" xfId="1809" xr:uid="{00000000-0005-0000-0000-0000C3210000}"/>
    <cellStyle name="Comma 4 4 2" xfId="1810" xr:uid="{00000000-0005-0000-0000-0000C4210000}"/>
    <cellStyle name="Comma 4 4 2 2" xfId="1811" xr:uid="{00000000-0005-0000-0000-0000C5210000}"/>
    <cellStyle name="Comma 4 4 2 2 2" xfId="1812" xr:uid="{00000000-0005-0000-0000-0000C6210000}"/>
    <cellStyle name="Comma 4 4 2 3" xfId="1813" xr:uid="{00000000-0005-0000-0000-0000C7210000}"/>
    <cellStyle name="Comma 4 4 3" xfId="1814" xr:uid="{00000000-0005-0000-0000-0000C8210000}"/>
    <cellStyle name="Comma 4 4 3 2" xfId="1815" xr:uid="{00000000-0005-0000-0000-0000C9210000}"/>
    <cellStyle name="Comma 4 4 4" xfId="1816" xr:uid="{00000000-0005-0000-0000-0000CA210000}"/>
    <cellStyle name="Comma 4 5" xfId="1817" xr:uid="{00000000-0005-0000-0000-0000CB210000}"/>
    <cellStyle name="Comma 4 5 2" xfId="1818" xr:uid="{00000000-0005-0000-0000-0000CC210000}"/>
    <cellStyle name="Comma 4 5 2 2" xfId="1819" xr:uid="{00000000-0005-0000-0000-0000CD210000}"/>
    <cellStyle name="Comma 4 5 2 3" xfId="9408" xr:uid="{00000000-0005-0000-0000-0000CE210000}"/>
    <cellStyle name="Comma 4 5 3" xfId="1820" xr:uid="{00000000-0005-0000-0000-0000CF210000}"/>
    <cellStyle name="Comma 4 5 4" xfId="9409" xr:uid="{00000000-0005-0000-0000-0000D0210000}"/>
    <cellStyle name="Comma 4 6" xfId="1821" xr:uid="{00000000-0005-0000-0000-0000D1210000}"/>
    <cellStyle name="Comma 4 6 2" xfId="1822" xr:uid="{00000000-0005-0000-0000-0000D2210000}"/>
    <cellStyle name="Comma 4 6 2 2" xfId="9410" xr:uid="{00000000-0005-0000-0000-0000D3210000}"/>
    <cellStyle name="Comma 4 6 2 3" xfId="9411" xr:uid="{00000000-0005-0000-0000-0000D4210000}"/>
    <cellStyle name="Comma 4 6 3" xfId="9412" xr:uid="{00000000-0005-0000-0000-0000D5210000}"/>
    <cellStyle name="Comma 4 6 4" xfId="9413" xr:uid="{00000000-0005-0000-0000-0000D6210000}"/>
    <cellStyle name="Comma 4 7" xfId="1823" xr:uid="{00000000-0005-0000-0000-0000D7210000}"/>
    <cellStyle name="Comma 4 7 2" xfId="11215" xr:uid="{00000000-0005-0000-0000-0000D8210000}"/>
    <cellStyle name="Comma 5" xfId="62" xr:uid="{00000000-0005-0000-0000-0000D9210000}"/>
    <cellStyle name="Comma 5 2" xfId="1824" xr:uid="{00000000-0005-0000-0000-0000DA210000}"/>
    <cellStyle name="Comma 5 2 2" xfId="46328" xr:uid="{00000000-0005-0000-0000-000055010000}"/>
    <cellStyle name="Comma 5 3" xfId="1825" xr:uid="{00000000-0005-0000-0000-0000DB210000}"/>
    <cellStyle name="Comma 5 3 2" xfId="11216" xr:uid="{00000000-0005-0000-0000-0000DC210000}"/>
    <cellStyle name="Comma 5 4" xfId="9414" xr:uid="{00000000-0005-0000-0000-0000DD210000}"/>
    <cellStyle name="Comma 5 4 2" xfId="9415" xr:uid="{00000000-0005-0000-0000-0000DE210000}"/>
    <cellStyle name="Comma 5 4 2 2" xfId="9416" xr:uid="{00000000-0005-0000-0000-0000DF210000}"/>
    <cellStyle name="Comma 5 4 2 3" xfId="9417" xr:uid="{00000000-0005-0000-0000-0000E0210000}"/>
    <cellStyle name="Comma 5 4 3" xfId="9418" xr:uid="{00000000-0005-0000-0000-0000E1210000}"/>
    <cellStyle name="Comma 5 4 4" xfId="9419" xr:uid="{00000000-0005-0000-0000-0000E2210000}"/>
    <cellStyle name="Comma 5 5" xfId="9420" xr:uid="{00000000-0005-0000-0000-0000E3210000}"/>
    <cellStyle name="Comma 5 6" xfId="9421" xr:uid="{00000000-0005-0000-0000-0000E4210000}"/>
    <cellStyle name="Comma 5 6 2" xfId="9422" xr:uid="{00000000-0005-0000-0000-0000E5210000}"/>
    <cellStyle name="Comma 5 6 3" xfId="9423" xr:uid="{00000000-0005-0000-0000-0000E6210000}"/>
    <cellStyle name="Comma 5 7" xfId="9424" xr:uid="{00000000-0005-0000-0000-0000E7210000}"/>
    <cellStyle name="Comma 5 7 2" xfId="9425" xr:uid="{00000000-0005-0000-0000-0000E8210000}"/>
    <cellStyle name="Comma 5 7 3" xfId="9426" xr:uid="{00000000-0005-0000-0000-0000E9210000}"/>
    <cellStyle name="Comma 5 8" xfId="9427" xr:uid="{00000000-0005-0000-0000-0000EA210000}"/>
    <cellStyle name="Comma 5 9" xfId="9428" xr:uid="{00000000-0005-0000-0000-0000EB210000}"/>
    <cellStyle name="Comma 6" xfId="55" xr:uid="{00000000-0005-0000-0000-0000EC210000}"/>
    <cellStyle name="Comma 6 2" xfId="1827" xr:uid="{00000000-0005-0000-0000-0000ED210000}"/>
    <cellStyle name="Comma 6 2 2" xfId="11218" xr:uid="{00000000-0005-0000-0000-0000EE210000}"/>
    <cellStyle name="Comma 6 2 3" xfId="11217" xr:uid="{00000000-0005-0000-0000-0000EF210000}"/>
    <cellStyle name="Comma 6 3" xfId="1828" xr:uid="{00000000-0005-0000-0000-0000F0210000}"/>
    <cellStyle name="Comma 6 3 2" xfId="9429" xr:uid="{00000000-0005-0000-0000-0000F1210000}"/>
    <cellStyle name="Comma 6 3 3" xfId="9430" xr:uid="{00000000-0005-0000-0000-0000F2210000}"/>
    <cellStyle name="Comma 6 4" xfId="1829" xr:uid="{00000000-0005-0000-0000-0000F3210000}"/>
    <cellStyle name="Comma 6 5" xfId="1826" xr:uid="{00000000-0005-0000-0000-0000F4210000}"/>
    <cellStyle name="Comma 6 6" xfId="46329" xr:uid="{00000000-0005-0000-0000-000056010000}"/>
    <cellStyle name="Comma 7" xfId="1830" xr:uid="{00000000-0005-0000-0000-0000F5210000}"/>
    <cellStyle name="Comma 7 2" xfId="1831" xr:uid="{00000000-0005-0000-0000-0000F6210000}"/>
    <cellStyle name="Comma 7 2 2" xfId="13510" xr:uid="{00000000-0005-0000-0000-0000F7210000}"/>
    <cellStyle name="Comma 7 2 3" xfId="46330" xr:uid="{00000000-0005-0000-0000-000058010000}"/>
    <cellStyle name="Comma 7 3" xfId="1832" xr:uid="{00000000-0005-0000-0000-0000F8210000}"/>
    <cellStyle name="Comma 7 4" xfId="12900" xr:uid="{00000000-0005-0000-0000-0000F9210000}"/>
    <cellStyle name="Comma 8" xfId="1833" xr:uid="{00000000-0005-0000-0000-0000FA210000}"/>
    <cellStyle name="Comma 8 2" xfId="1834" xr:uid="{00000000-0005-0000-0000-0000FB210000}"/>
    <cellStyle name="Comma 8 2 2" xfId="14330" xr:uid="{00000000-0005-0000-0000-0000FC210000}"/>
    <cellStyle name="Comma 8 2 3" xfId="46331" xr:uid="{00000000-0005-0000-0000-00005A010000}"/>
    <cellStyle name="Comma 8 3" xfId="9431" xr:uid="{00000000-0005-0000-0000-0000FD210000}"/>
    <cellStyle name="Comma 9" xfId="1835" xr:uid="{00000000-0005-0000-0000-0000FE210000}"/>
    <cellStyle name="Comma 9 2" xfId="1836" xr:uid="{00000000-0005-0000-0000-0000FF210000}"/>
    <cellStyle name="Comma 9 2 2" xfId="1837" xr:uid="{00000000-0005-0000-0000-000000220000}"/>
    <cellStyle name="Comma 9 2 3" xfId="14336" xr:uid="{00000000-0005-0000-0000-000001220000}"/>
    <cellStyle name="Comma 9 3" xfId="1838" xr:uid="{00000000-0005-0000-0000-000002220000}"/>
    <cellStyle name="Comma 9 4" xfId="1839" xr:uid="{00000000-0005-0000-0000-000003220000}"/>
    <cellStyle name="Comma 9 5" xfId="13442" xr:uid="{00000000-0005-0000-0000-000004220000}"/>
    <cellStyle name="Comma0" xfId="1840" xr:uid="{00000000-0005-0000-0000-000005220000}"/>
    <cellStyle name="Comma0 - Modelo1" xfId="1841" xr:uid="{00000000-0005-0000-0000-000006220000}"/>
    <cellStyle name="Comma0 - Style1" xfId="1842" xr:uid="{00000000-0005-0000-0000-000007220000}"/>
    <cellStyle name="Comma0 2" xfId="1843" xr:uid="{00000000-0005-0000-0000-000008220000}"/>
    <cellStyle name="Comma0 2 2" xfId="1844" xr:uid="{00000000-0005-0000-0000-000009220000}"/>
    <cellStyle name="Comma0 3" xfId="1845" xr:uid="{00000000-0005-0000-0000-00000A220000}"/>
    <cellStyle name="Comma0 4" xfId="1846" xr:uid="{00000000-0005-0000-0000-00000B220000}"/>
    <cellStyle name="Comma0 5" xfId="1847" xr:uid="{00000000-0005-0000-0000-00000C220000}"/>
    <cellStyle name="Comma0 6" xfId="1848" xr:uid="{00000000-0005-0000-0000-00000D220000}"/>
    <cellStyle name="Comma0 7" xfId="11219" xr:uid="{00000000-0005-0000-0000-00000E220000}"/>
    <cellStyle name="Comma0 8" xfId="12881" xr:uid="{00000000-0005-0000-0000-00000F220000}"/>
    <cellStyle name="Comma0 9" xfId="15494" xr:uid="{00000000-0005-0000-0000-000010220000}"/>
    <cellStyle name="Comma0_3 SAIC Infrastructure Services Pricing Tables Security Operations 09April2008" xfId="1849" xr:uid="{00000000-0005-0000-0000-000011220000}"/>
    <cellStyle name="Comma1 - Modelo2" xfId="1850" xr:uid="{00000000-0005-0000-0000-000012220000}"/>
    <cellStyle name="Comma1 - Style2" xfId="1851" xr:uid="{00000000-0005-0000-0000-000013220000}"/>
    <cellStyle name="CommaSimple" xfId="1852" xr:uid="{00000000-0005-0000-0000-000014220000}"/>
    <cellStyle name="Comment" xfId="1853" xr:uid="{00000000-0005-0000-0000-000015220000}"/>
    <cellStyle name="Copied" xfId="1854" xr:uid="{00000000-0005-0000-0000-000016220000}"/>
    <cellStyle name="Currency" xfId="47141" builtinId="4"/>
    <cellStyle name="Currency ($)" xfId="9432" xr:uid="{00000000-0005-0000-0000-000018220000}"/>
    <cellStyle name="Currency [0] 2" xfId="46332" xr:uid="{00000000-0005-0000-0000-00005D010000}"/>
    <cellStyle name="Currency [00]" xfId="1855" xr:uid="{00000000-0005-0000-0000-000019220000}"/>
    <cellStyle name="Currency 10" xfId="1856" xr:uid="{00000000-0005-0000-0000-00001A220000}"/>
    <cellStyle name="Currency 10 2" xfId="1857" xr:uid="{00000000-0005-0000-0000-00001B220000}"/>
    <cellStyle name="Currency 10 2 2" xfId="1858" xr:uid="{00000000-0005-0000-0000-00001C220000}"/>
    <cellStyle name="Currency 10 2 2 2" xfId="1859" xr:uid="{00000000-0005-0000-0000-00001D220000}"/>
    <cellStyle name="Currency 10 2 2 2 2" xfId="1860" xr:uid="{00000000-0005-0000-0000-00001E220000}"/>
    <cellStyle name="Currency 10 2 2 3" xfId="1861" xr:uid="{00000000-0005-0000-0000-00001F220000}"/>
    <cellStyle name="Currency 10 2 3" xfId="1862" xr:uid="{00000000-0005-0000-0000-000020220000}"/>
    <cellStyle name="Currency 10 2 3 2" xfId="1863" xr:uid="{00000000-0005-0000-0000-000021220000}"/>
    <cellStyle name="Currency 10 2 4" xfId="1864" xr:uid="{00000000-0005-0000-0000-000022220000}"/>
    <cellStyle name="Currency 10 3" xfId="1865" xr:uid="{00000000-0005-0000-0000-000023220000}"/>
    <cellStyle name="Currency 10 3 2" xfId="1866" xr:uid="{00000000-0005-0000-0000-000024220000}"/>
    <cellStyle name="Currency 10 3 2 2" xfId="1867" xr:uid="{00000000-0005-0000-0000-000025220000}"/>
    <cellStyle name="Currency 10 3 3" xfId="1868" xr:uid="{00000000-0005-0000-0000-000026220000}"/>
    <cellStyle name="Currency 10 3 4" xfId="46333" xr:uid="{00000000-0005-0000-0000-000060010000}"/>
    <cellStyle name="Currency 10 4" xfId="1869" xr:uid="{00000000-0005-0000-0000-000027220000}"/>
    <cellStyle name="Currency 10 4 2" xfId="1870" xr:uid="{00000000-0005-0000-0000-000028220000}"/>
    <cellStyle name="Currency 10 5" xfId="1871" xr:uid="{00000000-0005-0000-0000-000029220000}"/>
    <cellStyle name="Currency 10 6" xfId="11220" xr:uid="{00000000-0005-0000-0000-00002A220000}"/>
    <cellStyle name="Currency 100" xfId="15630" xr:uid="{00000000-0005-0000-0000-00002B220000}"/>
    <cellStyle name="Currency 101" xfId="47139" xr:uid="{278DA5DD-9E56-A444-8310-38F91BEF87C5}"/>
    <cellStyle name="Currency 11" xfId="1872" xr:uid="{00000000-0005-0000-0000-00002C220000}"/>
    <cellStyle name="Currency 11 2" xfId="1873" xr:uid="{00000000-0005-0000-0000-00002D220000}"/>
    <cellStyle name="Currency 11 2 2" xfId="1874" xr:uid="{00000000-0005-0000-0000-00002E220000}"/>
    <cellStyle name="Currency 11 2 2 2" xfId="1875" xr:uid="{00000000-0005-0000-0000-00002F220000}"/>
    <cellStyle name="Currency 11 2 2 2 2" xfId="1876" xr:uid="{00000000-0005-0000-0000-000030220000}"/>
    <cellStyle name="Currency 11 2 2 3" xfId="1877" xr:uid="{00000000-0005-0000-0000-000031220000}"/>
    <cellStyle name="Currency 11 2 3" xfId="1878" xr:uid="{00000000-0005-0000-0000-000032220000}"/>
    <cellStyle name="Currency 11 2 3 2" xfId="1879" xr:uid="{00000000-0005-0000-0000-000033220000}"/>
    <cellStyle name="Currency 11 2 4" xfId="1880" xr:uid="{00000000-0005-0000-0000-000034220000}"/>
    <cellStyle name="Currency 11 3" xfId="1881" xr:uid="{00000000-0005-0000-0000-000035220000}"/>
    <cellStyle name="Currency 11 3 2" xfId="1882" xr:uid="{00000000-0005-0000-0000-000036220000}"/>
    <cellStyle name="Currency 11 3 2 2" xfId="1883" xr:uid="{00000000-0005-0000-0000-000037220000}"/>
    <cellStyle name="Currency 11 3 3" xfId="1884" xr:uid="{00000000-0005-0000-0000-000038220000}"/>
    <cellStyle name="Currency 11 3 4" xfId="46334" xr:uid="{00000000-0005-0000-0000-000063010000}"/>
    <cellStyle name="Currency 11 4" xfId="1885" xr:uid="{00000000-0005-0000-0000-000039220000}"/>
    <cellStyle name="Currency 11 4 2" xfId="1886" xr:uid="{00000000-0005-0000-0000-00003A220000}"/>
    <cellStyle name="Currency 11 5" xfId="1887" xr:uid="{00000000-0005-0000-0000-00003B220000}"/>
    <cellStyle name="Currency 11 6" xfId="11221" xr:uid="{00000000-0005-0000-0000-00003C220000}"/>
    <cellStyle name="Currency 12" xfId="1888" xr:uid="{00000000-0005-0000-0000-00003D220000}"/>
    <cellStyle name="Currency 12 2" xfId="1889" xr:uid="{00000000-0005-0000-0000-00003E220000}"/>
    <cellStyle name="Currency 12 2 2" xfId="1890" xr:uid="{00000000-0005-0000-0000-00003F220000}"/>
    <cellStyle name="Currency 12 2 2 2" xfId="1891" xr:uid="{00000000-0005-0000-0000-000040220000}"/>
    <cellStyle name="Currency 12 2 2 2 2" xfId="1892" xr:uid="{00000000-0005-0000-0000-000041220000}"/>
    <cellStyle name="Currency 12 2 2 3" xfId="1893" xr:uid="{00000000-0005-0000-0000-000042220000}"/>
    <cellStyle name="Currency 12 2 3" xfId="1894" xr:uid="{00000000-0005-0000-0000-000043220000}"/>
    <cellStyle name="Currency 12 2 3 2" xfId="1895" xr:uid="{00000000-0005-0000-0000-000044220000}"/>
    <cellStyle name="Currency 12 2 4" xfId="1896" xr:uid="{00000000-0005-0000-0000-000045220000}"/>
    <cellStyle name="Currency 12 2 5" xfId="11223" xr:uid="{00000000-0005-0000-0000-000046220000}"/>
    <cellStyle name="Currency 12 3" xfId="1897" xr:uid="{00000000-0005-0000-0000-000047220000}"/>
    <cellStyle name="Currency 12 3 2" xfId="1898" xr:uid="{00000000-0005-0000-0000-000048220000}"/>
    <cellStyle name="Currency 12 3 2 2" xfId="1899" xr:uid="{00000000-0005-0000-0000-000049220000}"/>
    <cellStyle name="Currency 12 3 3" xfId="1900" xr:uid="{00000000-0005-0000-0000-00004A220000}"/>
    <cellStyle name="Currency 12 3 4" xfId="11224" xr:uid="{00000000-0005-0000-0000-00004B220000}"/>
    <cellStyle name="Currency 12 4" xfId="1901" xr:uid="{00000000-0005-0000-0000-00004C220000}"/>
    <cellStyle name="Currency 12 4 2" xfId="1902" xr:uid="{00000000-0005-0000-0000-00004D220000}"/>
    <cellStyle name="Currency 12 4 3" xfId="11225" xr:uid="{00000000-0005-0000-0000-00004E220000}"/>
    <cellStyle name="Currency 12 5" xfId="1903" xr:uid="{00000000-0005-0000-0000-00004F220000}"/>
    <cellStyle name="Currency 12 5 2" xfId="11226" xr:uid="{00000000-0005-0000-0000-000050220000}"/>
    <cellStyle name="Currency 12 6" xfId="11222" xr:uid="{00000000-0005-0000-0000-000051220000}"/>
    <cellStyle name="Currency 13" xfId="1904" xr:uid="{00000000-0005-0000-0000-000052220000}"/>
    <cellStyle name="Currency 13 2" xfId="11227" xr:uid="{00000000-0005-0000-0000-000053220000}"/>
    <cellStyle name="Currency 13 2 2" xfId="46336" xr:uid="{00000000-0005-0000-0000-000069010000}"/>
    <cellStyle name="Currency 13 3" xfId="46337" xr:uid="{00000000-0005-0000-0000-00006A010000}"/>
    <cellStyle name="Currency 13 4" xfId="46335" xr:uid="{00000000-0005-0000-0000-00006B010000}"/>
    <cellStyle name="Currency 13 5" xfId="46096" xr:uid="{00000000-0005-0000-0000-000068010000}"/>
    <cellStyle name="Currency 14" xfId="1905" xr:uid="{00000000-0005-0000-0000-000054220000}"/>
    <cellStyle name="Currency 14 2" xfId="9433" xr:uid="{00000000-0005-0000-0000-000055220000}"/>
    <cellStyle name="Currency 14 2 2" xfId="5890" xr:uid="{00000000-0005-0000-0000-000056220000}"/>
    <cellStyle name="Currency 14 2 3" xfId="9434" xr:uid="{00000000-0005-0000-0000-000057220000}"/>
    <cellStyle name="Currency 14 2 4" xfId="46339" xr:uid="{00000000-0005-0000-0000-00006D010000}"/>
    <cellStyle name="Currency 14 3" xfId="9435" xr:uid="{00000000-0005-0000-0000-000058220000}"/>
    <cellStyle name="Currency 14 3 2" xfId="46338" xr:uid="{00000000-0005-0000-0000-00006E010000}"/>
    <cellStyle name="Currency 14 4" xfId="9436" xr:uid="{00000000-0005-0000-0000-000059220000}"/>
    <cellStyle name="Currency 15" xfId="1906" xr:uid="{00000000-0005-0000-0000-00005A220000}"/>
    <cellStyle name="Currency 15 2" xfId="9437" xr:uid="{00000000-0005-0000-0000-00005B220000}"/>
    <cellStyle name="Currency 15 2 2" xfId="9438" xr:uid="{00000000-0005-0000-0000-00005C220000}"/>
    <cellStyle name="Currency 15 2 3" xfId="9439" xr:uid="{00000000-0005-0000-0000-00005D220000}"/>
    <cellStyle name="Currency 15 2 4" xfId="46340" xr:uid="{00000000-0005-0000-0000-000070010000}"/>
    <cellStyle name="Currency 15 3" xfId="9440" xr:uid="{00000000-0005-0000-0000-00005E220000}"/>
    <cellStyle name="Currency 15 4" xfId="9441" xr:uid="{00000000-0005-0000-0000-00005F220000}"/>
    <cellStyle name="Currency 16" xfId="1907" xr:uid="{00000000-0005-0000-0000-000060220000}"/>
    <cellStyle name="Currency 16 2" xfId="11228" xr:uid="{00000000-0005-0000-0000-000061220000}"/>
    <cellStyle name="Currency 16 3" xfId="46100" xr:uid="{00000000-0005-0000-0000-000071010000}"/>
    <cellStyle name="Currency 17" xfId="1908" xr:uid="{00000000-0005-0000-0000-000062220000}"/>
    <cellStyle name="Currency 17 2" xfId="9442" xr:uid="{00000000-0005-0000-0000-000063220000}"/>
    <cellStyle name="Currency 17 3" xfId="46102" xr:uid="{00000000-0005-0000-0000-000073010000}"/>
    <cellStyle name="Currency 18" xfId="1909" xr:uid="{00000000-0005-0000-0000-000064220000}"/>
    <cellStyle name="Currency 18 2" xfId="9443" xr:uid="{00000000-0005-0000-0000-000065220000}"/>
    <cellStyle name="Currency 18 2 2" xfId="46341" xr:uid="{00000000-0005-0000-0000-000076010000}"/>
    <cellStyle name="Currency 18 3" xfId="9444" xr:uid="{00000000-0005-0000-0000-000066220000}"/>
    <cellStyle name="Currency 19" xfId="1910" xr:uid="{00000000-0005-0000-0000-000067220000}"/>
    <cellStyle name="Currency 19 2" xfId="9445" xr:uid="{00000000-0005-0000-0000-000068220000}"/>
    <cellStyle name="Currency 19 2 2" xfId="46342" xr:uid="{00000000-0005-0000-0000-000078010000}"/>
    <cellStyle name="Currency 19 3" xfId="9446" xr:uid="{00000000-0005-0000-0000-000069220000}"/>
    <cellStyle name="Currency 2" xfId="6" xr:uid="{00000000-0005-0000-0000-00006A220000}"/>
    <cellStyle name="Currency 2 10" xfId="9447" xr:uid="{00000000-0005-0000-0000-00006B220000}"/>
    <cellStyle name="Currency 2 10 2" xfId="46343" xr:uid="{00000000-0005-0000-0000-00007A010000}"/>
    <cellStyle name="Currency 2 100" xfId="46344" xr:uid="{00000000-0005-0000-0000-00007B010000}"/>
    <cellStyle name="Currency 2 101" xfId="46345" xr:uid="{00000000-0005-0000-0000-00007C010000}"/>
    <cellStyle name="Currency 2 102" xfId="46346" xr:uid="{00000000-0005-0000-0000-00007D010000}"/>
    <cellStyle name="Currency 2 103" xfId="46347" xr:uid="{00000000-0005-0000-0000-00007E010000}"/>
    <cellStyle name="Currency 2 104" xfId="46348" xr:uid="{00000000-0005-0000-0000-00007F010000}"/>
    <cellStyle name="Currency 2 105" xfId="46349" xr:uid="{00000000-0005-0000-0000-000080010000}"/>
    <cellStyle name="Currency 2 106" xfId="46350" xr:uid="{00000000-0005-0000-0000-000081010000}"/>
    <cellStyle name="Currency 2 107" xfId="46351" xr:uid="{00000000-0005-0000-0000-000082010000}"/>
    <cellStyle name="Currency 2 108" xfId="46352" xr:uid="{00000000-0005-0000-0000-000083010000}"/>
    <cellStyle name="Currency 2 109" xfId="46353" xr:uid="{00000000-0005-0000-0000-000084010000}"/>
    <cellStyle name="Currency 2 11" xfId="9448" xr:uid="{00000000-0005-0000-0000-00006C220000}"/>
    <cellStyle name="Currency 2 11 2" xfId="46354" xr:uid="{00000000-0005-0000-0000-000085010000}"/>
    <cellStyle name="Currency 2 110" xfId="46355" xr:uid="{00000000-0005-0000-0000-000086010000}"/>
    <cellStyle name="Currency 2 111" xfId="46356" xr:uid="{00000000-0005-0000-0000-000087010000}"/>
    <cellStyle name="Currency 2 112" xfId="46357" xr:uid="{00000000-0005-0000-0000-000088010000}"/>
    <cellStyle name="Currency 2 113" xfId="46358" xr:uid="{00000000-0005-0000-0000-000089010000}"/>
    <cellStyle name="Currency 2 114" xfId="46359" xr:uid="{00000000-0005-0000-0000-00008A010000}"/>
    <cellStyle name="Currency 2 115" xfId="46360" xr:uid="{00000000-0005-0000-0000-00008B010000}"/>
    <cellStyle name="Currency 2 116" xfId="46361" xr:uid="{00000000-0005-0000-0000-00008C010000}"/>
    <cellStyle name="Currency 2 117" xfId="46362" xr:uid="{00000000-0005-0000-0000-00008D010000}"/>
    <cellStyle name="Currency 2 118" xfId="46363" xr:uid="{00000000-0005-0000-0000-00008E010000}"/>
    <cellStyle name="Currency 2 119" xfId="46364" xr:uid="{00000000-0005-0000-0000-00008F010000}"/>
    <cellStyle name="Currency 2 12" xfId="9449" xr:uid="{00000000-0005-0000-0000-00006D220000}"/>
    <cellStyle name="Currency 2 12 2" xfId="46365" xr:uid="{00000000-0005-0000-0000-000090010000}"/>
    <cellStyle name="Currency 2 120" xfId="46366" xr:uid="{00000000-0005-0000-0000-000091010000}"/>
    <cellStyle name="Currency 2 121" xfId="46367" xr:uid="{00000000-0005-0000-0000-000092010000}"/>
    <cellStyle name="Currency 2 122" xfId="46368" xr:uid="{00000000-0005-0000-0000-000093010000}"/>
    <cellStyle name="Currency 2 123" xfId="46369" xr:uid="{00000000-0005-0000-0000-000094010000}"/>
    <cellStyle name="Currency 2 124" xfId="46370" xr:uid="{00000000-0005-0000-0000-000095010000}"/>
    <cellStyle name="Currency 2 125" xfId="46371" xr:uid="{00000000-0005-0000-0000-000096010000}"/>
    <cellStyle name="Currency 2 126" xfId="46372" xr:uid="{00000000-0005-0000-0000-000097010000}"/>
    <cellStyle name="Currency 2 127" xfId="46373" xr:uid="{00000000-0005-0000-0000-000098010000}"/>
    <cellStyle name="Currency 2 128" xfId="46374" xr:uid="{00000000-0005-0000-0000-000099010000}"/>
    <cellStyle name="Currency 2 129" xfId="46375" xr:uid="{00000000-0005-0000-0000-00009A010000}"/>
    <cellStyle name="Currency 2 13" xfId="9450" xr:uid="{00000000-0005-0000-0000-00006E220000}"/>
    <cellStyle name="Currency 2 13 2" xfId="46376" xr:uid="{00000000-0005-0000-0000-00009B010000}"/>
    <cellStyle name="Currency 2 130" xfId="46377" xr:uid="{00000000-0005-0000-0000-00009C010000}"/>
    <cellStyle name="Currency 2 131" xfId="46378" xr:uid="{00000000-0005-0000-0000-00009D010000}"/>
    <cellStyle name="Currency 2 132" xfId="46379" xr:uid="{00000000-0005-0000-0000-00009E010000}"/>
    <cellStyle name="Currency 2 133" xfId="46380" xr:uid="{00000000-0005-0000-0000-00009F010000}"/>
    <cellStyle name="Currency 2 134" xfId="46381" xr:uid="{00000000-0005-0000-0000-0000A0010000}"/>
    <cellStyle name="Currency 2 135" xfId="46382" xr:uid="{00000000-0005-0000-0000-0000A1010000}"/>
    <cellStyle name="Currency 2 136" xfId="46383" xr:uid="{00000000-0005-0000-0000-0000A2010000}"/>
    <cellStyle name="Currency 2 137" xfId="46384" xr:uid="{00000000-0005-0000-0000-0000A3010000}"/>
    <cellStyle name="Currency 2 138" xfId="46385" xr:uid="{00000000-0005-0000-0000-0000A4010000}"/>
    <cellStyle name="Currency 2 139" xfId="46386" xr:uid="{00000000-0005-0000-0000-0000A5010000}"/>
    <cellStyle name="Currency 2 14" xfId="9451" xr:uid="{00000000-0005-0000-0000-00006F220000}"/>
    <cellStyle name="Currency 2 14 2" xfId="46387" xr:uid="{00000000-0005-0000-0000-0000A6010000}"/>
    <cellStyle name="Currency 2 140" xfId="46388" xr:uid="{00000000-0005-0000-0000-0000A7010000}"/>
    <cellStyle name="Currency 2 141" xfId="46389" xr:uid="{00000000-0005-0000-0000-0000A8010000}"/>
    <cellStyle name="Currency 2 142" xfId="46390" xr:uid="{00000000-0005-0000-0000-0000A9010000}"/>
    <cellStyle name="Currency 2 143" xfId="46391" xr:uid="{00000000-0005-0000-0000-0000AA010000}"/>
    <cellStyle name="Currency 2 143 2" xfId="46392" xr:uid="{00000000-0005-0000-0000-0000AB010000}"/>
    <cellStyle name="Currency 2 15" xfId="9452" xr:uid="{00000000-0005-0000-0000-000070220000}"/>
    <cellStyle name="Currency 2 15 2" xfId="46393" xr:uid="{00000000-0005-0000-0000-0000AC010000}"/>
    <cellStyle name="Currency 2 16" xfId="9453" xr:uid="{00000000-0005-0000-0000-000071220000}"/>
    <cellStyle name="Currency 2 16 2" xfId="46394" xr:uid="{00000000-0005-0000-0000-0000AD010000}"/>
    <cellStyle name="Currency 2 17" xfId="9454" xr:uid="{00000000-0005-0000-0000-000072220000}"/>
    <cellStyle name="Currency 2 17 2" xfId="46395" xr:uid="{00000000-0005-0000-0000-0000AE010000}"/>
    <cellStyle name="Currency 2 18" xfId="9455" xr:uid="{00000000-0005-0000-0000-000073220000}"/>
    <cellStyle name="Currency 2 18 2" xfId="46396" xr:uid="{00000000-0005-0000-0000-0000AF010000}"/>
    <cellStyle name="Currency 2 19" xfId="9456" xr:uid="{00000000-0005-0000-0000-000074220000}"/>
    <cellStyle name="Currency 2 19 2" xfId="46397" xr:uid="{00000000-0005-0000-0000-0000B0010000}"/>
    <cellStyle name="Currency 2 2" xfId="72" xr:uid="{00000000-0005-0000-0000-000075220000}"/>
    <cellStyle name="Currency 2 2 2" xfId="1911" xr:uid="{00000000-0005-0000-0000-000076220000}"/>
    <cellStyle name="Currency 2 2 2 2" xfId="46398" xr:uid="{00000000-0005-0000-0000-0000B2010000}"/>
    <cellStyle name="Currency 2 2 3" xfId="1912" xr:uid="{00000000-0005-0000-0000-000077220000}"/>
    <cellStyle name="Currency 2 2 4" xfId="1913" xr:uid="{00000000-0005-0000-0000-000078220000}"/>
    <cellStyle name="Currency 2 2 5" xfId="12882" xr:uid="{00000000-0005-0000-0000-000079220000}"/>
    <cellStyle name="Currency 2 20" xfId="9457" xr:uid="{00000000-0005-0000-0000-00007A220000}"/>
    <cellStyle name="Currency 2 20 2" xfId="46399" xr:uid="{00000000-0005-0000-0000-0000B3010000}"/>
    <cellStyle name="Currency 2 21" xfId="9458" xr:uid="{00000000-0005-0000-0000-00007B220000}"/>
    <cellStyle name="Currency 2 21 2" xfId="46400" xr:uid="{00000000-0005-0000-0000-0000B4010000}"/>
    <cellStyle name="Currency 2 22" xfId="9459" xr:uid="{00000000-0005-0000-0000-00007C220000}"/>
    <cellStyle name="Currency 2 22 2" xfId="46401" xr:uid="{00000000-0005-0000-0000-0000B5010000}"/>
    <cellStyle name="Currency 2 23" xfId="9460" xr:uid="{00000000-0005-0000-0000-00007D220000}"/>
    <cellStyle name="Currency 2 23 2" xfId="46402" xr:uid="{00000000-0005-0000-0000-0000B6010000}"/>
    <cellStyle name="Currency 2 24" xfId="9461" xr:uid="{00000000-0005-0000-0000-00007E220000}"/>
    <cellStyle name="Currency 2 24 2" xfId="46403" xr:uid="{00000000-0005-0000-0000-0000B7010000}"/>
    <cellStyle name="Currency 2 25" xfId="12" xr:uid="{00000000-0005-0000-0000-00007F220000}"/>
    <cellStyle name="Currency 2 25 2" xfId="46404" xr:uid="{00000000-0005-0000-0000-0000B8010000}"/>
    <cellStyle name="Currency 2 26" xfId="46405" xr:uid="{00000000-0005-0000-0000-0000B9010000}"/>
    <cellStyle name="Currency 2 27" xfId="46406" xr:uid="{00000000-0005-0000-0000-0000BA010000}"/>
    <cellStyle name="Currency 2 28" xfId="46407" xr:uid="{00000000-0005-0000-0000-0000BB010000}"/>
    <cellStyle name="Currency 2 29" xfId="46408" xr:uid="{00000000-0005-0000-0000-0000BC010000}"/>
    <cellStyle name="Currency 2 3" xfId="196" xr:uid="{00000000-0005-0000-0000-000080220000}"/>
    <cellStyle name="Currency 2 3 2" xfId="9462" xr:uid="{00000000-0005-0000-0000-000081220000}"/>
    <cellStyle name="Currency 2 3 2 2" xfId="9463" xr:uid="{00000000-0005-0000-0000-000082220000}"/>
    <cellStyle name="Currency 2 3 2 2 2" xfId="46409" xr:uid="{00000000-0005-0000-0000-0000BF010000}"/>
    <cellStyle name="Currency 2 3 2 3" xfId="9464" xr:uid="{00000000-0005-0000-0000-000083220000}"/>
    <cellStyle name="Currency 2 3 3" xfId="1914" xr:uid="{00000000-0005-0000-0000-000084220000}"/>
    <cellStyle name="Currency 2 30" xfId="46410" xr:uid="{00000000-0005-0000-0000-0000C0010000}"/>
    <cellStyle name="Currency 2 31" xfId="46411" xr:uid="{00000000-0005-0000-0000-0000C1010000}"/>
    <cellStyle name="Currency 2 32" xfId="46412" xr:uid="{00000000-0005-0000-0000-0000C2010000}"/>
    <cellStyle name="Currency 2 33" xfId="46413" xr:uid="{00000000-0005-0000-0000-0000C3010000}"/>
    <cellStyle name="Currency 2 34" xfId="46414" xr:uid="{00000000-0005-0000-0000-0000C4010000}"/>
    <cellStyle name="Currency 2 35" xfId="46415" xr:uid="{00000000-0005-0000-0000-0000C5010000}"/>
    <cellStyle name="Currency 2 36" xfId="46416" xr:uid="{00000000-0005-0000-0000-0000C6010000}"/>
    <cellStyle name="Currency 2 37" xfId="46417" xr:uid="{00000000-0005-0000-0000-0000C7010000}"/>
    <cellStyle name="Currency 2 38" xfId="46418" xr:uid="{00000000-0005-0000-0000-0000C8010000}"/>
    <cellStyle name="Currency 2 39" xfId="46419" xr:uid="{00000000-0005-0000-0000-0000C9010000}"/>
    <cellStyle name="Currency 2 4" xfId="71" xr:uid="{00000000-0005-0000-0000-000085220000}"/>
    <cellStyle name="Currency 2 4 2" xfId="1916" xr:uid="{00000000-0005-0000-0000-000086220000}"/>
    <cellStyle name="Currency 2 4 2 2" xfId="46420" xr:uid="{00000000-0005-0000-0000-0000CB010000}"/>
    <cellStyle name="Currency 2 4 3" xfId="1915" xr:uid="{00000000-0005-0000-0000-000087220000}"/>
    <cellStyle name="Currency 2 40" xfId="46421" xr:uid="{00000000-0005-0000-0000-0000CC010000}"/>
    <cellStyle name="Currency 2 41" xfId="46422" xr:uid="{00000000-0005-0000-0000-0000CD010000}"/>
    <cellStyle name="Currency 2 42" xfId="46423" xr:uid="{00000000-0005-0000-0000-0000CE010000}"/>
    <cellStyle name="Currency 2 43" xfId="46424" xr:uid="{00000000-0005-0000-0000-0000CF010000}"/>
    <cellStyle name="Currency 2 44" xfId="46425" xr:uid="{00000000-0005-0000-0000-0000D0010000}"/>
    <cellStyle name="Currency 2 45" xfId="46426" xr:uid="{00000000-0005-0000-0000-0000D1010000}"/>
    <cellStyle name="Currency 2 46" xfId="46427" xr:uid="{00000000-0005-0000-0000-0000D2010000}"/>
    <cellStyle name="Currency 2 47" xfId="46428" xr:uid="{00000000-0005-0000-0000-0000D3010000}"/>
    <cellStyle name="Currency 2 48" xfId="46429" xr:uid="{00000000-0005-0000-0000-0000D4010000}"/>
    <cellStyle name="Currency 2 49" xfId="46430" xr:uid="{00000000-0005-0000-0000-0000D5010000}"/>
    <cellStyle name="Currency 2 5" xfId="1917" xr:uid="{00000000-0005-0000-0000-000088220000}"/>
    <cellStyle name="Currency 2 5 2" xfId="1918" xr:uid="{00000000-0005-0000-0000-000089220000}"/>
    <cellStyle name="Currency 2 5 2 2" xfId="1919" xr:uid="{00000000-0005-0000-0000-00008A220000}"/>
    <cellStyle name="Currency 2 5 2 2 2" xfId="1920" xr:uid="{00000000-0005-0000-0000-00008B220000}"/>
    <cellStyle name="Currency 2 5 2 3" xfId="1921" xr:uid="{00000000-0005-0000-0000-00008C220000}"/>
    <cellStyle name="Currency 2 5 3" xfId="1922" xr:uid="{00000000-0005-0000-0000-00008D220000}"/>
    <cellStyle name="Currency 2 5 3 2" xfId="1923" xr:uid="{00000000-0005-0000-0000-00008E220000}"/>
    <cellStyle name="Currency 2 5 4" xfId="1924" xr:uid="{00000000-0005-0000-0000-00008F220000}"/>
    <cellStyle name="Currency 2 5 5" xfId="11229" xr:uid="{00000000-0005-0000-0000-000090220000}"/>
    <cellStyle name="Currency 2 5 6" xfId="46431" xr:uid="{00000000-0005-0000-0000-0000D6010000}"/>
    <cellStyle name="Currency 2 50" xfId="46432" xr:uid="{00000000-0005-0000-0000-0000D7010000}"/>
    <cellStyle name="Currency 2 51" xfId="46433" xr:uid="{00000000-0005-0000-0000-0000D8010000}"/>
    <cellStyle name="Currency 2 52" xfId="46434" xr:uid="{00000000-0005-0000-0000-0000D9010000}"/>
    <cellStyle name="Currency 2 53" xfId="46435" xr:uid="{00000000-0005-0000-0000-0000DA010000}"/>
    <cellStyle name="Currency 2 54" xfId="46436" xr:uid="{00000000-0005-0000-0000-0000DB010000}"/>
    <cellStyle name="Currency 2 55" xfId="46437" xr:uid="{00000000-0005-0000-0000-0000DC010000}"/>
    <cellStyle name="Currency 2 56" xfId="46438" xr:uid="{00000000-0005-0000-0000-0000DD010000}"/>
    <cellStyle name="Currency 2 57" xfId="46439" xr:uid="{00000000-0005-0000-0000-0000DE010000}"/>
    <cellStyle name="Currency 2 58" xfId="46440" xr:uid="{00000000-0005-0000-0000-0000DF010000}"/>
    <cellStyle name="Currency 2 59" xfId="46441" xr:uid="{00000000-0005-0000-0000-0000E0010000}"/>
    <cellStyle name="Currency 2 6" xfId="1925" xr:uid="{00000000-0005-0000-0000-000091220000}"/>
    <cellStyle name="Currency 2 6 2" xfId="1926" xr:uid="{00000000-0005-0000-0000-000092220000}"/>
    <cellStyle name="Currency 2 6 2 2" xfId="1927" xr:uid="{00000000-0005-0000-0000-000093220000}"/>
    <cellStyle name="Currency 2 6 3" xfId="1928" xr:uid="{00000000-0005-0000-0000-000094220000}"/>
    <cellStyle name="Currency 2 6 4" xfId="11230" xr:uid="{00000000-0005-0000-0000-000095220000}"/>
    <cellStyle name="Currency 2 6 5" xfId="46442" xr:uid="{00000000-0005-0000-0000-0000E1010000}"/>
    <cellStyle name="Currency 2 60" xfId="46443" xr:uid="{00000000-0005-0000-0000-0000E2010000}"/>
    <cellStyle name="Currency 2 61" xfId="46444" xr:uid="{00000000-0005-0000-0000-0000E3010000}"/>
    <cellStyle name="Currency 2 62" xfId="46445" xr:uid="{00000000-0005-0000-0000-0000E4010000}"/>
    <cellStyle name="Currency 2 63" xfId="46446" xr:uid="{00000000-0005-0000-0000-0000E5010000}"/>
    <cellStyle name="Currency 2 64" xfId="46447" xr:uid="{00000000-0005-0000-0000-0000E6010000}"/>
    <cellStyle name="Currency 2 65" xfId="46448" xr:uid="{00000000-0005-0000-0000-0000E7010000}"/>
    <cellStyle name="Currency 2 66" xfId="46449" xr:uid="{00000000-0005-0000-0000-0000E8010000}"/>
    <cellStyle name="Currency 2 67" xfId="46450" xr:uid="{00000000-0005-0000-0000-0000E9010000}"/>
    <cellStyle name="Currency 2 68" xfId="46451" xr:uid="{00000000-0005-0000-0000-0000EA010000}"/>
    <cellStyle name="Currency 2 69" xfId="46452" xr:uid="{00000000-0005-0000-0000-0000EB010000}"/>
    <cellStyle name="Currency 2 7" xfId="1929" xr:uid="{00000000-0005-0000-0000-000096220000}"/>
    <cellStyle name="Currency 2 7 2" xfId="1930" xr:uid="{00000000-0005-0000-0000-000097220000}"/>
    <cellStyle name="Currency 2 7 3" xfId="11231" xr:uid="{00000000-0005-0000-0000-000098220000}"/>
    <cellStyle name="Currency 2 7 4" xfId="46453" xr:uid="{00000000-0005-0000-0000-0000EC010000}"/>
    <cellStyle name="Currency 2 70" xfId="46454" xr:uid="{00000000-0005-0000-0000-0000ED010000}"/>
    <cellStyle name="Currency 2 71" xfId="46455" xr:uid="{00000000-0005-0000-0000-0000EE010000}"/>
    <cellStyle name="Currency 2 72" xfId="46456" xr:uid="{00000000-0005-0000-0000-0000EF010000}"/>
    <cellStyle name="Currency 2 73" xfId="46457" xr:uid="{00000000-0005-0000-0000-0000F0010000}"/>
    <cellStyle name="Currency 2 74" xfId="46458" xr:uid="{00000000-0005-0000-0000-0000F1010000}"/>
    <cellStyle name="Currency 2 75" xfId="46459" xr:uid="{00000000-0005-0000-0000-0000F2010000}"/>
    <cellStyle name="Currency 2 76" xfId="46460" xr:uid="{00000000-0005-0000-0000-0000F3010000}"/>
    <cellStyle name="Currency 2 77" xfId="46461" xr:uid="{00000000-0005-0000-0000-0000F4010000}"/>
    <cellStyle name="Currency 2 78" xfId="46462" xr:uid="{00000000-0005-0000-0000-0000F5010000}"/>
    <cellStyle name="Currency 2 79" xfId="46463" xr:uid="{00000000-0005-0000-0000-0000F6010000}"/>
    <cellStyle name="Currency 2 8" xfId="1931" xr:uid="{00000000-0005-0000-0000-000099220000}"/>
    <cellStyle name="Currency 2 8 2" xfId="11232" xr:uid="{00000000-0005-0000-0000-00009A220000}"/>
    <cellStyle name="Currency 2 8 3" xfId="46464" xr:uid="{00000000-0005-0000-0000-0000F7010000}"/>
    <cellStyle name="Currency 2 80" xfId="46465" xr:uid="{00000000-0005-0000-0000-0000F8010000}"/>
    <cellStyle name="Currency 2 81" xfId="46466" xr:uid="{00000000-0005-0000-0000-0000F9010000}"/>
    <cellStyle name="Currency 2 82" xfId="46467" xr:uid="{00000000-0005-0000-0000-0000FA010000}"/>
    <cellStyle name="Currency 2 83" xfId="46468" xr:uid="{00000000-0005-0000-0000-0000FB010000}"/>
    <cellStyle name="Currency 2 84" xfId="46469" xr:uid="{00000000-0005-0000-0000-0000FC010000}"/>
    <cellStyle name="Currency 2 85" xfId="46470" xr:uid="{00000000-0005-0000-0000-0000FD010000}"/>
    <cellStyle name="Currency 2 86" xfId="46471" xr:uid="{00000000-0005-0000-0000-0000FE010000}"/>
    <cellStyle name="Currency 2 87" xfId="46472" xr:uid="{00000000-0005-0000-0000-0000FF010000}"/>
    <cellStyle name="Currency 2 88" xfId="46473" xr:uid="{00000000-0005-0000-0000-000000020000}"/>
    <cellStyle name="Currency 2 89" xfId="46474" xr:uid="{00000000-0005-0000-0000-000001020000}"/>
    <cellStyle name="Currency 2 9" xfId="9465" xr:uid="{00000000-0005-0000-0000-00009B220000}"/>
    <cellStyle name="Currency 2 9 2" xfId="46475" xr:uid="{00000000-0005-0000-0000-000002020000}"/>
    <cellStyle name="Currency 2 90" xfId="46476" xr:uid="{00000000-0005-0000-0000-000003020000}"/>
    <cellStyle name="Currency 2 91" xfId="46477" xr:uid="{00000000-0005-0000-0000-000004020000}"/>
    <cellStyle name="Currency 2 92" xfId="46478" xr:uid="{00000000-0005-0000-0000-000005020000}"/>
    <cellStyle name="Currency 2 93" xfId="46479" xr:uid="{00000000-0005-0000-0000-000006020000}"/>
    <cellStyle name="Currency 2 94" xfId="46480" xr:uid="{00000000-0005-0000-0000-000007020000}"/>
    <cellStyle name="Currency 2 95" xfId="46481" xr:uid="{00000000-0005-0000-0000-000008020000}"/>
    <cellStyle name="Currency 2 96" xfId="46482" xr:uid="{00000000-0005-0000-0000-000009020000}"/>
    <cellStyle name="Currency 2 97" xfId="46483" xr:uid="{00000000-0005-0000-0000-00000A020000}"/>
    <cellStyle name="Currency 2 98" xfId="46484" xr:uid="{00000000-0005-0000-0000-00000B020000}"/>
    <cellStyle name="Currency 2 99" xfId="46485" xr:uid="{00000000-0005-0000-0000-00000C020000}"/>
    <cellStyle name="Currency 20" xfId="1932" xr:uid="{00000000-0005-0000-0000-00009C220000}"/>
    <cellStyle name="Currency 20 2" xfId="9466" xr:uid="{00000000-0005-0000-0000-00009D220000}"/>
    <cellStyle name="Currency 20 3" xfId="9467" xr:uid="{00000000-0005-0000-0000-00009E220000}"/>
    <cellStyle name="Currency 21" xfId="1933" xr:uid="{00000000-0005-0000-0000-00009F220000}"/>
    <cellStyle name="Currency 21 2" xfId="9468" xr:uid="{00000000-0005-0000-0000-0000A0220000}"/>
    <cellStyle name="Currency 21 3" xfId="9469" xr:uid="{00000000-0005-0000-0000-0000A1220000}"/>
    <cellStyle name="Currency 21 4" xfId="47122" xr:uid="{00000000-0005-0000-0000-00000E020000}"/>
    <cellStyle name="Currency 22" xfId="9470" xr:uid="{00000000-0005-0000-0000-0000A2220000}"/>
    <cellStyle name="Currency 22 2" xfId="9471" xr:uid="{00000000-0005-0000-0000-0000A3220000}"/>
    <cellStyle name="Currency 22 3" xfId="9472" xr:uid="{00000000-0005-0000-0000-0000A4220000}"/>
    <cellStyle name="Currency 22 4" xfId="47125" xr:uid="{00000000-0005-0000-0000-00000F020000}"/>
    <cellStyle name="Currency 23" xfId="9473" xr:uid="{00000000-0005-0000-0000-0000A5220000}"/>
    <cellStyle name="Currency 23 2" xfId="9474" xr:uid="{00000000-0005-0000-0000-0000A6220000}"/>
    <cellStyle name="Currency 23 3" xfId="9475" xr:uid="{00000000-0005-0000-0000-0000A7220000}"/>
    <cellStyle name="Currency 23 4" xfId="47123" xr:uid="{00000000-0005-0000-0000-000010020000}"/>
    <cellStyle name="Currency 24" xfId="9476" xr:uid="{00000000-0005-0000-0000-0000A8220000}"/>
    <cellStyle name="Currency 24 2" xfId="9477" xr:uid="{00000000-0005-0000-0000-0000A9220000}"/>
    <cellStyle name="Currency 24 3" xfId="9478" xr:uid="{00000000-0005-0000-0000-0000AA220000}"/>
    <cellStyle name="Currency 24 4" xfId="47124" xr:uid="{00000000-0005-0000-0000-000011020000}"/>
    <cellStyle name="Currency 25" xfId="9479" xr:uid="{00000000-0005-0000-0000-0000AB220000}"/>
    <cellStyle name="Currency 25 2" xfId="9480" xr:uid="{00000000-0005-0000-0000-0000AC220000}"/>
    <cellStyle name="Currency 25 3" xfId="9481" xr:uid="{00000000-0005-0000-0000-0000AD220000}"/>
    <cellStyle name="Currency 26" xfId="9482" xr:uid="{00000000-0005-0000-0000-0000AE220000}"/>
    <cellStyle name="Currency 26 2" xfId="9483" xr:uid="{00000000-0005-0000-0000-0000AF220000}"/>
    <cellStyle name="Currency 26 3" xfId="9484" xr:uid="{00000000-0005-0000-0000-0000B0220000}"/>
    <cellStyle name="Currency 27" xfId="9485" xr:uid="{00000000-0005-0000-0000-0000B1220000}"/>
    <cellStyle name="Currency 27 2" xfId="9486" xr:uid="{00000000-0005-0000-0000-0000B2220000}"/>
    <cellStyle name="Currency 27 3" xfId="9487" xr:uid="{00000000-0005-0000-0000-0000B3220000}"/>
    <cellStyle name="Currency 28" xfId="9488" xr:uid="{00000000-0005-0000-0000-0000B4220000}"/>
    <cellStyle name="Currency 28 2" xfId="9489" xr:uid="{00000000-0005-0000-0000-0000B5220000}"/>
    <cellStyle name="Currency 28 3" xfId="9490" xr:uid="{00000000-0005-0000-0000-0000B6220000}"/>
    <cellStyle name="Currency 29" xfId="9491" xr:uid="{00000000-0005-0000-0000-0000B7220000}"/>
    <cellStyle name="Currency 29 2" xfId="9492" xr:uid="{00000000-0005-0000-0000-0000B8220000}"/>
    <cellStyle name="Currency 29 3" xfId="9493" xr:uid="{00000000-0005-0000-0000-0000B9220000}"/>
    <cellStyle name="Currency 3" xfId="73" xr:uid="{00000000-0005-0000-0000-0000BA220000}"/>
    <cellStyle name="Currency 3 2" xfId="214" xr:uid="{00000000-0005-0000-0000-0000BB220000}"/>
    <cellStyle name="Currency 3 2 2" xfId="215" xr:uid="{00000000-0005-0000-0000-0000BC220000}"/>
    <cellStyle name="Currency 3 2 2 2" xfId="11234" xr:uid="{00000000-0005-0000-0000-0000BD220000}"/>
    <cellStyle name="Currency 3 2 2 3" xfId="46486" xr:uid="{00000000-0005-0000-0000-000014020000}"/>
    <cellStyle name="Currency 3 2 3" xfId="1934" xr:uid="{00000000-0005-0000-0000-0000BE220000}"/>
    <cellStyle name="Currency 3 2 4" xfId="1935" xr:uid="{00000000-0005-0000-0000-0000BF220000}"/>
    <cellStyle name="Currency 3 2 5" xfId="11233" xr:uid="{00000000-0005-0000-0000-0000C0220000}"/>
    <cellStyle name="Currency 3 2 6" xfId="46011" xr:uid="{00000000-0005-0000-0000-000013020000}"/>
    <cellStyle name="Currency 3 3" xfId="216" xr:uid="{00000000-0005-0000-0000-0000C1220000}"/>
    <cellStyle name="Currency 3 3 2" xfId="11235" xr:uid="{00000000-0005-0000-0000-0000C2220000}"/>
    <cellStyle name="Currency 3 3 3" xfId="46487" xr:uid="{00000000-0005-0000-0000-000015020000}"/>
    <cellStyle name="Currency 3 4" xfId="1936" xr:uid="{00000000-0005-0000-0000-0000C3220000}"/>
    <cellStyle name="Currency 3 4 2" xfId="9494" xr:uid="{00000000-0005-0000-0000-0000C4220000}"/>
    <cellStyle name="Currency 3 4 3" xfId="9495" xr:uid="{00000000-0005-0000-0000-0000C5220000}"/>
    <cellStyle name="Currency 3 5" xfId="1937" xr:uid="{00000000-0005-0000-0000-0000C6220000}"/>
    <cellStyle name="Currency 3 5 2" xfId="9496" xr:uid="{00000000-0005-0000-0000-0000C7220000}"/>
    <cellStyle name="Currency 3 5 3" xfId="9497" xr:uid="{00000000-0005-0000-0000-0000C8220000}"/>
    <cellStyle name="Currency 3 6" xfId="1938" xr:uid="{00000000-0005-0000-0000-0000C9220000}"/>
    <cellStyle name="Currency 3 7" xfId="213" xr:uid="{00000000-0005-0000-0000-0000CA220000}"/>
    <cellStyle name="Currency 3 8" xfId="12883" xr:uid="{00000000-0005-0000-0000-0000CB220000}"/>
    <cellStyle name="Currency 30" xfId="9498" xr:uid="{00000000-0005-0000-0000-0000CC220000}"/>
    <cellStyle name="Currency 30 2" xfId="9499" xr:uid="{00000000-0005-0000-0000-0000CD220000}"/>
    <cellStyle name="Currency 30 3" xfId="9500" xr:uid="{00000000-0005-0000-0000-0000CE220000}"/>
    <cellStyle name="Currency 31" xfId="9501" xr:uid="{00000000-0005-0000-0000-0000CF220000}"/>
    <cellStyle name="Currency 31 2" xfId="9502" xr:uid="{00000000-0005-0000-0000-0000D0220000}"/>
    <cellStyle name="Currency 31 3" xfId="9503" xr:uid="{00000000-0005-0000-0000-0000D1220000}"/>
    <cellStyle name="Currency 32" xfId="9504" xr:uid="{00000000-0005-0000-0000-0000D2220000}"/>
    <cellStyle name="Currency 32 2" xfId="9505" xr:uid="{00000000-0005-0000-0000-0000D3220000}"/>
    <cellStyle name="Currency 32 3" xfId="9506" xr:uid="{00000000-0005-0000-0000-0000D4220000}"/>
    <cellStyle name="Currency 33" xfId="9507" xr:uid="{00000000-0005-0000-0000-0000D5220000}"/>
    <cellStyle name="Currency 33 2" xfId="9508" xr:uid="{00000000-0005-0000-0000-0000D6220000}"/>
    <cellStyle name="Currency 33 3" xfId="9509" xr:uid="{00000000-0005-0000-0000-0000D7220000}"/>
    <cellStyle name="Currency 34" xfId="9510" xr:uid="{00000000-0005-0000-0000-0000D8220000}"/>
    <cellStyle name="Currency 34 2" xfId="9511" xr:uid="{00000000-0005-0000-0000-0000D9220000}"/>
    <cellStyle name="Currency 34 3" xfId="9512" xr:uid="{00000000-0005-0000-0000-0000DA220000}"/>
    <cellStyle name="Currency 35" xfId="9513" xr:uid="{00000000-0005-0000-0000-0000DB220000}"/>
    <cellStyle name="Currency 35 2" xfId="9514" xr:uid="{00000000-0005-0000-0000-0000DC220000}"/>
    <cellStyle name="Currency 35 3" xfId="9515" xr:uid="{00000000-0005-0000-0000-0000DD220000}"/>
    <cellStyle name="Currency 36" xfId="9516" xr:uid="{00000000-0005-0000-0000-0000DE220000}"/>
    <cellStyle name="Currency 36 2" xfId="9517" xr:uid="{00000000-0005-0000-0000-0000DF220000}"/>
    <cellStyle name="Currency 36 3" xfId="9518" xr:uid="{00000000-0005-0000-0000-0000E0220000}"/>
    <cellStyle name="Currency 37" xfId="9519" xr:uid="{00000000-0005-0000-0000-0000E1220000}"/>
    <cellStyle name="Currency 37 2" xfId="9520" xr:uid="{00000000-0005-0000-0000-0000E2220000}"/>
    <cellStyle name="Currency 37 3" xfId="9521" xr:uid="{00000000-0005-0000-0000-0000E3220000}"/>
    <cellStyle name="Currency 38" xfId="9522" xr:uid="{00000000-0005-0000-0000-0000E4220000}"/>
    <cellStyle name="Currency 38 2" xfId="9523" xr:uid="{00000000-0005-0000-0000-0000E5220000}"/>
    <cellStyle name="Currency 38 3" xfId="9524" xr:uid="{00000000-0005-0000-0000-0000E6220000}"/>
    <cellStyle name="Currency 39" xfId="9525" xr:uid="{00000000-0005-0000-0000-0000E7220000}"/>
    <cellStyle name="Currency 39 2" xfId="9526" xr:uid="{00000000-0005-0000-0000-0000E8220000}"/>
    <cellStyle name="Currency 39 3" xfId="9527" xr:uid="{00000000-0005-0000-0000-0000E9220000}"/>
    <cellStyle name="Currency 4" xfId="74" xr:uid="{00000000-0005-0000-0000-0000EA220000}"/>
    <cellStyle name="Currency 4 2" xfId="197" xr:uid="{00000000-0005-0000-0000-0000EB220000}"/>
    <cellStyle name="Currency 4 2 2" xfId="1939" xr:uid="{00000000-0005-0000-0000-0000EC220000}"/>
    <cellStyle name="Currency 4 2 2 2" xfId="1940" xr:uid="{00000000-0005-0000-0000-0000ED220000}"/>
    <cellStyle name="Currency 4 2 2 2 2" xfId="1941" xr:uid="{00000000-0005-0000-0000-0000EE220000}"/>
    <cellStyle name="Currency 4 2 2 2 2 2" xfId="1942" xr:uid="{00000000-0005-0000-0000-0000EF220000}"/>
    <cellStyle name="Currency 4 2 2 2 3" xfId="1943" xr:uid="{00000000-0005-0000-0000-0000F0220000}"/>
    <cellStyle name="Currency 4 2 2 3" xfId="1944" xr:uid="{00000000-0005-0000-0000-0000F1220000}"/>
    <cellStyle name="Currency 4 2 2 3 2" xfId="1945" xr:uid="{00000000-0005-0000-0000-0000F2220000}"/>
    <cellStyle name="Currency 4 2 2 4" xfId="1946" xr:uid="{00000000-0005-0000-0000-0000F3220000}"/>
    <cellStyle name="Currency 4 2 2 5" xfId="12923" xr:uid="{00000000-0005-0000-0000-0000F4220000}"/>
    <cellStyle name="Currency 4 2 3" xfId="1947" xr:uid="{00000000-0005-0000-0000-0000F5220000}"/>
    <cellStyle name="Currency 4 2 3 2" xfId="1948" xr:uid="{00000000-0005-0000-0000-0000F6220000}"/>
    <cellStyle name="Currency 4 2 3 2 2" xfId="1949" xr:uid="{00000000-0005-0000-0000-0000F7220000}"/>
    <cellStyle name="Currency 4 2 3 3" xfId="1950" xr:uid="{00000000-0005-0000-0000-0000F8220000}"/>
    <cellStyle name="Currency 4 2 4" xfId="1951" xr:uid="{00000000-0005-0000-0000-0000F9220000}"/>
    <cellStyle name="Currency 4 2 4 2" xfId="1952" xr:uid="{00000000-0005-0000-0000-0000FA220000}"/>
    <cellStyle name="Currency 4 2 4 3" xfId="46488" xr:uid="{00000000-0005-0000-0000-00001D020000}"/>
    <cellStyle name="Currency 4 2 5" xfId="1953" xr:uid="{00000000-0005-0000-0000-0000FB220000}"/>
    <cellStyle name="Currency 4 2 6" xfId="11236" xr:uid="{00000000-0005-0000-0000-0000FC220000}"/>
    <cellStyle name="Currency 4 2 7" xfId="218" xr:uid="{00000000-0005-0000-0000-0000FD220000}"/>
    <cellStyle name="Currency 4 3" xfId="1954" xr:uid="{00000000-0005-0000-0000-0000FE220000}"/>
    <cellStyle name="Currency 4 3 2" xfId="9528" xr:uid="{00000000-0005-0000-0000-0000FF220000}"/>
    <cellStyle name="Currency 4 3 2 2" xfId="9529" xr:uid="{00000000-0005-0000-0000-000000230000}"/>
    <cellStyle name="Currency 4 3 2 3" xfId="9530" xr:uid="{00000000-0005-0000-0000-000001230000}"/>
    <cellStyle name="Currency 4 3 3" xfId="9531" xr:uid="{00000000-0005-0000-0000-000002230000}"/>
    <cellStyle name="Currency 4 3 3 2" xfId="46489" xr:uid="{00000000-0005-0000-0000-000020020000}"/>
    <cellStyle name="Currency 4 3 4" xfId="9532" xr:uid="{00000000-0005-0000-0000-000003230000}"/>
    <cellStyle name="Currency 4 4" xfId="9533" xr:uid="{00000000-0005-0000-0000-000004230000}"/>
    <cellStyle name="Currency 4 4 2" xfId="46060" xr:uid="{00000000-0005-0000-0000-000021020000}"/>
    <cellStyle name="Currency 4 5" xfId="9534" xr:uid="{00000000-0005-0000-0000-000005230000}"/>
    <cellStyle name="Currency 4 5 2" xfId="9535" xr:uid="{00000000-0005-0000-0000-000006230000}"/>
    <cellStyle name="Currency 4 5 3" xfId="9536" xr:uid="{00000000-0005-0000-0000-000007230000}"/>
    <cellStyle name="Currency 4 6" xfId="9537" xr:uid="{00000000-0005-0000-0000-000008230000}"/>
    <cellStyle name="Currency 4 7" xfId="9538" xr:uid="{00000000-0005-0000-0000-000009230000}"/>
    <cellStyle name="Currency 4 8" xfId="217" xr:uid="{00000000-0005-0000-0000-00000A230000}"/>
    <cellStyle name="Currency 40" xfId="9539" xr:uid="{00000000-0005-0000-0000-00000B230000}"/>
    <cellStyle name="Currency 40 2" xfId="9540" xr:uid="{00000000-0005-0000-0000-00000C230000}"/>
    <cellStyle name="Currency 40 3" xfId="9541" xr:uid="{00000000-0005-0000-0000-00000D230000}"/>
    <cellStyle name="Currency 41" xfId="9542" xr:uid="{00000000-0005-0000-0000-00000E230000}"/>
    <cellStyle name="Currency 41 2" xfId="9543" xr:uid="{00000000-0005-0000-0000-00000F230000}"/>
    <cellStyle name="Currency 41 3" xfId="9544" xr:uid="{00000000-0005-0000-0000-000010230000}"/>
    <cellStyle name="Currency 42" xfId="9545" xr:uid="{00000000-0005-0000-0000-000011230000}"/>
    <cellStyle name="Currency 42 2" xfId="9546" xr:uid="{00000000-0005-0000-0000-000012230000}"/>
    <cellStyle name="Currency 42 3" xfId="9547" xr:uid="{00000000-0005-0000-0000-000013230000}"/>
    <cellStyle name="Currency 43" xfId="9548" xr:uid="{00000000-0005-0000-0000-000014230000}"/>
    <cellStyle name="Currency 43 2" xfId="9549" xr:uid="{00000000-0005-0000-0000-000015230000}"/>
    <cellStyle name="Currency 43 3" xfId="9550" xr:uid="{00000000-0005-0000-0000-000016230000}"/>
    <cellStyle name="Currency 44" xfId="9551" xr:uid="{00000000-0005-0000-0000-000017230000}"/>
    <cellStyle name="Currency 44 2" xfId="9552" xr:uid="{00000000-0005-0000-0000-000018230000}"/>
    <cellStyle name="Currency 44 3" xfId="9553" xr:uid="{00000000-0005-0000-0000-000019230000}"/>
    <cellStyle name="Currency 45" xfId="9554" xr:uid="{00000000-0005-0000-0000-00001A230000}"/>
    <cellStyle name="Currency 45 2" xfId="9555" xr:uid="{00000000-0005-0000-0000-00001B230000}"/>
    <cellStyle name="Currency 45 3" xfId="9556" xr:uid="{00000000-0005-0000-0000-00001C230000}"/>
    <cellStyle name="Currency 46" xfId="9557" xr:uid="{00000000-0005-0000-0000-00001D230000}"/>
    <cellStyle name="Currency 46 2" xfId="9558" xr:uid="{00000000-0005-0000-0000-00001E230000}"/>
    <cellStyle name="Currency 46 3" xfId="9559" xr:uid="{00000000-0005-0000-0000-00001F230000}"/>
    <cellStyle name="Currency 47" xfId="9560" xr:uid="{00000000-0005-0000-0000-000020230000}"/>
    <cellStyle name="Currency 47 2" xfId="9561" xr:uid="{00000000-0005-0000-0000-000021230000}"/>
    <cellStyle name="Currency 47 3" xfId="9562" xr:uid="{00000000-0005-0000-0000-000022230000}"/>
    <cellStyle name="Currency 48" xfId="9563" xr:uid="{00000000-0005-0000-0000-000023230000}"/>
    <cellStyle name="Currency 48 2" xfId="9564" xr:uid="{00000000-0005-0000-0000-000024230000}"/>
    <cellStyle name="Currency 48 3" xfId="9565" xr:uid="{00000000-0005-0000-0000-000025230000}"/>
    <cellStyle name="Currency 49" xfId="9566" xr:uid="{00000000-0005-0000-0000-000026230000}"/>
    <cellStyle name="Currency 49 2" xfId="9567" xr:uid="{00000000-0005-0000-0000-000027230000}"/>
    <cellStyle name="Currency 49 3" xfId="9568" xr:uid="{00000000-0005-0000-0000-000028230000}"/>
    <cellStyle name="Currency 5" xfId="75" xr:uid="{00000000-0005-0000-0000-000029230000}"/>
    <cellStyle name="Currency 5 2" xfId="198" xr:uid="{00000000-0005-0000-0000-00002A230000}"/>
    <cellStyle name="Currency 5 2 2" xfId="9569" xr:uid="{00000000-0005-0000-0000-00002B230000}"/>
    <cellStyle name="Currency 5 2 2 2" xfId="9570" xr:uid="{00000000-0005-0000-0000-00002C230000}"/>
    <cellStyle name="Currency 5 2 2 3" xfId="9571" xr:uid="{00000000-0005-0000-0000-00002D230000}"/>
    <cellStyle name="Currency 5 2 3" xfId="9572" xr:uid="{00000000-0005-0000-0000-00002E230000}"/>
    <cellStyle name="Currency 5 2 3 2" xfId="9573" xr:uid="{00000000-0005-0000-0000-00002F230000}"/>
    <cellStyle name="Currency 5 2 3 3" xfId="9574" xr:uid="{00000000-0005-0000-0000-000030230000}"/>
    <cellStyle name="Currency 5 2 3 4" xfId="46490" xr:uid="{00000000-0005-0000-0000-000028020000}"/>
    <cellStyle name="Currency 5 2 4" xfId="9575" xr:uid="{00000000-0005-0000-0000-000031230000}"/>
    <cellStyle name="Currency 5 2 5" xfId="9576" xr:uid="{00000000-0005-0000-0000-000032230000}"/>
    <cellStyle name="Currency 5 2 6" xfId="1955" xr:uid="{00000000-0005-0000-0000-000033230000}"/>
    <cellStyle name="Currency 5 3" xfId="9577" xr:uid="{00000000-0005-0000-0000-000034230000}"/>
    <cellStyle name="Currency 5 3 2" xfId="46491" xr:uid="{00000000-0005-0000-0000-00002A020000}"/>
    <cellStyle name="Currency 5 3 3" xfId="46061" xr:uid="{00000000-0005-0000-0000-000029020000}"/>
    <cellStyle name="Currency 5 4" xfId="9578" xr:uid="{00000000-0005-0000-0000-000035230000}"/>
    <cellStyle name="Currency 5 4 2" xfId="9579" xr:uid="{00000000-0005-0000-0000-000036230000}"/>
    <cellStyle name="Currency 5 4 2 2" xfId="9580" xr:uid="{00000000-0005-0000-0000-000037230000}"/>
    <cellStyle name="Currency 5 4 2 3" xfId="9581" xr:uid="{00000000-0005-0000-0000-000038230000}"/>
    <cellStyle name="Currency 5 4 3" xfId="9582" xr:uid="{00000000-0005-0000-0000-000039230000}"/>
    <cellStyle name="Currency 5 4 4" xfId="9583" xr:uid="{00000000-0005-0000-0000-00003A230000}"/>
    <cellStyle name="Currency 5 4 5" xfId="46492" xr:uid="{00000000-0005-0000-0000-00002B020000}"/>
    <cellStyle name="Currency 5 5" xfId="9584" xr:uid="{00000000-0005-0000-0000-00003B230000}"/>
    <cellStyle name="Currency 5 6" xfId="9585" xr:uid="{00000000-0005-0000-0000-00003C230000}"/>
    <cellStyle name="Currency 5 6 2" xfId="9586" xr:uid="{00000000-0005-0000-0000-00003D230000}"/>
    <cellStyle name="Currency 5 6 3" xfId="9587" xr:uid="{00000000-0005-0000-0000-00003E230000}"/>
    <cellStyle name="Currency 5 7" xfId="9588" xr:uid="{00000000-0005-0000-0000-00003F230000}"/>
    <cellStyle name="Currency 5 8" xfId="9589" xr:uid="{00000000-0005-0000-0000-000040230000}"/>
    <cellStyle name="Currency 5 9" xfId="249" xr:uid="{00000000-0005-0000-0000-000041230000}"/>
    <cellStyle name="Currency 50" xfId="9590" xr:uid="{00000000-0005-0000-0000-000042230000}"/>
    <cellStyle name="Currency 50 2" xfId="9591" xr:uid="{00000000-0005-0000-0000-000043230000}"/>
    <cellStyle name="Currency 50 3" xfId="9592" xr:uid="{00000000-0005-0000-0000-000044230000}"/>
    <cellStyle name="Currency 51" xfId="9593" xr:uid="{00000000-0005-0000-0000-000045230000}"/>
    <cellStyle name="Currency 51 2" xfId="9594" xr:uid="{00000000-0005-0000-0000-000046230000}"/>
    <cellStyle name="Currency 51 3" xfId="9595" xr:uid="{00000000-0005-0000-0000-000047230000}"/>
    <cellStyle name="Currency 52" xfId="9596" xr:uid="{00000000-0005-0000-0000-000048230000}"/>
    <cellStyle name="Currency 52 2" xfId="9597" xr:uid="{00000000-0005-0000-0000-000049230000}"/>
    <cellStyle name="Currency 52 3" xfId="9598" xr:uid="{00000000-0005-0000-0000-00004A230000}"/>
    <cellStyle name="Currency 53" xfId="9599" xr:uid="{00000000-0005-0000-0000-00004B230000}"/>
    <cellStyle name="Currency 53 2" xfId="9600" xr:uid="{00000000-0005-0000-0000-00004C230000}"/>
    <cellStyle name="Currency 53 3" xfId="9601" xr:uid="{00000000-0005-0000-0000-00004D230000}"/>
    <cellStyle name="Currency 54" xfId="9602" xr:uid="{00000000-0005-0000-0000-00004E230000}"/>
    <cellStyle name="Currency 54 2" xfId="9603" xr:uid="{00000000-0005-0000-0000-00004F230000}"/>
    <cellStyle name="Currency 54 3" xfId="9604" xr:uid="{00000000-0005-0000-0000-000050230000}"/>
    <cellStyle name="Currency 55" xfId="9605" xr:uid="{00000000-0005-0000-0000-000051230000}"/>
    <cellStyle name="Currency 55 2" xfId="9606" xr:uid="{00000000-0005-0000-0000-000052230000}"/>
    <cellStyle name="Currency 55 3" xfId="9607" xr:uid="{00000000-0005-0000-0000-000053230000}"/>
    <cellStyle name="Currency 56" xfId="9608" xr:uid="{00000000-0005-0000-0000-000054230000}"/>
    <cellStyle name="Currency 56 2" xfId="9609" xr:uid="{00000000-0005-0000-0000-000055230000}"/>
    <cellStyle name="Currency 56 3" xfId="9610" xr:uid="{00000000-0005-0000-0000-000056230000}"/>
    <cellStyle name="Currency 57" xfId="9611" xr:uid="{00000000-0005-0000-0000-000057230000}"/>
    <cellStyle name="Currency 57 2" xfId="9612" xr:uid="{00000000-0005-0000-0000-000058230000}"/>
    <cellStyle name="Currency 57 3" xfId="9613" xr:uid="{00000000-0005-0000-0000-000059230000}"/>
    <cellStyle name="Currency 58" xfId="9614" xr:uid="{00000000-0005-0000-0000-00005A230000}"/>
    <cellStyle name="Currency 58 2" xfId="9615" xr:uid="{00000000-0005-0000-0000-00005B230000}"/>
    <cellStyle name="Currency 58 3" xfId="9616" xr:uid="{00000000-0005-0000-0000-00005C230000}"/>
    <cellStyle name="Currency 59" xfId="9617" xr:uid="{00000000-0005-0000-0000-00005D230000}"/>
    <cellStyle name="Currency 59 2" xfId="9618" xr:uid="{00000000-0005-0000-0000-00005E230000}"/>
    <cellStyle name="Currency 59 3" xfId="9619" xr:uid="{00000000-0005-0000-0000-00005F230000}"/>
    <cellStyle name="Currency 6" xfId="76" xr:uid="{00000000-0005-0000-0000-000060230000}"/>
    <cellStyle name="Currency 6 2" xfId="199" xr:uid="{00000000-0005-0000-0000-000061230000}"/>
    <cellStyle name="Currency 6 2 2" xfId="9620" xr:uid="{00000000-0005-0000-0000-000062230000}"/>
    <cellStyle name="Currency 6 2 3" xfId="9621" xr:uid="{00000000-0005-0000-0000-000063230000}"/>
    <cellStyle name="Currency 6 2 3 2" xfId="46494" xr:uid="{00000000-0005-0000-0000-00002F020000}"/>
    <cellStyle name="Currency 6 3" xfId="9622" xr:uid="{00000000-0005-0000-0000-000064230000}"/>
    <cellStyle name="Currency 6 3 2" xfId="46495" xr:uid="{00000000-0005-0000-0000-000031020000}"/>
    <cellStyle name="Currency 6 3 3" xfId="46062" xr:uid="{00000000-0005-0000-0000-000030020000}"/>
    <cellStyle name="Currency 6 4" xfId="9623" xr:uid="{00000000-0005-0000-0000-000065230000}"/>
    <cellStyle name="Currency 6 4 2" xfId="9624" xr:uid="{00000000-0005-0000-0000-000066230000}"/>
    <cellStyle name="Currency 6 4 3" xfId="9625" xr:uid="{00000000-0005-0000-0000-000067230000}"/>
    <cellStyle name="Currency 6 4 4" xfId="46493" xr:uid="{00000000-0005-0000-0000-000032020000}"/>
    <cellStyle name="Currency 6 5" xfId="9626" xr:uid="{00000000-0005-0000-0000-000068230000}"/>
    <cellStyle name="Currency 6 6" xfId="9627" xr:uid="{00000000-0005-0000-0000-000069230000}"/>
    <cellStyle name="Currency 6 7" xfId="1956" xr:uid="{00000000-0005-0000-0000-00006A230000}"/>
    <cellStyle name="Currency 60" xfId="9628" xr:uid="{00000000-0005-0000-0000-00006B230000}"/>
    <cellStyle name="Currency 60 2" xfId="9629" xr:uid="{00000000-0005-0000-0000-00006C230000}"/>
    <cellStyle name="Currency 60 3" xfId="9630" xr:uid="{00000000-0005-0000-0000-00006D230000}"/>
    <cellStyle name="Currency 61" xfId="9631" xr:uid="{00000000-0005-0000-0000-00006E230000}"/>
    <cellStyle name="Currency 61 2" xfId="9632" xr:uid="{00000000-0005-0000-0000-00006F230000}"/>
    <cellStyle name="Currency 61 3" xfId="9633" xr:uid="{00000000-0005-0000-0000-000070230000}"/>
    <cellStyle name="Currency 62" xfId="9634" xr:uid="{00000000-0005-0000-0000-000071230000}"/>
    <cellStyle name="Currency 62 2" xfId="9635" xr:uid="{00000000-0005-0000-0000-000072230000}"/>
    <cellStyle name="Currency 62 3" xfId="9636" xr:uid="{00000000-0005-0000-0000-000073230000}"/>
    <cellStyle name="Currency 63" xfId="9637" xr:uid="{00000000-0005-0000-0000-000074230000}"/>
    <cellStyle name="Currency 63 2" xfId="9638" xr:uid="{00000000-0005-0000-0000-000075230000}"/>
    <cellStyle name="Currency 63 3" xfId="9639" xr:uid="{00000000-0005-0000-0000-000076230000}"/>
    <cellStyle name="Currency 64" xfId="9640" xr:uid="{00000000-0005-0000-0000-000077230000}"/>
    <cellStyle name="Currency 64 2" xfId="9641" xr:uid="{00000000-0005-0000-0000-000078230000}"/>
    <cellStyle name="Currency 64 3" xfId="9642" xr:uid="{00000000-0005-0000-0000-000079230000}"/>
    <cellStyle name="Currency 65" xfId="9643" xr:uid="{00000000-0005-0000-0000-00007A230000}"/>
    <cellStyle name="Currency 65 2" xfId="9644" xr:uid="{00000000-0005-0000-0000-00007B230000}"/>
    <cellStyle name="Currency 65 3" xfId="9645" xr:uid="{00000000-0005-0000-0000-00007C230000}"/>
    <cellStyle name="Currency 66" xfId="9646" xr:uid="{00000000-0005-0000-0000-00007D230000}"/>
    <cellStyle name="Currency 66 2" xfId="9647" xr:uid="{00000000-0005-0000-0000-00007E230000}"/>
    <cellStyle name="Currency 66 3" xfId="9648" xr:uid="{00000000-0005-0000-0000-00007F230000}"/>
    <cellStyle name="Currency 67" xfId="9649" xr:uid="{00000000-0005-0000-0000-000080230000}"/>
    <cellStyle name="Currency 67 2" xfId="9650" xr:uid="{00000000-0005-0000-0000-000081230000}"/>
    <cellStyle name="Currency 67 3" xfId="9651" xr:uid="{00000000-0005-0000-0000-000082230000}"/>
    <cellStyle name="Currency 68" xfId="9652" xr:uid="{00000000-0005-0000-0000-000083230000}"/>
    <cellStyle name="Currency 68 2" xfId="9653" xr:uid="{00000000-0005-0000-0000-000084230000}"/>
    <cellStyle name="Currency 68 3" xfId="9654" xr:uid="{00000000-0005-0000-0000-000085230000}"/>
    <cellStyle name="Currency 69" xfId="9655" xr:uid="{00000000-0005-0000-0000-000086230000}"/>
    <cellStyle name="Currency 69 2" xfId="9656" xr:uid="{00000000-0005-0000-0000-000087230000}"/>
    <cellStyle name="Currency 69 3" xfId="9657" xr:uid="{00000000-0005-0000-0000-000088230000}"/>
    <cellStyle name="Currency 7" xfId="70" xr:uid="{00000000-0005-0000-0000-000089230000}"/>
    <cellStyle name="Currency 7 2" xfId="46019" xr:uid="{00000000-0005-0000-0000-000034020000}"/>
    <cellStyle name="Currency 7 2 2" xfId="46084" xr:uid="{00000000-0005-0000-0000-000035020000}"/>
    <cellStyle name="Currency 7 2 3" xfId="46497" xr:uid="{00000000-0005-0000-0000-000036020000}"/>
    <cellStyle name="Currency 7 3" xfId="46067" xr:uid="{00000000-0005-0000-0000-000037020000}"/>
    <cellStyle name="Currency 7 3 2" xfId="46498" xr:uid="{00000000-0005-0000-0000-000038020000}"/>
    <cellStyle name="Currency 7 4" xfId="46496" xr:uid="{00000000-0005-0000-0000-000039020000}"/>
    <cellStyle name="Currency 7 5" xfId="46016" xr:uid="{00000000-0005-0000-0000-000033020000}"/>
    <cellStyle name="Currency 70" xfId="9658" xr:uid="{00000000-0005-0000-0000-00008A230000}"/>
    <cellStyle name="Currency 70 2" xfId="9659" xr:uid="{00000000-0005-0000-0000-00008B230000}"/>
    <cellStyle name="Currency 70 3" xfId="9660" xr:uid="{00000000-0005-0000-0000-00008C230000}"/>
    <cellStyle name="Currency 71" xfId="9661" xr:uid="{00000000-0005-0000-0000-00008D230000}"/>
    <cellStyle name="Currency 71 2" xfId="9662" xr:uid="{00000000-0005-0000-0000-00008E230000}"/>
    <cellStyle name="Currency 71 3" xfId="9663" xr:uid="{00000000-0005-0000-0000-00008F230000}"/>
    <cellStyle name="Currency 72" xfId="9664" xr:uid="{00000000-0005-0000-0000-000090230000}"/>
    <cellStyle name="Currency 72 2" xfId="9665" xr:uid="{00000000-0005-0000-0000-000091230000}"/>
    <cellStyle name="Currency 72 3" xfId="9666" xr:uid="{00000000-0005-0000-0000-000092230000}"/>
    <cellStyle name="Currency 73" xfId="9667" xr:uid="{00000000-0005-0000-0000-000093230000}"/>
    <cellStyle name="Currency 73 2" xfId="9668" xr:uid="{00000000-0005-0000-0000-000094230000}"/>
    <cellStyle name="Currency 73 3" xfId="9669" xr:uid="{00000000-0005-0000-0000-000095230000}"/>
    <cellStyle name="Currency 74" xfId="9670" xr:uid="{00000000-0005-0000-0000-000096230000}"/>
    <cellStyle name="Currency 74 2" xfId="9671" xr:uid="{00000000-0005-0000-0000-000097230000}"/>
    <cellStyle name="Currency 74 3" xfId="9672" xr:uid="{00000000-0005-0000-0000-000098230000}"/>
    <cellStyle name="Currency 75" xfId="9673" xr:uid="{00000000-0005-0000-0000-000099230000}"/>
    <cellStyle name="Currency 75 2" xfId="9674" xr:uid="{00000000-0005-0000-0000-00009A230000}"/>
    <cellStyle name="Currency 75 3" xfId="9675" xr:uid="{00000000-0005-0000-0000-00009B230000}"/>
    <cellStyle name="Currency 76" xfId="9676" xr:uid="{00000000-0005-0000-0000-00009C230000}"/>
    <cellStyle name="Currency 76 2" xfId="9677" xr:uid="{00000000-0005-0000-0000-00009D230000}"/>
    <cellStyle name="Currency 76 3" xfId="9678" xr:uid="{00000000-0005-0000-0000-00009E230000}"/>
    <cellStyle name="Currency 77" xfId="9679" xr:uid="{00000000-0005-0000-0000-00009F230000}"/>
    <cellStyle name="Currency 77 2" xfId="9680" xr:uid="{00000000-0005-0000-0000-0000A0230000}"/>
    <cellStyle name="Currency 77 3" xfId="9681" xr:uid="{00000000-0005-0000-0000-0000A1230000}"/>
    <cellStyle name="Currency 78" xfId="9682" xr:uid="{00000000-0005-0000-0000-0000A2230000}"/>
    <cellStyle name="Currency 78 2" xfId="9683" xr:uid="{00000000-0005-0000-0000-0000A3230000}"/>
    <cellStyle name="Currency 78 3" xfId="9684" xr:uid="{00000000-0005-0000-0000-0000A4230000}"/>
    <cellStyle name="Currency 79" xfId="9685" xr:uid="{00000000-0005-0000-0000-0000A5230000}"/>
    <cellStyle name="Currency 79 2" xfId="9686" xr:uid="{00000000-0005-0000-0000-0000A6230000}"/>
    <cellStyle name="Currency 79 3" xfId="9687" xr:uid="{00000000-0005-0000-0000-0000A7230000}"/>
    <cellStyle name="Currency 8" xfId="209" xr:uid="{00000000-0005-0000-0000-0000A8230000}"/>
    <cellStyle name="Currency 8 2" xfId="9688" xr:uid="{00000000-0005-0000-0000-0000A9230000}"/>
    <cellStyle name="Currency 8 2 2" xfId="11237" xr:uid="{00000000-0005-0000-0000-0000AA230000}"/>
    <cellStyle name="Currency 8 2 3" xfId="46086" xr:uid="{00000000-0005-0000-0000-00003B020000}"/>
    <cellStyle name="Currency 8 3" xfId="9689" xr:uid="{00000000-0005-0000-0000-0000AB230000}"/>
    <cellStyle name="Currency 8 3 2" xfId="11238" xr:uid="{00000000-0005-0000-0000-0000AC230000}"/>
    <cellStyle name="Currency 8 4" xfId="9690" xr:uid="{00000000-0005-0000-0000-0000AD230000}"/>
    <cellStyle name="Currency 8 5" xfId="1957" xr:uid="{00000000-0005-0000-0000-0000AE230000}"/>
    <cellStyle name="Currency 8 6" xfId="46021" xr:uid="{00000000-0005-0000-0000-00003A020000}"/>
    <cellStyle name="Currency 80" xfId="9691" xr:uid="{00000000-0005-0000-0000-0000AF230000}"/>
    <cellStyle name="Currency 80 2" xfId="9692" xr:uid="{00000000-0005-0000-0000-0000B0230000}"/>
    <cellStyle name="Currency 80 3" xfId="9693" xr:uid="{00000000-0005-0000-0000-0000B1230000}"/>
    <cellStyle name="Currency 81" xfId="9694" xr:uid="{00000000-0005-0000-0000-0000B2230000}"/>
    <cellStyle name="Currency 81 2" xfId="9695" xr:uid="{00000000-0005-0000-0000-0000B3230000}"/>
    <cellStyle name="Currency 82" xfId="9696" xr:uid="{00000000-0005-0000-0000-0000B4230000}"/>
    <cellStyle name="Currency 82 2" xfId="9697" xr:uid="{00000000-0005-0000-0000-0000B5230000}"/>
    <cellStyle name="Currency 83" xfId="9698" xr:uid="{00000000-0005-0000-0000-0000B6230000}"/>
    <cellStyle name="Currency 83 2" xfId="9699" xr:uid="{00000000-0005-0000-0000-0000B7230000}"/>
    <cellStyle name="Currency 84" xfId="9700" xr:uid="{00000000-0005-0000-0000-0000B8230000}"/>
    <cellStyle name="Currency 84 2" xfId="9701" xr:uid="{00000000-0005-0000-0000-0000B9230000}"/>
    <cellStyle name="Currency 85" xfId="9702" xr:uid="{00000000-0005-0000-0000-0000BA230000}"/>
    <cellStyle name="Currency 85 2" xfId="9703" xr:uid="{00000000-0005-0000-0000-0000BB230000}"/>
    <cellStyle name="Currency 86" xfId="9704" xr:uid="{00000000-0005-0000-0000-0000BC230000}"/>
    <cellStyle name="Currency 86 2" xfId="9705" xr:uid="{00000000-0005-0000-0000-0000BD230000}"/>
    <cellStyle name="Currency 87" xfId="9706" xr:uid="{00000000-0005-0000-0000-0000BE230000}"/>
    <cellStyle name="Currency 87 2" xfId="9707" xr:uid="{00000000-0005-0000-0000-0000BF230000}"/>
    <cellStyle name="Currency 88" xfId="9708" xr:uid="{00000000-0005-0000-0000-0000C0230000}"/>
    <cellStyle name="Currency 88 2" xfId="9709" xr:uid="{00000000-0005-0000-0000-0000C1230000}"/>
    <cellStyle name="Currency 89" xfId="9710" xr:uid="{00000000-0005-0000-0000-0000C2230000}"/>
    <cellStyle name="Currency 89 2" xfId="9711" xr:uid="{00000000-0005-0000-0000-0000C3230000}"/>
    <cellStyle name="Currency 9" xfId="1958" xr:uid="{00000000-0005-0000-0000-0000C4230000}"/>
    <cellStyle name="Currency 9 2" xfId="1959" xr:uid="{00000000-0005-0000-0000-0000C5230000}"/>
    <cellStyle name="Currency 9 2 2" xfId="1960" xr:uid="{00000000-0005-0000-0000-0000C6230000}"/>
    <cellStyle name="Currency 9 2 2 2" xfId="1961" xr:uid="{00000000-0005-0000-0000-0000C7230000}"/>
    <cellStyle name="Currency 9 2 2 2 2" xfId="1962" xr:uid="{00000000-0005-0000-0000-0000C8230000}"/>
    <cellStyle name="Currency 9 2 2 3" xfId="1963" xr:uid="{00000000-0005-0000-0000-0000C9230000}"/>
    <cellStyle name="Currency 9 2 3" xfId="1964" xr:uid="{00000000-0005-0000-0000-0000CA230000}"/>
    <cellStyle name="Currency 9 2 3 2" xfId="1965" xr:uid="{00000000-0005-0000-0000-0000CB230000}"/>
    <cellStyle name="Currency 9 2 4" xfId="1966" xr:uid="{00000000-0005-0000-0000-0000CC230000}"/>
    <cellStyle name="Currency 9 3" xfId="1967" xr:uid="{00000000-0005-0000-0000-0000CD230000}"/>
    <cellStyle name="Currency 9 3 2" xfId="1968" xr:uid="{00000000-0005-0000-0000-0000CE230000}"/>
    <cellStyle name="Currency 9 3 2 2" xfId="1969" xr:uid="{00000000-0005-0000-0000-0000CF230000}"/>
    <cellStyle name="Currency 9 3 3" xfId="1970" xr:uid="{00000000-0005-0000-0000-0000D0230000}"/>
    <cellStyle name="Currency 9 4" xfId="1971" xr:uid="{00000000-0005-0000-0000-0000D1230000}"/>
    <cellStyle name="Currency 9 4 2" xfId="1972" xr:uid="{00000000-0005-0000-0000-0000D2230000}"/>
    <cellStyle name="Currency 9 5" xfId="1973" xr:uid="{00000000-0005-0000-0000-0000D3230000}"/>
    <cellStyle name="Currency 9 6" xfId="11239" xr:uid="{00000000-0005-0000-0000-0000D4230000}"/>
    <cellStyle name="Currency 90" xfId="9712" xr:uid="{00000000-0005-0000-0000-0000D5230000}"/>
    <cellStyle name="Currency 90 2" xfId="9713" xr:uid="{00000000-0005-0000-0000-0000D6230000}"/>
    <cellStyle name="Currency 91" xfId="9714" xr:uid="{00000000-0005-0000-0000-0000D7230000}"/>
    <cellStyle name="Currency 91 2" xfId="9715" xr:uid="{00000000-0005-0000-0000-0000D8230000}"/>
    <cellStyle name="Currency 92" xfId="9716" xr:uid="{00000000-0005-0000-0000-0000D9230000}"/>
    <cellStyle name="Currency 92 2" xfId="9717" xr:uid="{00000000-0005-0000-0000-0000DA230000}"/>
    <cellStyle name="Currency 93" xfId="9718" xr:uid="{00000000-0005-0000-0000-0000DB230000}"/>
    <cellStyle name="Currency 93 2" xfId="9719" xr:uid="{00000000-0005-0000-0000-0000DC230000}"/>
    <cellStyle name="Currency 94" xfId="9720" xr:uid="{00000000-0005-0000-0000-0000DD230000}"/>
    <cellStyle name="Currency 95" xfId="9721" xr:uid="{00000000-0005-0000-0000-0000DE230000}"/>
    <cellStyle name="Currency 96" xfId="9230" xr:uid="{00000000-0005-0000-0000-0000DF230000}"/>
    <cellStyle name="Currency 97" xfId="15623" xr:uid="{00000000-0005-0000-0000-0000E0230000}"/>
    <cellStyle name="Currency 98" xfId="13970" xr:uid="{00000000-0005-0000-0000-0000E1230000}"/>
    <cellStyle name="Currency 99" xfId="15628" xr:uid="{00000000-0005-0000-0000-0000E2230000}"/>
    <cellStyle name="Currency 99 2" xfId="46009" xr:uid="{00000000-0005-0000-0000-00003E020000}"/>
    <cellStyle name="Currency Simple" xfId="1974" xr:uid="{00000000-0005-0000-0000-0000E3230000}"/>
    <cellStyle name="Currency0" xfId="77" xr:uid="{00000000-0005-0000-0000-0000E4230000}"/>
    <cellStyle name="Currency0 10" xfId="12884" xr:uid="{00000000-0005-0000-0000-0000E5230000}"/>
    <cellStyle name="Currency0 2" xfId="1976" xr:uid="{00000000-0005-0000-0000-0000E6230000}"/>
    <cellStyle name="Currency0 2 2" xfId="1977" xr:uid="{00000000-0005-0000-0000-0000E7230000}"/>
    <cellStyle name="Currency0 2 2 2" xfId="11242" xr:uid="{00000000-0005-0000-0000-0000E8230000}"/>
    <cellStyle name="Currency0 2 3" xfId="11241" xr:uid="{00000000-0005-0000-0000-0000E9230000}"/>
    <cellStyle name="Currency0 3" xfId="1978" xr:uid="{00000000-0005-0000-0000-0000EA230000}"/>
    <cellStyle name="Currency0 3 2" xfId="9722" xr:uid="{00000000-0005-0000-0000-0000EB230000}"/>
    <cellStyle name="Currency0 3 3" xfId="12924" xr:uid="{00000000-0005-0000-0000-0000EC230000}"/>
    <cellStyle name="Currency0 4" xfId="1979" xr:uid="{00000000-0005-0000-0000-0000ED230000}"/>
    <cellStyle name="Currency0 5" xfId="1980" xr:uid="{00000000-0005-0000-0000-0000EE230000}"/>
    <cellStyle name="Currency0 6" xfId="1981" xr:uid="{00000000-0005-0000-0000-0000EF230000}"/>
    <cellStyle name="Currency0 7" xfId="1982" xr:uid="{00000000-0005-0000-0000-0000F0230000}"/>
    <cellStyle name="Currency0 8" xfId="11240" xr:uid="{00000000-0005-0000-0000-0000F1230000}"/>
    <cellStyle name="Currency0 9" xfId="1975" xr:uid="{00000000-0005-0000-0000-0000F2230000}"/>
    <cellStyle name="CurrencyA" xfId="1983" xr:uid="{00000000-0005-0000-0000-0000F3230000}"/>
    <cellStyle name="CurrencyA 10" xfId="8214" xr:uid="{00000000-0005-0000-0000-0000F4230000}"/>
    <cellStyle name="CurrencyA 10 2" xfId="23033" xr:uid="{00000000-0005-0000-0000-0000F5230000}"/>
    <cellStyle name="CurrencyA 10 3" xfId="34917" xr:uid="{00000000-0005-0000-0000-0000F6230000}"/>
    <cellStyle name="CurrencyA 11" xfId="17246" xr:uid="{00000000-0005-0000-0000-0000F7230000}"/>
    <cellStyle name="CurrencyA 12" xfId="31696" xr:uid="{00000000-0005-0000-0000-0000F8230000}"/>
    <cellStyle name="CurrencyA 2" xfId="1984" xr:uid="{00000000-0005-0000-0000-0000F9230000}"/>
    <cellStyle name="CurrencyA 2 10" xfId="17247" xr:uid="{00000000-0005-0000-0000-0000FA230000}"/>
    <cellStyle name="CurrencyA 2 11" xfId="35270" xr:uid="{00000000-0005-0000-0000-0000FB230000}"/>
    <cellStyle name="CurrencyA 2 2" xfId="1985" xr:uid="{00000000-0005-0000-0000-0000FC230000}"/>
    <cellStyle name="CurrencyA 2 2 10" xfId="8212" xr:uid="{00000000-0005-0000-0000-0000FD230000}"/>
    <cellStyle name="CurrencyA 2 2 10 2" xfId="23031" xr:uid="{00000000-0005-0000-0000-0000FE230000}"/>
    <cellStyle name="CurrencyA 2 2 10 3" xfId="24768" xr:uid="{00000000-0005-0000-0000-0000FF230000}"/>
    <cellStyle name="CurrencyA 2 2 11" xfId="17248" xr:uid="{00000000-0005-0000-0000-000000240000}"/>
    <cellStyle name="CurrencyA 2 2 12" xfId="24212" xr:uid="{00000000-0005-0000-0000-000001240000}"/>
    <cellStyle name="CurrencyA 2 2 2" xfId="1986" xr:uid="{00000000-0005-0000-0000-000002240000}"/>
    <cellStyle name="CurrencyA 2 2 2 10" xfId="17249" xr:uid="{00000000-0005-0000-0000-000003240000}"/>
    <cellStyle name="CurrencyA 2 2 2 11" xfId="24211" xr:uid="{00000000-0005-0000-0000-000004240000}"/>
    <cellStyle name="CurrencyA 2 2 2 2" xfId="1987" xr:uid="{00000000-0005-0000-0000-000005240000}"/>
    <cellStyle name="CurrencyA 2 2 2 2 2" xfId="1988" xr:uid="{00000000-0005-0000-0000-000006240000}"/>
    <cellStyle name="CurrencyA 2 2 2 2 2 2" xfId="8209" xr:uid="{00000000-0005-0000-0000-000007240000}"/>
    <cellStyle name="CurrencyA 2 2 2 2 2 2 2" xfId="23028" xr:uid="{00000000-0005-0000-0000-000008240000}"/>
    <cellStyle name="CurrencyA 2 2 2 2 2 2 3" xfId="20699" xr:uid="{00000000-0005-0000-0000-000009240000}"/>
    <cellStyle name="CurrencyA 2 2 2 2 2 3" xfId="17251" xr:uid="{00000000-0005-0000-0000-00000A240000}"/>
    <cellStyle name="CurrencyA 2 2 2 2 2 4" xfId="35268" xr:uid="{00000000-0005-0000-0000-00000B240000}"/>
    <cellStyle name="CurrencyA 2 2 2 2 3" xfId="1989" xr:uid="{00000000-0005-0000-0000-00000C240000}"/>
    <cellStyle name="CurrencyA 2 2 2 2 3 2" xfId="8208" xr:uid="{00000000-0005-0000-0000-00000D240000}"/>
    <cellStyle name="CurrencyA 2 2 2 2 3 2 2" xfId="23027" xr:uid="{00000000-0005-0000-0000-00000E240000}"/>
    <cellStyle name="CurrencyA 2 2 2 2 3 2 3" xfId="20273" xr:uid="{00000000-0005-0000-0000-00000F240000}"/>
    <cellStyle name="CurrencyA 2 2 2 2 3 3" xfId="17252" xr:uid="{00000000-0005-0000-0000-000010240000}"/>
    <cellStyle name="CurrencyA 2 2 2 2 3 4" xfId="31699" xr:uid="{00000000-0005-0000-0000-000011240000}"/>
    <cellStyle name="CurrencyA 2 2 2 2 4" xfId="8210" xr:uid="{00000000-0005-0000-0000-000012240000}"/>
    <cellStyle name="CurrencyA 2 2 2 2 4 2" xfId="23029" xr:uid="{00000000-0005-0000-0000-000013240000}"/>
    <cellStyle name="CurrencyA 2 2 2 2 4 3" xfId="17203" xr:uid="{00000000-0005-0000-0000-000014240000}"/>
    <cellStyle name="CurrencyA 2 2 2 2 5" xfId="17250" xr:uid="{00000000-0005-0000-0000-000015240000}"/>
    <cellStyle name="CurrencyA 2 2 2 2 6" xfId="35269" xr:uid="{00000000-0005-0000-0000-000016240000}"/>
    <cellStyle name="CurrencyA 2 2 2 3" xfId="1990" xr:uid="{00000000-0005-0000-0000-000017240000}"/>
    <cellStyle name="CurrencyA 2 2 2 3 2" xfId="1991" xr:uid="{00000000-0005-0000-0000-000018240000}"/>
    <cellStyle name="CurrencyA 2 2 2 3 2 2" xfId="8206" xr:uid="{00000000-0005-0000-0000-000019240000}"/>
    <cellStyle name="CurrencyA 2 2 2 3 2 2 2" xfId="23025" xr:uid="{00000000-0005-0000-0000-00001A240000}"/>
    <cellStyle name="CurrencyA 2 2 2 3 2 2 3" xfId="17072" xr:uid="{00000000-0005-0000-0000-00001B240000}"/>
    <cellStyle name="CurrencyA 2 2 2 3 2 3" xfId="17254" xr:uid="{00000000-0005-0000-0000-00001C240000}"/>
    <cellStyle name="CurrencyA 2 2 2 3 2 4" xfId="31697" xr:uid="{00000000-0005-0000-0000-00001D240000}"/>
    <cellStyle name="CurrencyA 2 2 2 3 3" xfId="1992" xr:uid="{00000000-0005-0000-0000-00001E240000}"/>
    <cellStyle name="CurrencyA 2 2 2 3 3 2" xfId="8205" xr:uid="{00000000-0005-0000-0000-00001F240000}"/>
    <cellStyle name="CurrencyA 2 2 2 3 3 2 2" xfId="23024" xr:uid="{00000000-0005-0000-0000-000020240000}"/>
    <cellStyle name="CurrencyA 2 2 2 3 3 2 3" xfId="24348" xr:uid="{00000000-0005-0000-0000-000021240000}"/>
    <cellStyle name="CurrencyA 2 2 2 3 3 3" xfId="17255" xr:uid="{00000000-0005-0000-0000-000022240000}"/>
    <cellStyle name="CurrencyA 2 2 2 3 3 4" xfId="24213" xr:uid="{00000000-0005-0000-0000-000023240000}"/>
    <cellStyle name="CurrencyA 2 2 2 3 4" xfId="8207" xr:uid="{00000000-0005-0000-0000-000024240000}"/>
    <cellStyle name="CurrencyA 2 2 2 3 4 2" xfId="23026" xr:uid="{00000000-0005-0000-0000-000025240000}"/>
    <cellStyle name="CurrencyA 2 2 2 3 4 3" xfId="31620" xr:uid="{00000000-0005-0000-0000-000026240000}"/>
    <cellStyle name="CurrencyA 2 2 2 3 5" xfId="17253" xr:uid="{00000000-0005-0000-0000-000027240000}"/>
    <cellStyle name="CurrencyA 2 2 2 3 6" xfId="35267" xr:uid="{00000000-0005-0000-0000-000028240000}"/>
    <cellStyle name="CurrencyA 2 2 2 4" xfId="1993" xr:uid="{00000000-0005-0000-0000-000029240000}"/>
    <cellStyle name="CurrencyA 2 2 2 4 2" xfId="1994" xr:uid="{00000000-0005-0000-0000-00002A240000}"/>
    <cellStyle name="CurrencyA 2 2 2 4 2 2" xfId="8203" xr:uid="{00000000-0005-0000-0000-00002B240000}"/>
    <cellStyle name="CurrencyA 2 2 2 4 2 2 2" xfId="23022" xr:uid="{00000000-0005-0000-0000-00002C240000}"/>
    <cellStyle name="CurrencyA 2 2 2 4 2 2 3" xfId="30315" xr:uid="{00000000-0005-0000-0000-00002D240000}"/>
    <cellStyle name="CurrencyA 2 2 2 4 2 3" xfId="17257" xr:uid="{00000000-0005-0000-0000-00002E240000}"/>
    <cellStyle name="CurrencyA 2 2 2 4 2 4" xfId="35265" xr:uid="{00000000-0005-0000-0000-00002F240000}"/>
    <cellStyle name="CurrencyA 2 2 2 4 3" xfId="1995" xr:uid="{00000000-0005-0000-0000-000030240000}"/>
    <cellStyle name="CurrencyA 2 2 2 4 3 2" xfId="8202" xr:uid="{00000000-0005-0000-0000-000031240000}"/>
    <cellStyle name="CurrencyA 2 2 2 4 3 2 2" xfId="23021" xr:uid="{00000000-0005-0000-0000-000032240000}"/>
    <cellStyle name="CurrencyA 2 2 2 4 3 2 3" xfId="24346" xr:uid="{00000000-0005-0000-0000-000033240000}"/>
    <cellStyle name="CurrencyA 2 2 2 4 3 3" xfId="17258" xr:uid="{00000000-0005-0000-0000-000034240000}"/>
    <cellStyle name="CurrencyA 2 2 2 4 3 4" xfId="31698" xr:uid="{00000000-0005-0000-0000-000035240000}"/>
    <cellStyle name="CurrencyA 2 2 2 4 4" xfId="8204" xr:uid="{00000000-0005-0000-0000-000036240000}"/>
    <cellStyle name="CurrencyA 2 2 2 4 4 2" xfId="23023" xr:uid="{00000000-0005-0000-0000-000037240000}"/>
    <cellStyle name="CurrencyA 2 2 2 4 4 3" xfId="31618" xr:uid="{00000000-0005-0000-0000-000038240000}"/>
    <cellStyle name="CurrencyA 2 2 2 4 5" xfId="17256" xr:uid="{00000000-0005-0000-0000-000039240000}"/>
    <cellStyle name="CurrencyA 2 2 2 4 6" xfId="35266" xr:uid="{00000000-0005-0000-0000-00003A240000}"/>
    <cellStyle name="CurrencyA 2 2 2 5" xfId="1996" xr:uid="{00000000-0005-0000-0000-00003B240000}"/>
    <cellStyle name="CurrencyA 2 2 2 5 2" xfId="1997" xr:uid="{00000000-0005-0000-0000-00003C240000}"/>
    <cellStyle name="CurrencyA 2 2 2 5 2 2" xfId="8200" xr:uid="{00000000-0005-0000-0000-00003D240000}"/>
    <cellStyle name="CurrencyA 2 2 2 5 2 2 2" xfId="23019" xr:uid="{00000000-0005-0000-0000-00003E240000}"/>
    <cellStyle name="CurrencyA 2 2 2 5 2 2 3" xfId="24769" xr:uid="{00000000-0005-0000-0000-00003F240000}"/>
    <cellStyle name="CurrencyA 2 2 2 5 2 3" xfId="17260" xr:uid="{00000000-0005-0000-0000-000040240000}"/>
    <cellStyle name="CurrencyA 2 2 2 5 2 4" xfId="15758" xr:uid="{00000000-0005-0000-0000-000041240000}"/>
    <cellStyle name="CurrencyA 2 2 2 5 3" xfId="1998" xr:uid="{00000000-0005-0000-0000-000042240000}"/>
    <cellStyle name="CurrencyA 2 2 2 5 3 2" xfId="8199" xr:uid="{00000000-0005-0000-0000-000043240000}"/>
    <cellStyle name="CurrencyA 2 2 2 5 3 2 2" xfId="23018" xr:uid="{00000000-0005-0000-0000-000044240000}"/>
    <cellStyle name="CurrencyA 2 2 2 5 3 2 3" xfId="20696" xr:uid="{00000000-0005-0000-0000-000045240000}"/>
    <cellStyle name="CurrencyA 2 2 2 5 3 3" xfId="17261" xr:uid="{00000000-0005-0000-0000-000046240000}"/>
    <cellStyle name="CurrencyA 2 2 2 5 3 4" xfId="15674" xr:uid="{00000000-0005-0000-0000-000047240000}"/>
    <cellStyle name="CurrencyA 2 2 2 5 4" xfId="8201" xr:uid="{00000000-0005-0000-0000-000048240000}"/>
    <cellStyle name="CurrencyA 2 2 2 5 4 2" xfId="23020" xr:uid="{00000000-0005-0000-0000-000049240000}"/>
    <cellStyle name="CurrencyA 2 2 2 5 4 3" xfId="31372" xr:uid="{00000000-0005-0000-0000-00004A240000}"/>
    <cellStyle name="CurrencyA 2 2 2 5 5" xfId="17259" xr:uid="{00000000-0005-0000-0000-00004B240000}"/>
    <cellStyle name="CurrencyA 2 2 2 5 6" xfId="35264" xr:uid="{00000000-0005-0000-0000-00004C240000}"/>
    <cellStyle name="CurrencyA 2 2 2 6" xfId="1999" xr:uid="{00000000-0005-0000-0000-00004D240000}"/>
    <cellStyle name="CurrencyA 2 2 2 6 2" xfId="2000" xr:uid="{00000000-0005-0000-0000-00004E240000}"/>
    <cellStyle name="CurrencyA 2 2 2 6 2 2" xfId="8197" xr:uid="{00000000-0005-0000-0000-00004F240000}"/>
    <cellStyle name="CurrencyA 2 2 2 6 2 2 2" xfId="23016" xr:uid="{00000000-0005-0000-0000-000050240000}"/>
    <cellStyle name="CurrencyA 2 2 2 6 2 2 3" xfId="30313" xr:uid="{00000000-0005-0000-0000-000051240000}"/>
    <cellStyle name="CurrencyA 2 2 2 6 2 3" xfId="17263" xr:uid="{00000000-0005-0000-0000-000052240000}"/>
    <cellStyle name="CurrencyA 2 2 2 6 2 4" xfId="35262" xr:uid="{00000000-0005-0000-0000-000053240000}"/>
    <cellStyle name="CurrencyA 2 2 2 6 3" xfId="2001" xr:uid="{00000000-0005-0000-0000-000054240000}"/>
    <cellStyle name="CurrencyA 2 2 2 6 3 2" xfId="8196" xr:uid="{00000000-0005-0000-0000-000055240000}"/>
    <cellStyle name="CurrencyA 2 2 2 6 3 2 2" xfId="23015" xr:uid="{00000000-0005-0000-0000-000056240000}"/>
    <cellStyle name="CurrencyA 2 2 2 6 3 2 3" xfId="30314" xr:uid="{00000000-0005-0000-0000-000057240000}"/>
    <cellStyle name="CurrencyA 2 2 2 6 3 3" xfId="17264" xr:uid="{00000000-0005-0000-0000-000058240000}"/>
    <cellStyle name="CurrencyA 2 2 2 6 3 4" xfId="24215" xr:uid="{00000000-0005-0000-0000-000059240000}"/>
    <cellStyle name="CurrencyA 2 2 2 6 4" xfId="8198" xr:uid="{00000000-0005-0000-0000-00005A240000}"/>
    <cellStyle name="CurrencyA 2 2 2 6 4 2" xfId="23017" xr:uid="{00000000-0005-0000-0000-00005B240000}"/>
    <cellStyle name="CurrencyA 2 2 2 6 4 3" xfId="25500" xr:uid="{00000000-0005-0000-0000-00005C240000}"/>
    <cellStyle name="CurrencyA 2 2 2 6 5" xfId="17262" xr:uid="{00000000-0005-0000-0000-00005D240000}"/>
    <cellStyle name="CurrencyA 2 2 2 6 6" xfId="35263" xr:uid="{00000000-0005-0000-0000-00005E240000}"/>
    <cellStyle name="CurrencyA 2 2 2 7" xfId="2002" xr:uid="{00000000-0005-0000-0000-00005F240000}"/>
    <cellStyle name="CurrencyA 2 2 2 7 2" xfId="8195" xr:uid="{00000000-0005-0000-0000-000060240000}"/>
    <cellStyle name="CurrencyA 2 2 2 7 2 2" xfId="23014" xr:uid="{00000000-0005-0000-0000-000061240000}"/>
    <cellStyle name="CurrencyA 2 2 2 7 2 3" xfId="15772" xr:uid="{00000000-0005-0000-0000-000062240000}"/>
    <cellStyle name="CurrencyA 2 2 2 7 3" xfId="17265" xr:uid="{00000000-0005-0000-0000-000063240000}"/>
    <cellStyle name="CurrencyA 2 2 2 7 4" xfId="35261" xr:uid="{00000000-0005-0000-0000-000064240000}"/>
    <cellStyle name="CurrencyA 2 2 2 8" xfId="2003" xr:uid="{00000000-0005-0000-0000-000065240000}"/>
    <cellStyle name="CurrencyA 2 2 2 8 2" xfId="8194" xr:uid="{00000000-0005-0000-0000-000066240000}"/>
    <cellStyle name="CurrencyA 2 2 2 8 2 2" xfId="23013" xr:uid="{00000000-0005-0000-0000-000067240000}"/>
    <cellStyle name="CurrencyA 2 2 2 8 2 3" xfId="20270" xr:uid="{00000000-0005-0000-0000-000068240000}"/>
    <cellStyle name="CurrencyA 2 2 2 8 3" xfId="17266" xr:uid="{00000000-0005-0000-0000-000069240000}"/>
    <cellStyle name="CurrencyA 2 2 2 8 4" xfId="31834" xr:uid="{00000000-0005-0000-0000-00006A240000}"/>
    <cellStyle name="CurrencyA 2 2 2 9" xfId="8211" xr:uid="{00000000-0005-0000-0000-00006B240000}"/>
    <cellStyle name="CurrencyA 2 2 2 9 2" xfId="23030" xr:uid="{00000000-0005-0000-0000-00006C240000}"/>
    <cellStyle name="CurrencyA 2 2 2 9 3" xfId="24347" xr:uid="{00000000-0005-0000-0000-00006D240000}"/>
    <cellStyle name="CurrencyA 2 2 3" xfId="2004" xr:uid="{00000000-0005-0000-0000-00006E240000}"/>
    <cellStyle name="CurrencyA 2 2 3 2" xfId="2005" xr:uid="{00000000-0005-0000-0000-00006F240000}"/>
    <cellStyle name="CurrencyA 2 2 3 2 2" xfId="8192" xr:uid="{00000000-0005-0000-0000-000070240000}"/>
    <cellStyle name="CurrencyA 2 2 3 2 2 2" xfId="23011" xr:uid="{00000000-0005-0000-0000-000071240000}"/>
    <cellStyle name="CurrencyA 2 2 3 2 2 3" xfId="24966" xr:uid="{00000000-0005-0000-0000-000072240000}"/>
    <cellStyle name="CurrencyA 2 2 3 2 3" xfId="17268" xr:uid="{00000000-0005-0000-0000-000073240000}"/>
    <cellStyle name="CurrencyA 2 2 3 2 4" xfId="35260" xr:uid="{00000000-0005-0000-0000-000074240000}"/>
    <cellStyle name="CurrencyA 2 2 3 3" xfId="2006" xr:uid="{00000000-0005-0000-0000-000075240000}"/>
    <cellStyle name="CurrencyA 2 2 3 3 2" xfId="8191" xr:uid="{00000000-0005-0000-0000-000076240000}"/>
    <cellStyle name="CurrencyA 2 2 3 3 2 2" xfId="23010" xr:uid="{00000000-0005-0000-0000-000077240000}"/>
    <cellStyle name="CurrencyA 2 2 3 3 2 3" xfId="31619" xr:uid="{00000000-0005-0000-0000-000078240000}"/>
    <cellStyle name="CurrencyA 2 2 3 3 3" xfId="17269" xr:uid="{00000000-0005-0000-0000-000079240000}"/>
    <cellStyle name="CurrencyA 2 2 3 3 4" xfId="35259" xr:uid="{00000000-0005-0000-0000-00007A240000}"/>
    <cellStyle name="CurrencyA 2 2 3 4" xfId="8193" xr:uid="{00000000-0005-0000-0000-00007B240000}"/>
    <cellStyle name="CurrencyA 2 2 3 4 2" xfId="23012" xr:uid="{00000000-0005-0000-0000-00007C240000}"/>
    <cellStyle name="CurrencyA 2 2 3 4 3" xfId="31374" xr:uid="{00000000-0005-0000-0000-00007D240000}"/>
    <cellStyle name="CurrencyA 2 2 3 5" xfId="17267" xr:uid="{00000000-0005-0000-0000-00007E240000}"/>
    <cellStyle name="CurrencyA 2 2 3 6" xfId="24214" xr:uid="{00000000-0005-0000-0000-00007F240000}"/>
    <cellStyle name="CurrencyA 2 2 4" xfId="2007" xr:uid="{00000000-0005-0000-0000-000080240000}"/>
    <cellStyle name="CurrencyA 2 2 4 2" xfId="2008" xr:uid="{00000000-0005-0000-0000-000081240000}"/>
    <cellStyle name="CurrencyA 2 2 4 2 2" xfId="8189" xr:uid="{00000000-0005-0000-0000-000082240000}"/>
    <cellStyle name="CurrencyA 2 2 4 2 2 2" xfId="23008" xr:uid="{00000000-0005-0000-0000-000083240000}"/>
    <cellStyle name="CurrencyA 2 2 4 2 2 3" xfId="17071" xr:uid="{00000000-0005-0000-0000-000084240000}"/>
    <cellStyle name="CurrencyA 2 2 4 2 3" xfId="17271" xr:uid="{00000000-0005-0000-0000-000085240000}"/>
    <cellStyle name="CurrencyA 2 2 4 2 4" xfId="35258" xr:uid="{00000000-0005-0000-0000-000086240000}"/>
    <cellStyle name="CurrencyA 2 2 4 3" xfId="2009" xr:uid="{00000000-0005-0000-0000-000087240000}"/>
    <cellStyle name="CurrencyA 2 2 4 3 2" xfId="8188" xr:uid="{00000000-0005-0000-0000-000088240000}"/>
    <cellStyle name="CurrencyA 2 2 4 3 2 2" xfId="23007" xr:uid="{00000000-0005-0000-0000-000089240000}"/>
    <cellStyle name="CurrencyA 2 2 4 3 2 3" xfId="17070" xr:uid="{00000000-0005-0000-0000-00008A240000}"/>
    <cellStyle name="CurrencyA 2 2 4 3 3" xfId="17272" xr:uid="{00000000-0005-0000-0000-00008B240000}"/>
    <cellStyle name="CurrencyA 2 2 4 3 4" xfId="24217" xr:uid="{00000000-0005-0000-0000-00008C240000}"/>
    <cellStyle name="CurrencyA 2 2 4 4" xfId="8190" xr:uid="{00000000-0005-0000-0000-00008D240000}"/>
    <cellStyle name="CurrencyA 2 2 4 4 2" xfId="23009" xr:uid="{00000000-0005-0000-0000-00008E240000}"/>
    <cellStyle name="CurrencyA 2 2 4 4 3" xfId="33969" xr:uid="{00000000-0005-0000-0000-00008F240000}"/>
    <cellStyle name="CurrencyA 2 2 4 5" xfId="17270" xr:uid="{00000000-0005-0000-0000-000090240000}"/>
    <cellStyle name="CurrencyA 2 2 4 6" xfId="31835" xr:uid="{00000000-0005-0000-0000-000091240000}"/>
    <cellStyle name="CurrencyA 2 2 5" xfId="2010" xr:uid="{00000000-0005-0000-0000-000092240000}"/>
    <cellStyle name="CurrencyA 2 2 5 2" xfId="2011" xr:uid="{00000000-0005-0000-0000-000093240000}"/>
    <cellStyle name="CurrencyA 2 2 5 2 2" xfId="8186" xr:uid="{00000000-0005-0000-0000-000094240000}"/>
    <cellStyle name="CurrencyA 2 2 5 2 2 2" xfId="23005" xr:uid="{00000000-0005-0000-0000-000095240000}"/>
    <cellStyle name="CurrencyA 2 2 5 2 2 3" xfId="31370" xr:uid="{00000000-0005-0000-0000-000096240000}"/>
    <cellStyle name="CurrencyA 2 2 5 2 3" xfId="17274" xr:uid="{00000000-0005-0000-0000-000097240000}"/>
    <cellStyle name="CurrencyA 2 2 5 2 4" xfId="20269" xr:uid="{00000000-0005-0000-0000-000098240000}"/>
    <cellStyle name="CurrencyA 2 2 5 3" xfId="2012" xr:uid="{00000000-0005-0000-0000-000099240000}"/>
    <cellStyle name="CurrencyA 2 2 5 3 2" xfId="8185" xr:uid="{00000000-0005-0000-0000-00009A240000}"/>
    <cellStyle name="CurrencyA 2 2 5 3 2 2" xfId="23004" xr:uid="{00000000-0005-0000-0000-00009B240000}"/>
    <cellStyle name="CurrencyA 2 2 5 3 2 3" xfId="31151" xr:uid="{00000000-0005-0000-0000-00009C240000}"/>
    <cellStyle name="CurrencyA 2 2 5 3 3" xfId="17275" xr:uid="{00000000-0005-0000-0000-00009D240000}"/>
    <cellStyle name="CurrencyA 2 2 5 3 4" xfId="31838" xr:uid="{00000000-0005-0000-0000-00009E240000}"/>
    <cellStyle name="CurrencyA 2 2 5 4" xfId="8187" xr:uid="{00000000-0005-0000-0000-00009F240000}"/>
    <cellStyle name="CurrencyA 2 2 5 4 2" xfId="23006" xr:uid="{00000000-0005-0000-0000-0000A0240000}"/>
    <cellStyle name="CurrencyA 2 2 5 4 3" xfId="33968" xr:uid="{00000000-0005-0000-0000-0000A1240000}"/>
    <cellStyle name="CurrencyA 2 2 5 5" xfId="17273" xr:uid="{00000000-0005-0000-0000-0000A2240000}"/>
    <cellStyle name="CurrencyA 2 2 5 6" xfId="24216" xr:uid="{00000000-0005-0000-0000-0000A3240000}"/>
    <cellStyle name="CurrencyA 2 2 6" xfId="2013" xr:uid="{00000000-0005-0000-0000-0000A4240000}"/>
    <cellStyle name="CurrencyA 2 2 6 2" xfId="2014" xr:uid="{00000000-0005-0000-0000-0000A5240000}"/>
    <cellStyle name="CurrencyA 2 2 6 2 2" xfId="8183" xr:uid="{00000000-0005-0000-0000-0000A6240000}"/>
    <cellStyle name="CurrencyA 2 2 6 2 2 2" xfId="23002" xr:uid="{00000000-0005-0000-0000-0000A7240000}"/>
    <cellStyle name="CurrencyA 2 2 6 2 2 3" xfId="33967" xr:uid="{00000000-0005-0000-0000-0000A8240000}"/>
    <cellStyle name="CurrencyA 2 2 6 2 3" xfId="17277" xr:uid="{00000000-0005-0000-0000-0000A9240000}"/>
    <cellStyle name="CurrencyA 2 2 6 2 4" xfId="31836" xr:uid="{00000000-0005-0000-0000-0000AA240000}"/>
    <cellStyle name="CurrencyA 2 2 6 3" xfId="2015" xr:uid="{00000000-0005-0000-0000-0000AB240000}"/>
    <cellStyle name="CurrencyA 2 2 6 3 2" xfId="8182" xr:uid="{00000000-0005-0000-0000-0000AC240000}"/>
    <cellStyle name="CurrencyA 2 2 6 3 2 2" xfId="23001" xr:uid="{00000000-0005-0000-0000-0000AD240000}"/>
    <cellStyle name="CurrencyA 2 2 6 3 2 3" xfId="31152" xr:uid="{00000000-0005-0000-0000-0000AE240000}"/>
    <cellStyle name="CurrencyA 2 2 6 3 3" xfId="17278" xr:uid="{00000000-0005-0000-0000-0000AF240000}"/>
    <cellStyle name="CurrencyA 2 2 6 3 4" xfId="30785" xr:uid="{00000000-0005-0000-0000-0000B0240000}"/>
    <cellStyle name="CurrencyA 2 2 6 4" xfId="8184" xr:uid="{00000000-0005-0000-0000-0000B1240000}"/>
    <cellStyle name="CurrencyA 2 2 6 4 2" xfId="23003" xr:uid="{00000000-0005-0000-0000-0000B2240000}"/>
    <cellStyle name="CurrencyA 2 2 6 4 3" xfId="24767" xr:uid="{00000000-0005-0000-0000-0000B3240000}"/>
    <cellStyle name="CurrencyA 2 2 6 5" xfId="17276" xr:uid="{00000000-0005-0000-0000-0000B4240000}"/>
    <cellStyle name="CurrencyA 2 2 6 6" xfId="20695" xr:uid="{00000000-0005-0000-0000-0000B5240000}"/>
    <cellStyle name="CurrencyA 2 2 7" xfId="2016" xr:uid="{00000000-0005-0000-0000-0000B6240000}"/>
    <cellStyle name="CurrencyA 2 2 7 2" xfId="2017" xr:uid="{00000000-0005-0000-0000-0000B7240000}"/>
    <cellStyle name="CurrencyA 2 2 7 2 2" xfId="8180" xr:uid="{00000000-0005-0000-0000-0000B8240000}"/>
    <cellStyle name="CurrencyA 2 2 7 2 2 2" xfId="22999" xr:uid="{00000000-0005-0000-0000-0000B9240000}"/>
    <cellStyle name="CurrencyA 2 2 7 2 2 3" xfId="24395" xr:uid="{00000000-0005-0000-0000-0000BA240000}"/>
    <cellStyle name="CurrencyA 2 2 7 2 3" xfId="17280" xr:uid="{00000000-0005-0000-0000-0000BB240000}"/>
    <cellStyle name="CurrencyA 2 2 7 2 4" xfId="35257" xr:uid="{00000000-0005-0000-0000-0000BC240000}"/>
    <cellStyle name="CurrencyA 2 2 7 3" xfId="2018" xr:uid="{00000000-0005-0000-0000-0000BD240000}"/>
    <cellStyle name="CurrencyA 2 2 7 3 2" xfId="8179" xr:uid="{00000000-0005-0000-0000-0000BE240000}"/>
    <cellStyle name="CurrencyA 2 2 7 3 2 2" xfId="22998" xr:uid="{00000000-0005-0000-0000-0000BF240000}"/>
    <cellStyle name="CurrencyA 2 2 7 3 2 3" xfId="31150" xr:uid="{00000000-0005-0000-0000-0000C0240000}"/>
    <cellStyle name="CurrencyA 2 2 7 3 3" xfId="17281" xr:uid="{00000000-0005-0000-0000-0000C1240000}"/>
    <cellStyle name="CurrencyA 2 2 7 3 4" xfId="24219" xr:uid="{00000000-0005-0000-0000-0000C2240000}"/>
    <cellStyle name="CurrencyA 2 2 7 4" xfId="8181" xr:uid="{00000000-0005-0000-0000-0000C3240000}"/>
    <cellStyle name="CurrencyA 2 2 7 4 2" xfId="23000" xr:uid="{00000000-0005-0000-0000-0000C4240000}"/>
    <cellStyle name="CurrencyA 2 2 7 4 3" xfId="20240" xr:uid="{00000000-0005-0000-0000-0000C5240000}"/>
    <cellStyle name="CurrencyA 2 2 7 5" xfId="17279" xr:uid="{00000000-0005-0000-0000-0000C6240000}"/>
    <cellStyle name="CurrencyA 2 2 7 6" xfId="30784" xr:uid="{00000000-0005-0000-0000-0000C7240000}"/>
    <cellStyle name="CurrencyA 2 2 8" xfId="2019" xr:uid="{00000000-0005-0000-0000-0000C8240000}"/>
    <cellStyle name="CurrencyA 2 2 8 2" xfId="8178" xr:uid="{00000000-0005-0000-0000-0000C9240000}"/>
    <cellStyle name="CurrencyA 2 2 8 2 2" xfId="22997" xr:uid="{00000000-0005-0000-0000-0000CA240000}"/>
    <cellStyle name="CurrencyA 2 2 8 2 3" xfId="24766" xr:uid="{00000000-0005-0000-0000-0000CB240000}"/>
    <cellStyle name="CurrencyA 2 2 8 3" xfId="17282" xr:uid="{00000000-0005-0000-0000-0000CC240000}"/>
    <cellStyle name="CurrencyA 2 2 8 4" xfId="30783" xr:uid="{00000000-0005-0000-0000-0000CD240000}"/>
    <cellStyle name="CurrencyA 2 2 9" xfId="2020" xr:uid="{00000000-0005-0000-0000-0000CE240000}"/>
    <cellStyle name="CurrencyA 2 2 9 2" xfId="8177" xr:uid="{00000000-0005-0000-0000-0000CF240000}"/>
    <cellStyle name="CurrencyA 2 2 9 2 2" xfId="22996" xr:uid="{00000000-0005-0000-0000-0000D0240000}"/>
    <cellStyle name="CurrencyA 2 2 9 2 3" xfId="30910" xr:uid="{00000000-0005-0000-0000-0000D1240000}"/>
    <cellStyle name="CurrencyA 2 2 9 3" xfId="17283" xr:uid="{00000000-0005-0000-0000-0000D2240000}"/>
    <cellStyle name="CurrencyA 2 2 9 4" xfId="24220" xr:uid="{00000000-0005-0000-0000-0000D3240000}"/>
    <cellStyle name="CurrencyA 2 3" xfId="2021" xr:uid="{00000000-0005-0000-0000-0000D4240000}"/>
    <cellStyle name="CurrencyA 2 3 10" xfId="17284" xr:uid="{00000000-0005-0000-0000-0000D5240000}"/>
    <cellStyle name="CurrencyA 2 3 11" xfId="31837" xr:uid="{00000000-0005-0000-0000-0000D6240000}"/>
    <cellStyle name="CurrencyA 2 3 2" xfId="2022" xr:uid="{00000000-0005-0000-0000-0000D7240000}"/>
    <cellStyle name="CurrencyA 2 3 2 2" xfId="2023" xr:uid="{00000000-0005-0000-0000-0000D8240000}"/>
    <cellStyle name="CurrencyA 2 3 2 2 2" xfId="8174" xr:uid="{00000000-0005-0000-0000-0000D9240000}"/>
    <cellStyle name="CurrencyA 2 3 2 2 2 2" xfId="22993" xr:uid="{00000000-0005-0000-0000-0000DA240000}"/>
    <cellStyle name="CurrencyA 2 3 2 2 2 3" xfId="35476" xr:uid="{00000000-0005-0000-0000-0000DB240000}"/>
    <cellStyle name="CurrencyA 2 3 2 2 3" xfId="17286" xr:uid="{00000000-0005-0000-0000-0000DC240000}"/>
    <cellStyle name="CurrencyA 2 3 2 2 4" xfId="30782" xr:uid="{00000000-0005-0000-0000-0000DD240000}"/>
    <cellStyle name="CurrencyA 2 3 2 3" xfId="2024" xr:uid="{00000000-0005-0000-0000-0000DE240000}"/>
    <cellStyle name="CurrencyA 2 3 2 3 2" xfId="8173" xr:uid="{00000000-0005-0000-0000-0000DF240000}"/>
    <cellStyle name="CurrencyA 2 3 2 3 2 2" xfId="22992" xr:uid="{00000000-0005-0000-0000-0000E0240000}"/>
    <cellStyle name="CurrencyA 2 3 2 3 2 3" xfId="31154" xr:uid="{00000000-0005-0000-0000-0000E1240000}"/>
    <cellStyle name="CurrencyA 2 3 2 3 3" xfId="17287" xr:uid="{00000000-0005-0000-0000-0000E2240000}"/>
    <cellStyle name="CurrencyA 2 3 2 3 4" xfId="31839" xr:uid="{00000000-0005-0000-0000-0000E3240000}"/>
    <cellStyle name="CurrencyA 2 3 2 4" xfId="8175" xr:uid="{00000000-0005-0000-0000-0000E4240000}"/>
    <cellStyle name="CurrencyA 2 3 2 4 2" xfId="22994" xr:uid="{00000000-0005-0000-0000-0000E5240000}"/>
    <cellStyle name="CurrencyA 2 3 2 4 3" xfId="30873" xr:uid="{00000000-0005-0000-0000-0000E6240000}"/>
    <cellStyle name="CurrencyA 2 3 2 5" xfId="17285" xr:uid="{00000000-0005-0000-0000-0000E7240000}"/>
    <cellStyle name="CurrencyA 2 3 2 6" xfId="34083" xr:uid="{00000000-0005-0000-0000-0000E8240000}"/>
    <cellStyle name="CurrencyA 2 3 3" xfId="2025" xr:uid="{00000000-0005-0000-0000-0000E9240000}"/>
    <cellStyle name="CurrencyA 2 3 3 2" xfId="2026" xr:uid="{00000000-0005-0000-0000-0000EA240000}"/>
    <cellStyle name="CurrencyA 2 3 3 2 2" xfId="8171" xr:uid="{00000000-0005-0000-0000-0000EB240000}"/>
    <cellStyle name="CurrencyA 2 3 3 2 2 2" xfId="22990" xr:uid="{00000000-0005-0000-0000-0000EC240000}"/>
    <cellStyle name="CurrencyA 2 3 3 2 2 3" xfId="30871" xr:uid="{00000000-0005-0000-0000-0000ED240000}"/>
    <cellStyle name="CurrencyA 2 3 3 2 3" xfId="17289" xr:uid="{00000000-0005-0000-0000-0000EE240000}"/>
    <cellStyle name="CurrencyA 2 3 3 2 4" xfId="24221" xr:uid="{00000000-0005-0000-0000-0000EF240000}"/>
    <cellStyle name="CurrencyA 2 3 3 3" xfId="2027" xr:uid="{00000000-0005-0000-0000-0000F0240000}"/>
    <cellStyle name="CurrencyA 2 3 3 3 2" xfId="8170" xr:uid="{00000000-0005-0000-0000-0000F1240000}"/>
    <cellStyle name="CurrencyA 2 3 3 3 2 2" xfId="22989" xr:uid="{00000000-0005-0000-0000-0000F2240000}"/>
    <cellStyle name="CurrencyA 2 3 3 3 2 3" xfId="31155" xr:uid="{00000000-0005-0000-0000-0000F3240000}"/>
    <cellStyle name="CurrencyA 2 3 3 3 3" xfId="17290" xr:uid="{00000000-0005-0000-0000-0000F4240000}"/>
    <cellStyle name="CurrencyA 2 3 3 3 4" xfId="31840" xr:uid="{00000000-0005-0000-0000-0000F5240000}"/>
    <cellStyle name="CurrencyA 2 3 3 4" xfId="8172" xr:uid="{00000000-0005-0000-0000-0000F6240000}"/>
    <cellStyle name="CurrencyA 2 3 3 4 2" xfId="22991" xr:uid="{00000000-0005-0000-0000-0000F7240000}"/>
    <cellStyle name="CurrencyA 2 3 3 4 3" xfId="24764" xr:uid="{00000000-0005-0000-0000-0000F8240000}"/>
    <cellStyle name="CurrencyA 2 3 3 5" xfId="17288" xr:uid="{00000000-0005-0000-0000-0000F9240000}"/>
    <cellStyle name="CurrencyA 2 3 3 6" xfId="15739" xr:uid="{00000000-0005-0000-0000-0000FA240000}"/>
    <cellStyle name="CurrencyA 2 3 4" xfId="2028" xr:uid="{00000000-0005-0000-0000-0000FB240000}"/>
    <cellStyle name="CurrencyA 2 3 4 2" xfId="2029" xr:uid="{00000000-0005-0000-0000-0000FC240000}"/>
    <cellStyle name="CurrencyA 2 3 4 2 2" xfId="8168" xr:uid="{00000000-0005-0000-0000-0000FD240000}"/>
    <cellStyle name="CurrencyA 2 3 4 2 2 2" xfId="22987" xr:uid="{00000000-0005-0000-0000-0000FE240000}"/>
    <cellStyle name="CurrencyA 2 3 4 2 2 3" xfId="24341" xr:uid="{00000000-0005-0000-0000-0000FF240000}"/>
    <cellStyle name="CurrencyA 2 3 4 2 3" xfId="17292" xr:uid="{00000000-0005-0000-0000-000000250000}"/>
    <cellStyle name="CurrencyA 2 3 4 2 4" xfId="33012" xr:uid="{00000000-0005-0000-0000-000001250000}"/>
    <cellStyle name="CurrencyA 2 3 4 3" xfId="2030" xr:uid="{00000000-0005-0000-0000-000002250000}"/>
    <cellStyle name="CurrencyA 2 3 4 3 2" xfId="8167" xr:uid="{00000000-0005-0000-0000-000003250000}"/>
    <cellStyle name="CurrencyA 2 3 4 3 2 2" xfId="22986" xr:uid="{00000000-0005-0000-0000-000004250000}"/>
    <cellStyle name="CurrencyA 2 3 4 3 2 3" xfId="31153" xr:uid="{00000000-0005-0000-0000-000005250000}"/>
    <cellStyle name="CurrencyA 2 3 4 3 3" xfId="17293" xr:uid="{00000000-0005-0000-0000-000006250000}"/>
    <cellStyle name="CurrencyA 2 3 4 3 4" xfId="17220" xr:uid="{00000000-0005-0000-0000-000007250000}"/>
    <cellStyle name="CurrencyA 2 3 4 4" xfId="8169" xr:uid="{00000000-0005-0000-0000-000008250000}"/>
    <cellStyle name="CurrencyA 2 3 4 4 2" xfId="22988" xr:uid="{00000000-0005-0000-0000-000009250000}"/>
    <cellStyle name="CurrencyA 2 3 4 4 3" xfId="24340" xr:uid="{00000000-0005-0000-0000-00000A250000}"/>
    <cellStyle name="CurrencyA 2 3 4 5" xfId="17291" xr:uid="{00000000-0005-0000-0000-00000B250000}"/>
    <cellStyle name="CurrencyA 2 3 4 6" xfId="30781" xr:uid="{00000000-0005-0000-0000-00000C250000}"/>
    <cellStyle name="CurrencyA 2 3 5" xfId="2031" xr:uid="{00000000-0005-0000-0000-00000D250000}"/>
    <cellStyle name="CurrencyA 2 3 5 2" xfId="2032" xr:uid="{00000000-0005-0000-0000-00000E250000}"/>
    <cellStyle name="CurrencyA 2 3 5 2 2" xfId="8165" xr:uid="{00000000-0005-0000-0000-00000F250000}"/>
    <cellStyle name="CurrencyA 2 3 5 2 2 2" xfId="22984" xr:uid="{00000000-0005-0000-0000-000010250000}"/>
    <cellStyle name="CurrencyA 2 3 5 2 2 3" xfId="30312" xr:uid="{00000000-0005-0000-0000-000011250000}"/>
    <cellStyle name="CurrencyA 2 3 5 2 3" xfId="17295" xr:uid="{00000000-0005-0000-0000-000012250000}"/>
    <cellStyle name="CurrencyA 2 3 5 2 4" xfId="24222" xr:uid="{00000000-0005-0000-0000-000013250000}"/>
    <cellStyle name="CurrencyA 2 3 5 3" xfId="2033" xr:uid="{00000000-0005-0000-0000-000014250000}"/>
    <cellStyle name="CurrencyA 2 3 5 3 2" xfId="8164" xr:uid="{00000000-0005-0000-0000-000015250000}"/>
    <cellStyle name="CurrencyA 2 3 5 3 2 2" xfId="22983" xr:uid="{00000000-0005-0000-0000-000016250000}"/>
    <cellStyle name="CurrencyA 2 3 5 3 2 3" xfId="19736" xr:uid="{00000000-0005-0000-0000-000017250000}"/>
    <cellStyle name="CurrencyA 2 3 5 3 3" xfId="17296" xr:uid="{00000000-0005-0000-0000-000018250000}"/>
    <cellStyle name="CurrencyA 2 3 5 3 4" xfId="34483" xr:uid="{00000000-0005-0000-0000-000019250000}"/>
    <cellStyle name="CurrencyA 2 3 5 4" xfId="8166" xr:uid="{00000000-0005-0000-0000-00001A250000}"/>
    <cellStyle name="CurrencyA 2 3 5 4 2" xfId="22985" xr:uid="{00000000-0005-0000-0000-00001B250000}"/>
    <cellStyle name="CurrencyA 2 3 5 4 3" xfId="25619" xr:uid="{00000000-0005-0000-0000-00001C250000}"/>
    <cellStyle name="CurrencyA 2 3 5 5" xfId="17294" xr:uid="{00000000-0005-0000-0000-00001D250000}"/>
    <cellStyle name="CurrencyA 2 3 5 6" xfId="33077" xr:uid="{00000000-0005-0000-0000-00001E250000}"/>
    <cellStyle name="CurrencyA 2 3 6" xfId="2034" xr:uid="{00000000-0005-0000-0000-00001F250000}"/>
    <cellStyle name="CurrencyA 2 3 6 2" xfId="2035" xr:uid="{00000000-0005-0000-0000-000020250000}"/>
    <cellStyle name="CurrencyA 2 3 6 2 2" xfId="8162" xr:uid="{00000000-0005-0000-0000-000021250000}"/>
    <cellStyle name="CurrencyA 2 3 6 2 2 2" xfId="22981" xr:uid="{00000000-0005-0000-0000-000022250000}"/>
    <cellStyle name="CurrencyA 2 3 6 2 2 3" xfId="24342" xr:uid="{00000000-0005-0000-0000-000023250000}"/>
    <cellStyle name="CurrencyA 2 3 6 2 3" xfId="17298" xr:uid="{00000000-0005-0000-0000-000024250000}"/>
    <cellStyle name="CurrencyA 2 3 6 2 4" xfId="33076" xr:uid="{00000000-0005-0000-0000-000025250000}"/>
    <cellStyle name="CurrencyA 2 3 6 3" xfId="2036" xr:uid="{00000000-0005-0000-0000-000026250000}"/>
    <cellStyle name="CurrencyA 2 3 6 3 2" xfId="8161" xr:uid="{00000000-0005-0000-0000-000027250000}"/>
    <cellStyle name="CurrencyA 2 3 6 3 2 2" xfId="22980" xr:uid="{00000000-0005-0000-0000-000028250000}"/>
    <cellStyle name="CurrencyA 2 3 6 3 2 3" xfId="31157" xr:uid="{00000000-0005-0000-0000-000029250000}"/>
    <cellStyle name="CurrencyA 2 3 6 3 3" xfId="17299" xr:uid="{00000000-0005-0000-0000-00002A250000}"/>
    <cellStyle name="CurrencyA 2 3 6 3 4" xfId="31841" xr:uid="{00000000-0005-0000-0000-00002B250000}"/>
    <cellStyle name="CurrencyA 2 3 6 4" xfId="8163" xr:uid="{00000000-0005-0000-0000-00002C250000}"/>
    <cellStyle name="CurrencyA 2 3 6 4 2" xfId="22982" xr:uid="{00000000-0005-0000-0000-00002D250000}"/>
    <cellStyle name="CurrencyA 2 3 6 4 3" xfId="30872" xr:uid="{00000000-0005-0000-0000-00002E250000}"/>
    <cellStyle name="CurrencyA 2 3 6 5" xfId="17297" xr:uid="{00000000-0005-0000-0000-00002F250000}"/>
    <cellStyle name="CurrencyA 2 3 6 6" xfId="30780" xr:uid="{00000000-0005-0000-0000-000030250000}"/>
    <cellStyle name="CurrencyA 2 3 7" xfId="2037" xr:uid="{00000000-0005-0000-0000-000031250000}"/>
    <cellStyle name="CurrencyA 2 3 7 2" xfId="8160" xr:uid="{00000000-0005-0000-0000-000032250000}"/>
    <cellStyle name="CurrencyA 2 3 7 2 2" xfId="22979" xr:uid="{00000000-0005-0000-0000-000033250000}"/>
    <cellStyle name="CurrencyA 2 3 7 2 3" xfId="19735" xr:uid="{00000000-0005-0000-0000-000034250000}"/>
    <cellStyle name="CurrencyA 2 3 7 3" xfId="17300" xr:uid="{00000000-0005-0000-0000-000035250000}"/>
    <cellStyle name="CurrencyA 2 3 7 4" xfId="30779" xr:uid="{00000000-0005-0000-0000-000036250000}"/>
    <cellStyle name="CurrencyA 2 3 8" xfId="2038" xr:uid="{00000000-0005-0000-0000-000037250000}"/>
    <cellStyle name="CurrencyA 2 3 8 2" xfId="8159" xr:uid="{00000000-0005-0000-0000-000038250000}"/>
    <cellStyle name="CurrencyA 2 3 8 2 2" xfId="22978" xr:uid="{00000000-0005-0000-0000-000039250000}"/>
    <cellStyle name="CurrencyA 2 3 8 2 3" xfId="30311" xr:uid="{00000000-0005-0000-0000-00003A250000}"/>
    <cellStyle name="CurrencyA 2 3 8 3" xfId="17301" xr:uid="{00000000-0005-0000-0000-00003B250000}"/>
    <cellStyle name="CurrencyA 2 3 8 4" xfId="24223" xr:uid="{00000000-0005-0000-0000-00003C250000}"/>
    <cellStyle name="CurrencyA 2 3 9" xfId="8176" xr:uid="{00000000-0005-0000-0000-00003D250000}"/>
    <cellStyle name="CurrencyA 2 3 9 2" xfId="22995" xr:uid="{00000000-0005-0000-0000-00003E250000}"/>
    <cellStyle name="CurrencyA 2 3 9 3" xfId="24765" xr:uid="{00000000-0005-0000-0000-00003F250000}"/>
    <cellStyle name="CurrencyA 2 4" xfId="2039" xr:uid="{00000000-0005-0000-0000-000040250000}"/>
    <cellStyle name="CurrencyA 2 4 2" xfId="2040" xr:uid="{00000000-0005-0000-0000-000041250000}"/>
    <cellStyle name="CurrencyA 2 4 2 2" xfId="8157" xr:uid="{00000000-0005-0000-0000-000042250000}"/>
    <cellStyle name="CurrencyA 2 4 2 2 2" xfId="22976" xr:uid="{00000000-0005-0000-0000-000043250000}"/>
    <cellStyle name="CurrencyA 2 4 2 2 3" xfId="24337" xr:uid="{00000000-0005-0000-0000-000044250000}"/>
    <cellStyle name="CurrencyA 2 4 2 3" xfId="17303" xr:uid="{00000000-0005-0000-0000-000045250000}"/>
    <cellStyle name="CurrencyA 2 4 2 4" xfId="33073" xr:uid="{00000000-0005-0000-0000-000046250000}"/>
    <cellStyle name="CurrencyA 2 4 3" xfId="2041" xr:uid="{00000000-0005-0000-0000-000047250000}"/>
    <cellStyle name="CurrencyA 2 4 3 2" xfId="8156" xr:uid="{00000000-0005-0000-0000-000048250000}"/>
    <cellStyle name="CurrencyA 2 4 3 2 2" xfId="22975" xr:uid="{00000000-0005-0000-0000-000049250000}"/>
    <cellStyle name="CurrencyA 2 4 3 2 3" xfId="24338" xr:uid="{00000000-0005-0000-0000-00004A250000}"/>
    <cellStyle name="CurrencyA 2 4 3 3" xfId="17304" xr:uid="{00000000-0005-0000-0000-00004B250000}"/>
    <cellStyle name="CurrencyA 2 4 3 4" xfId="33075" xr:uid="{00000000-0005-0000-0000-00004C250000}"/>
    <cellStyle name="CurrencyA 2 4 4" xfId="8158" xr:uid="{00000000-0005-0000-0000-00004D250000}"/>
    <cellStyle name="CurrencyA 2 4 4 2" xfId="22977" xr:uid="{00000000-0005-0000-0000-00004E250000}"/>
    <cellStyle name="CurrencyA 2 4 4 3" xfId="31158" xr:uid="{00000000-0005-0000-0000-00004F250000}"/>
    <cellStyle name="CurrencyA 2 4 5" xfId="17302" xr:uid="{00000000-0005-0000-0000-000050250000}"/>
    <cellStyle name="CurrencyA 2 4 6" xfId="31843" xr:uid="{00000000-0005-0000-0000-000051250000}"/>
    <cellStyle name="CurrencyA 2 5" xfId="2042" xr:uid="{00000000-0005-0000-0000-000052250000}"/>
    <cellStyle name="CurrencyA 2 5 2" xfId="2043" xr:uid="{00000000-0005-0000-0000-000053250000}"/>
    <cellStyle name="CurrencyA 2 5 2 2" xfId="8154" xr:uid="{00000000-0005-0000-0000-000054250000}"/>
    <cellStyle name="CurrencyA 2 5 2 2 2" xfId="22973" xr:uid="{00000000-0005-0000-0000-000055250000}"/>
    <cellStyle name="CurrencyA 2 5 2 2 3" xfId="24339" xr:uid="{00000000-0005-0000-0000-000056250000}"/>
    <cellStyle name="CurrencyA 2 5 2 3" xfId="17306" xr:uid="{00000000-0005-0000-0000-000057250000}"/>
    <cellStyle name="CurrencyA 2 5 2 4" xfId="30778" xr:uid="{00000000-0005-0000-0000-000058250000}"/>
    <cellStyle name="CurrencyA 2 5 3" xfId="2044" xr:uid="{00000000-0005-0000-0000-000059250000}"/>
    <cellStyle name="CurrencyA 2 5 3 2" xfId="8153" xr:uid="{00000000-0005-0000-0000-00005A250000}"/>
    <cellStyle name="CurrencyA 2 5 3 2 2" xfId="22972" xr:uid="{00000000-0005-0000-0000-00005B250000}"/>
    <cellStyle name="CurrencyA 2 5 3 2 3" xfId="24763" xr:uid="{00000000-0005-0000-0000-00005C250000}"/>
    <cellStyle name="CurrencyA 2 5 3 3" xfId="17307" xr:uid="{00000000-0005-0000-0000-00005D250000}"/>
    <cellStyle name="CurrencyA 2 5 3 4" xfId="24225" xr:uid="{00000000-0005-0000-0000-00005E250000}"/>
    <cellStyle name="CurrencyA 2 5 4" xfId="8155" xr:uid="{00000000-0005-0000-0000-00005F250000}"/>
    <cellStyle name="CurrencyA 2 5 4 2" xfId="22974" xr:uid="{00000000-0005-0000-0000-000060250000}"/>
    <cellStyle name="CurrencyA 2 5 4 3" xfId="31156" xr:uid="{00000000-0005-0000-0000-000061250000}"/>
    <cellStyle name="CurrencyA 2 5 5" xfId="17305" xr:uid="{00000000-0005-0000-0000-000062250000}"/>
    <cellStyle name="CurrencyA 2 5 6" xfId="24224" xr:uid="{00000000-0005-0000-0000-000063250000}"/>
    <cellStyle name="CurrencyA 2 6" xfId="2045" xr:uid="{00000000-0005-0000-0000-000064250000}"/>
    <cellStyle name="CurrencyA 2 6 2" xfId="2046" xr:uid="{00000000-0005-0000-0000-000065250000}"/>
    <cellStyle name="CurrencyA 2 6 2 2" xfId="8151" xr:uid="{00000000-0005-0000-0000-000066250000}"/>
    <cellStyle name="CurrencyA 2 6 2 2 2" xfId="22970" xr:uid="{00000000-0005-0000-0000-000067250000}"/>
    <cellStyle name="CurrencyA 2 6 2 2 3" xfId="24345" xr:uid="{00000000-0005-0000-0000-000068250000}"/>
    <cellStyle name="CurrencyA 2 6 2 3" xfId="17309" xr:uid="{00000000-0005-0000-0000-000069250000}"/>
    <cellStyle name="CurrencyA 2 6 2 4" xfId="33074" xr:uid="{00000000-0005-0000-0000-00006A250000}"/>
    <cellStyle name="CurrencyA 2 6 3" xfId="2047" xr:uid="{00000000-0005-0000-0000-00006B250000}"/>
    <cellStyle name="CurrencyA 2 6 3 2" xfId="8150" xr:uid="{00000000-0005-0000-0000-00006C250000}"/>
    <cellStyle name="CurrencyA 2 6 3 2 2" xfId="22969" xr:uid="{00000000-0005-0000-0000-00006D250000}"/>
    <cellStyle name="CurrencyA 2 6 3 2 3" xfId="24762" xr:uid="{00000000-0005-0000-0000-00006E250000}"/>
    <cellStyle name="CurrencyA 2 6 3 3" xfId="17310" xr:uid="{00000000-0005-0000-0000-00006F250000}"/>
    <cellStyle name="CurrencyA 2 6 3 4" xfId="31846" xr:uid="{00000000-0005-0000-0000-000070250000}"/>
    <cellStyle name="CurrencyA 2 6 4" xfId="8152" xr:uid="{00000000-0005-0000-0000-000071250000}"/>
    <cellStyle name="CurrencyA 2 6 4 2" xfId="22971" xr:uid="{00000000-0005-0000-0000-000072250000}"/>
    <cellStyle name="CurrencyA 2 6 4 3" xfId="30310" xr:uid="{00000000-0005-0000-0000-000073250000}"/>
    <cellStyle name="CurrencyA 2 6 5" xfId="17308" xr:uid="{00000000-0005-0000-0000-000074250000}"/>
    <cellStyle name="CurrencyA 2 6 6" xfId="31842" xr:uid="{00000000-0005-0000-0000-000075250000}"/>
    <cellStyle name="CurrencyA 2 7" xfId="2048" xr:uid="{00000000-0005-0000-0000-000076250000}"/>
    <cellStyle name="CurrencyA 2 7 2" xfId="8149" xr:uid="{00000000-0005-0000-0000-000077250000}"/>
    <cellStyle name="CurrencyA 2 7 2 2" xfId="22968" xr:uid="{00000000-0005-0000-0000-000078250000}"/>
    <cellStyle name="CurrencyA 2 7 2 3" xfId="24761" xr:uid="{00000000-0005-0000-0000-000079250000}"/>
    <cellStyle name="CurrencyA 2 7 3" xfId="17311" xr:uid="{00000000-0005-0000-0000-00007A250000}"/>
    <cellStyle name="CurrencyA 2 7 4" xfId="30777" xr:uid="{00000000-0005-0000-0000-00007B250000}"/>
    <cellStyle name="CurrencyA 2 8" xfId="2049" xr:uid="{00000000-0005-0000-0000-00007C250000}"/>
    <cellStyle name="CurrencyA 2 8 2" xfId="8148" xr:uid="{00000000-0005-0000-0000-00007D250000}"/>
    <cellStyle name="CurrencyA 2 8 2 2" xfId="22967" xr:uid="{00000000-0005-0000-0000-00007E250000}"/>
    <cellStyle name="CurrencyA 2 8 2 3" xfId="24335" xr:uid="{00000000-0005-0000-0000-00007F250000}"/>
    <cellStyle name="CurrencyA 2 8 3" xfId="17312" xr:uid="{00000000-0005-0000-0000-000080250000}"/>
    <cellStyle name="CurrencyA 2 8 4" xfId="31844" xr:uid="{00000000-0005-0000-0000-000081250000}"/>
    <cellStyle name="CurrencyA 2 9" xfId="8213" xr:uid="{00000000-0005-0000-0000-000082250000}"/>
    <cellStyle name="CurrencyA 2 9 2" xfId="23032" xr:uid="{00000000-0005-0000-0000-000083250000}"/>
    <cellStyle name="CurrencyA 2 9 3" xfId="31147" xr:uid="{00000000-0005-0000-0000-000084250000}"/>
    <cellStyle name="CurrencyA 3" xfId="2050" xr:uid="{00000000-0005-0000-0000-000085250000}"/>
    <cellStyle name="CurrencyA 3 10" xfId="8147" xr:uid="{00000000-0005-0000-0000-000086250000}"/>
    <cellStyle name="CurrencyA 3 10 2" xfId="22966" xr:uid="{00000000-0005-0000-0000-000087250000}"/>
    <cellStyle name="CurrencyA 3 10 3" xfId="31160" xr:uid="{00000000-0005-0000-0000-000088250000}"/>
    <cellStyle name="CurrencyA 3 11" xfId="17313" xr:uid="{00000000-0005-0000-0000-000089250000}"/>
    <cellStyle name="CurrencyA 3 12" xfId="24218" xr:uid="{00000000-0005-0000-0000-00008A250000}"/>
    <cellStyle name="CurrencyA 3 2" xfId="2051" xr:uid="{00000000-0005-0000-0000-00008B250000}"/>
    <cellStyle name="CurrencyA 3 2 10" xfId="17314" xr:uid="{00000000-0005-0000-0000-00008C250000}"/>
    <cellStyle name="CurrencyA 3 2 11" xfId="30776" xr:uid="{00000000-0005-0000-0000-00008D250000}"/>
    <cellStyle name="CurrencyA 3 2 2" xfId="2052" xr:uid="{00000000-0005-0000-0000-00008E250000}"/>
    <cellStyle name="CurrencyA 3 2 2 2" xfId="2053" xr:uid="{00000000-0005-0000-0000-00008F250000}"/>
    <cellStyle name="CurrencyA 3 2 2 2 2" xfId="8144" xr:uid="{00000000-0005-0000-0000-000090250000}"/>
    <cellStyle name="CurrencyA 3 2 2 2 2 2" xfId="22963" xr:uid="{00000000-0005-0000-0000-000091250000}"/>
    <cellStyle name="CurrencyA 3 2 2 2 2 3" xfId="31623" xr:uid="{00000000-0005-0000-0000-000092250000}"/>
    <cellStyle name="CurrencyA 3 2 2 2 3" xfId="17316" xr:uid="{00000000-0005-0000-0000-000093250000}"/>
    <cellStyle name="CurrencyA 3 2 2 2 4" xfId="31845" xr:uid="{00000000-0005-0000-0000-000094250000}"/>
    <cellStyle name="CurrencyA 3 2 2 3" xfId="2054" xr:uid="{00000000-0005-0000-0000-000095250000}"/>
    <cellStyle name="CurrencyA 3 2 2 3 2" xfId="8143" xr:uid="{00000000-0005-0000-0000-000096250000}"/>
    <cellStyle name="CurrencyA 3 2 2 3 2 2" xfId="22962" xr:uid="{00000000-0005-0000-0000-000097250000}"/>
    <cellStyle name="CurrencyA 3 2 2 3 2 3" xfId="17069" xr:uid="{00000000-0005-0000-0000-000098250000}"/>
    <cellStyle name="CurrencyA 3 2 2 3 3" xfId="17317" xr:uid="{00000000-0005-0000-0000-000099250000}"/>
    <cellStyle name="CurrencyA 3 2 2 3 4" xfId="24227" xr:uid="{00000000-0005-0000-0000-00009A250000}"/>
    <cellStyle name="CurrencyA 3 2 2 4" xfId="8145" xr:uid="{00000000-0005-0000-0000-00009B250000}"/>
    <cellStyle name="CurrencyA 3 2 2 4 2" xfId="22964" xr:uid="{00000000-0005-0000-0000-00009C250000}"/>
    <cellStyle name="CurrencyA 3 2 2 4 3" xfId="30876" xr:uid="{00000000-0005-0000-0000-00009D250000}"/>
    <cellStyle name="CurrencyA 3 2 2 5" xfId="17315" xr:uid="{00000000-0005-0000-0000-00009E250000}"/>
    <cellStyle name="CurrencyA 3 2 2 6" xfId="33070" xr:uid="{00000000-0005-0000-0000-00009F250000}"/>
    <cellStyle name="CurrencyA 3 2 3" xfId="2055" xr:uid="{00000000-0005-0000-0000-0000A0250000}"/>
    <cellStyle name="CurrencyA 3 2 3 2" xfId="2056" xr:uid="{00000000-0005-0000-0000-0000A1250000}"/>
    <cellStyle name="CurrencyA 3 2 3 2 2" xfId="8141" xr:uid="{00000000-0005-0000-0000-0000A2250000}"/>
    <cellStyle name="CurrencyA 3 2 3 2 2 2" xfId="22960" xr:uid="{00000000-0005-0000-0000-0000A3250000}"/>
    <cellStyle name="CurrencyA 3 2 3 2 2 3" xfId="31159" xr:uid="{00000000-0005-0000-0000-0000A4250000}"/>
    <cellStyle name="CurrencyA 3 2 3 2 3" xfId="17319" xr:uid="{00000000-0005-0000-0000-0000A5250000}"/>
    <cellStyle name="CurrencyA 3 2 3 2 4" xfId="33680" xr:uid="{00000000-0005-0000-0000-0000A6250000}"/>
    <cellStyle name="CurrencyA 3 2 3 3" xfId="2057" xr:uid="{00000000-0005-0000-0000-0000A7250000}"/>
    <cellStyle name="CurrencyA 3 2 3 3 2" xfId="8140" xr:uid="{00000000-0005-0000-0000-0000A8250000}"/>
    <cellStyle name="CurrencyA 3 2 3 3 2 2" xfId="22959" xr:uid="{00000000-0005-0000-0000-0000A9250000}"/>
    <cellStyle name="CurrencyA 3 2 3 3 2 3" xfId="30309" xr:uid="{00000000-0005-0000-0000-0000AA250000}"/>
    <cellStyle name="CurrencyA 3 2 3 3 3" xfId="17320" xr:uid="{00000000-0005-0000-0000-0000AB250000}"/>
    <cellStyle name="CurrencyA 3 2 3 3 4" xfId="29995" xr:uid="{00000000-0005-0000-0000-0000AC250000}"/>
    <cellStyle name="CurrencyA 3 2 3 4" xfId="8142" xr:uid="{00000000-0005-0000-0000-0000AD250000}"/>
    <cellStyle name="CurrencyA 3 2 3 4 2" xfId="22961" xr:uid="{00000000-0005-0000-0000-0000AE250000}"/>
    <cellStyle name="CurrencyA 3 2 3 4 3" xfId="24336" xr:uid="{00000000-0005-0000-0000-0000AF250000}"/>
    <cellStyle name="CurrencyA 3 2 3 5" xfId="17318" xr:uid="{00000000-0005-0000-0000-0000B0250000}"/>
    <cellStyle name="CurrencyA 3 2 3 6" xfId="33072" xr:uid="{00000000-0005-0000-0000-0000B1250000}"/>
    <cellStyle name="CurrencyA 3 2 4" xfId="2058" xr:uid="{00000000-0005-0000-0000-0000B2250000}"/>
    <cellStyle name="CurrencyA 3 2 4 2" xfId="2059" xr:uid="{00000000-0005-0000-0000-0000B3250000}"/>
    <cellStyle name="CurrencyA 3 2 4 2 2" xfId="8138" xr:uid="{00000000-0005-0000-0000-0000B4250000}"/>
    <cellStyle name="CurrencyA 3 2 4 2 2 2" xfId="22957" xr:uid="{00000000-0005-0000-0000-0000B5250000}"/>
    <cellStyle name="CurrencyA 3 2 4 2 2 3" xfId="24760" xr:uid="{00000000-0005-0000-0000-0000B6250000}"/>
    <cellStyle name="CurrencyA 3 2 4 2 3" xfId="17322" xr:uid="{00000000-0005-0000-0000-0000B7250000}"/>
    <cellStyle name="CurrencyA 3 2 4 2 4" xfId="24226" xr:uid="{00000000-0005-0000-0000-0000B8250000}"/>
    <cellStyle name="CurrencyA 3 2 4 3" xfId="2060" xr:uid="{00000000-0005-0000-0000-0000B9250000}"/>
    <cellStyle name="CurrencyA 3 2 4 3 2" xfId="8137" xr:uid="{00000000-0005-0000-0000-0000BA250000}"/>
    <cellStyle name="CurrencyA 3 2 4 3 2 2" xfId="22956" xr:uid="{00000000-0005-0000-0000-0000BB250000}"/>
    <cellStyle name="CurrencyA 3 2 4 3 2 3" xfId="31162" xr:uid="{00000000-0005-0000-0000-0000BC250000}"/>
    <cellStyle name="CurrencyA 3 2 4 3 3" xfId="17323" xr:uid="{00000000-0005-0000-0000-0000BD250000}"/>
    <cellStyle name="CurrencyA 3 2 4 3 4" xfId="30169" xr:uid="{00000000-0005-0000-0000-0000BE250000}"/>
    <cellStyle name="CurrencyA 3 2 4 4" xfId="8139" xr:uid="{00000000-0005-0000-0000-0000BF250000}"/>
    <cellStyle name="CurrencyA 3 2 4 4 2" xfId="22958" xr:uid="{00000000-0005-0000-0000-0000C0250000}"/>
    <cellStyle name="CurrencyA 3 2 4 4 3" xfId="20447" xr:uid="{00000000-0005-0000-0000-0000C1250000}"/>
    <cellStyle name="CurrencyA 3 2 4 5" xfId="17321" xr:uid="{00000000-0005-0000-0000-0000C2250000}"/>
    <cellStyle name="CurrencyA 3 2 4 6" xfId="30775" xr:uid="{00000000-0005-0000-0000-0000C3250000}"/>
    <cellStyle name="CurrencyA 3 2 5" xfId="2061" xr:uid="{00000000-0005-0000-0000-0000C4250000}"/>
    <cellStyle name="CurrencyA 3 2 5 2" xfId="2062" xr:uid="{00000000-0005-0000-0000-0000C5250000}"/>
    <cellStyle name="CurrencyA 3 2 5 2 2" xfId="8135" xr:uid="{00000000-0005-0000-0000-0000C6250000}"/>
    <cellStyle name="CurrencyA 3 2 5 2 2 2" xfId="22954" xr:uid="{00000000-0005-0000-0000-0000C7250000}"/>
    <cellStyle name="CurrencyA 3 2 5 2 2 3" xfId="24759" xr:uid="{00000000-0005-0000-0000-0000C8250000}"/>
    <cellStyle name="CurrencyA 3 2 5 2 3" xfId="17325" xr:uid="{00000000-0005-0000-0000-0000C9250000}"/>
    <cellStyle name="CurrencyA 3 2 5 2 4" xfId="31849" xr:uid="{00000000-0005-0000-0000-0000CA250000}"/>
    <cellStyle name="CurrencyA 3 2 5 3" xfId="2063" xr:uid="{00000000-0005-0000-0000-0000CB250000}"/>
    <cellStyle name="CurrencyA 3 2 5 3 2" xfId="8134" xr:uid="{00000000-0005-0000-0000-0000CC250000}"/>
    <cellStyle name="CurrencyA 3 2 5 3 2 2" xfId="22953" xr:uid="{00000000-0005-0000-0000-0000CD250000}"/>
    <cellStyle name="CurrencyA 3 2 5 3 2 3" xfId="30308" xr:uid="{00000000-0005-0000-0000-0000CE250000}"/>
    <cellStyle name="CurrencyA 3 2 5 3 3" xfId="17326" xr:uid="{00000000-0005-0000-0000-0000CF250000}"/>
    <cellStyle name="CurrencyA 3 2 5 3 4" xfId="20285" xr:uid="{00000000-0005-0000-0000-0000D0250000}"/>
    <cellStyle name="CurrencyA 3 2 5 4" xfId="8136" xr:uid="{00000000-0005-0000-0000-0000D1250000}"/>
    <cellStyle name="CurrencyA 3 2 5 4 2" xfId="22955" xr:uid="{00000000-0005-0000-0000-0000D2250000}"/>
    <cellStyle name="CurrencyA 3 2 5 4 3" xfId="24332" xr:uid="{00000000-0005-0000-0000-0000D3250000}"/>
    <cellStyle name="CurrencyA 3 2 5 5" xfId="17324" xr:uid="{00000000-0005-0000-0000-0000D4250000}"/>
    <cellStyle name="CurrencyA 3 2 5 6" xfId="34433" xr:uid="{00000000-0005-0000-0000-0000D5250000}"/>
    <cellStyle name="CurrencyA 3 2 6" xfId="2064" xr:uid="{00000000-0005-0000-0000-0000D6250000}"/>
    <cellStyle name="CurrencyA 3 2 6 2" xfId="2065" xr:uid="{00000000-0005-0000-0000-0000D7250000}"/>
    <cellStyle name="CurrencyA 3 2 6 2 2" xfId="8132" xr:uid="{00000000-0005-0000-0000-0000D8250000}"/>
    <cellStyle name="CurrencyA 3 2 6 2 2 2" xfId="22951" xr:uid="{00000000-0005-0000-0000-0000D9250000}"/>
    <cellStyle name="CurrencyA 3 2 6 2 2 3" xfId="31163" xr:uid="{00000000-0005-0000-0000-0000DA250000}"/>
    <cellStyle name="CurrencyA 3 2 6 2 3" xfId="17328" xr:uid="{00000000-0005-0000-0000-0000DB250000}"/>
    <cellStyle name="CurrencyA 3 2 6 2 4" xfId="32005" xr:uid="{00000000-0005-0000-0000-0000DC250000}"/>
    <cellStyle name="CurrencyA 3 2 6 3" xfId="2066" xr:uid="{00000000-0005-0000-0000-0000DD250000}"/>
    <cellStyle name="CurrencyA 3 2 6 3 2" xfId="8131" xr:uid="{00000000-0005-0000-0000-0000DE250000}"/>
    <cellStyle name="CurrencyA 3 2 6 3 2 2" xfId="22950" xr:uid="{00000000-0005-0000-0000-0000DF250000}"/>
    <cellStyle name="CurrencyA 3 2 6 3 2 3" xfId="24758" xr:uid="{00000000-0005-0000-0000-0000E0250000}"/>
    <cellStyle name="CurrencyA 3 2 6 3 3" xfId="17329" xr:uid="{00000000-0005-0000-0000-0000E1250000}"/>
    <cellStyle name="CurrencyA 3 2 6 3 4" xfId="33071" xr:uid="{00000000-0005-0000-0000-0000E2250000}"/>
    <cellStyle name="CurrencyA 3 2 6 4" xfId="8133" xr:uid="{00000000-0005-0000-0000-0000E3250000}"/>
    <cellStyle name="CurrencyA 3 2 6 4 2" xfId="22952" xr:uid="{00000000-0005-0000-0000-0000E4250000}"/>
    <cellStyle name="CurrencyA 3 2 6 4 3" xfId="30875" xr:uid="{00000000-0005-0000-0000-0000E5250000}"/>
    <cellStyle name="CurrencyA 3 2 6 5" xfId="17327" xr:uid="{00000000-0005-0000-0000-0000E6250000}"/>
    <cellStyle name="CurrencyA 3 2 6 6" xfId="33677" xr:uid="{00000000-0005-0000-0000-0000E7250000}"/>
    <cellStyle name="CurrencyA 3 2 7" xfId="2067" xr:uid="{00000000-0005-0000-0000-0000E8250000}"/>
    <cellStyle name="CurrencyA 3 2 7 2" xfId="8130" xr:uid="{00000000-0005-0000-0000-0000E9250000}"/>
    <cellStyle name="CurrencyA 3 2 7 2 2" xfId="22949" xr:uid="{00000000-0005-0000-0000-0000EA250000}"/>
    <cellStyle name="CurrencyA 3 2 7 2 3" xfId="24333" xr:uid="{00000000-0005-0000-0000-0000EB250000}"/>
    <cellStyle name="CurrencyA 3 2 7 3" xfId="17330" xr:uid="{00000000-0005-0000-0000-0000EC250000}"/>
    <cellStyle name="CurrencyA 3 2 7 4" xfId="33679" xr:uid="{00000000-0005-0000-0000-0000ED250000}"/>
    <cellStyle name="CurrencyA 3 2 8" xfId="2068" xr:uid="{00000000-0005-0000-0000-0000EE250000}"/>
    <cellStyle name="CurrencyA 3 2 8 2" xfId="8129" xr:uid="{00000000-0005-0000-0000-0000EF250000}"/>
    <cellStyle name="CurrencyA 3 2 8 2 2" xfId="22948" xr:uid="{00000000-0005-0000-0000-0000F0250000}"/>
    <cellStyle name="CurrencyA 3 2 8 2 3" xfId="24757" xr:uid="{00000000-0005-0000-0000-0000F1250000}"/>
    <cellStyle name="CurrencyA 3 2 8 3" xfId="17331" xr:uid="{00000000-0005-0000-0000-0000F2250000}"/>
    <cellStyle name="CurrencyA 3 2 8 4" xfId="29994" xr:uid="{00000000-0005-0000-0000-0000F3250000}"/>
    <cellStyle name="CurrencyA 3 2 9" xfId="8146" xr:uid="{00000000-0005-0000-0000-0000F4250000}"/>
    <cellStyle name="CurrencyA 3 2 9 2" xfId="22965" xr:uid="{00000000-0005-0000-0000-0000F5250000}"/>
    <cellStyle name="CurrencyA 3 2 9 3" xfId="30874" xr:uid="{00000000-0005-0000-0000-0000F6250000}"/>
    <cellStyle name="CurrencyA 3 3" xfId="2069" xr:uid="{00000000-0005-0000-0000-0000F7250000}"/>
    <cellStyle name="CurrencyA 3 3 2" xfId="2070" xr:uid="{00000000-0005-0000-0000-0000F8250000}"/>
    <cellStyle name="CurrencyA 3 3 2 2" xfId="8127" xr:uid="{00000000-0005-0000-0000-0000F9250000}"/>
    <cellStyle name="CurrencyA 3 3 2 2 2" xfId="22946" xr:uid="{00000000-0005-0000-0000-0000FA250000}"/>
    <cellStyle name="CurrencyA 3 3 2 2 3" xfId="24331" xr:uid="{00000000-0005-0000-0000-0000FB250000}"/>
    <cellStyle name="CurrencyA 3 3 2 3" xfId="17333" xr:uid="{00000000-0005-0000-0000-0000FC250000}"/>
    <cellStyle name="CurrencyA 3 3 2 4" xfId="31847" xr:uid="{00000000-0005-0000-0000-0000FD250000}"/>
    <cellStyle name="CurrencyA 3 3 3" xfId="2071" xr:uid="{00000000-0005-0000-0000-0000FE250000}"/>
    <cellStyle name="CurrencyA 3 3 3 2" xfId="8126" xr:uid="{00000000-0005-0000-0000-0000FF250000}"/>
    <cellStyle name="CurrencyA 3 3 3 2 2" xfId="22945" xr:uid="{00000000-0005-0000-0000-000000260000}"/>
    <cellStyle name="CurrencyA 3 3 3 2 3" xfId="24756" xr:uid="{00000000-0005-0000-0000-000001260000}"/>
    <cellStyle name="CurrencyA 3 3 3 3" xfId="17334" xr:uid="{00000000-0005-0000-0000-000002260000}"/>
    <cellStyle name="CurrencyA 3 3 3 4" xfId="30171" xr:uid="{00000000-0005-0000-0000-000003260000}"/>
    <cellStyle name="CurrencyA 3 3 4" xfId="8128" xr:uid="{00000000-0005-0000-0000-000004260000}"/>
    <cellStyle name="CurrencyA 3 3 4 2" xfId="22947" xr:uid="{00000000-0005-0000-0000-000005260000}"/>
    <cellStyle name="CurrencyA 3 3 4 3" xfId="30307" xr:uid="{00000000-0005-0000-0000-000006260000}"/>
    <cellStyle name="CurrencyA 3 3 5" xfId="17332" xr:uid="{00000000-0005-0000-0000-000007260000}"/>
    <cellStyle name="CurrencyA 3 3 6" xfId="29993" xr:uid="{00000000-0005-0000-0000-000008260000}"/>
    <cellStyle name="CurrencyA 3 4" xfId="2072" xr:uid="{00000000-0005-0000-0000-000009260000}"/>
    <cellStyle name="CurrencyA 3 4 2" xfId="2073" xr:uid="{00000000-0005-0000-0000-00000A260000}"/>
    <cellStyle name="CurrencyA 3 4 2 2" xfId="8124" xr:uid="{00000000-0005-0000-0000-00000B260000}"/>
    <cellStyle name="CurrencyA 3 4 2 2 2" xfId="22943" xr:uid="{00000000-0005-0000-0000-00000C260000}"/>
    <cellStyle name="CurrencyA 3 4 2 2 3" xfId="18158" xr:uid="{00000000-0005-0000-0000-00000D260000}"/>
    <cellStyle name="CurrencyA 3 4 2 3" xfId="17336" xr:uid="{00000000-0005-0000-0000-00000E260000}"/>
    <cellStyle name="CurrencyA 3 4 2 4" xfId="34435" xr:uid="{00000000-0005-0000-0000-00000F260000}"/>
    <cellStyle name="CurrencyA 3 4 3" xfId="2074" xr:uid="{00000000-0005-0000-0000-000010260000}"/>
    <cellStyle name="CurrencyA 3 4 3 2" xfId="8123" xr:uid="{00000000-0005-0000-0000-000011260000}"/>
    <cellStyle name="CurrencyA 3 4 3 2 2" xfId="22942" xr:uid="{00000000-0005-0000-0000-000012260000}"/>
    <cellStyle name="CurrencyA 3 4 3 2 3" xfId="24755" xr:uid="{00000000-0005-0000-0000-000013260000}"/>
    <cellStyle name="CurrencyA 3 4 3 3" xfId="17337" xr:uid="{00000000-0005-0000-0000-000014260000}"/>
    <cellStyle name="CurrencyA 3 4 3 4" xfId="30774" xr:uid="{00000000-0005-0000-0000-000015260000}"/>
    <cellStyle name="CurrencyA 3 4 4" xfId="8125" xr:uid="{00000000-0005-0000-0000-000016260000}"/>
    <cellStyle name="CurrencyA 3 4 4 2" xfId="22944" xr:uid="{00000000-0005-0000-0000-000017260000}"/>
    <cellStyle name="CurrencyA 3 4 4 3" xfId="31166" xr:uid="{00000000-0005-0000-0000-000018260000}"/>
    <cellStyle name="CurrencyA 3 4 5" xfId="17335" xr:uid="{00000000-0005-0000-0000-000019260000}"/>
    <cellStyle name="CurrencyA 3 4 6" xfId="33678" xr:uid="{00000000-0005-0000-0000-00001A260000}"/>
    <cellStyle name="CurrencyA 3 5" xfId="2075" xr:uid="{00000000-0005-0000-0000-00001B260000}"/>
    <cellStyle name="CurrencyA 3 5 2" xfId="2076" xr:uid="{00000000-0005-0000-0000-00001C260000}"/>
    <cellStyle name="CurrencyA 3 5 2 2" xfId="8121" xr:uid="{00000000-0005-0000-0000-00001D260000}"/>
    <cellStyle name="CurrencyA 3 5 2 2 2" xfId="22940" xr:uid="{00000000-0005-0000-0000-00001E260000}"/>
    <cellStyle name="CurrencyA 3 5 2 2 3" xfId="30877" xr:uid="{00000000-0005-0000-0000-00001F260000}"/>
    <cellStyle name="CurrencyA 3 5 2 3" xfId="17339" xr:uid="{00000000-0005-0000-0000-000020260000}"/>
    <cellStyle name="CurrencyA 3 5 2 4" xfId="29992" xr:uid="{00000000-0005-0000-0000-000021260000}"/>
    <cellStyle name="CurrencyA 3 5 3" xfId="2077" xr:uid="{00000000-0005-0000-0000-000022260000}"/>
    <cellStyle name="CurrencyA 3 5 3 2" xfId="8120" xr:uid="{00000000-0005-0000-0000-000023260000}"/>
    <cellStyle name="CurrencyA 3 5 3 2 2" xfId="22939" xr:uid="{00000000-0005-0000-0000-000024260000}"/>
    <cellStyle name="CurrencyA 3 5 3 2 3" xfId="31167" xr:uid="{00000000-0005-0000-0000-000025260000}"/>
    <cellStyle name="CurrencyA 3 5 3 3" xfId="17340" xr:uid="{00000000-0005-0000-0000-000026260000}"/>
    <cellStyle name="CurrencyA 3 5 3 4" xfId="34436" xr:uid="{00000000-0005-0000-0000-000027260000}"/>
    <cellStyle name="CurrencyA 3 5 4" xfId="8122" xr:uid="{00000000-0005-0000-0000-000028260000}"/>
    <cellStyle name="CurrencyA 3 5 4 2" xfId="22941" xr:uid="{00000000-0005-0000-0000-000029260000}"/>
    <cellStyle name="CurrencyA 3 5 4 3" xfId="30306" xr:uid="{00000000-0005-0000-0000-00002A260000}"/>
    <cellStyle name="CurrencyA 3 5 5" xfId="17338" xr:uid="{00000000-0005-0000-0000-00002B260000}"/>
    <cellStyle name="CurrencyA 3 5 6" xfId="30170" xr:uid="{00000000-0005-0000-0000-00002C260000}"/>
    <cellStyle name="CurrencyA 3 6" xfId="2078" xr:uid="{00000000-0005-0000-0000-00002D260000}"/>
    <cellStyle name="CurrencyA 3 6 2" xfId="2079" xr:uid="{00000000-0005-0000-0000-00002E260000}"/>
    <cellStyle name="CurrencyA 3 6 2 2" xfId="8118" xr:uid="{00000000-0005-0000-0000-00002F260000}"/>
    <cellStyle name="CurrencyA 3 6 2 2 2" xfId="22937" xr:uid="{00000000-0005-0000-0000-000030260000}"/>
    <cellStyle name="CurrencyA 3 6 2 2 3" xfId="31165" xr:uid="{00000000-0005-0000-0000-000031260000}"/>
    <cellStyle name="CurrencyA 3 6 2 3" xfId="17342" xr:uid="{00000000-0005-0000-0000-000032260000}"/>
    <cellStyle name="CurrencyA 3 6 2 4" xfId="33962" xr:uid="{00000000-0005-0000-0000-000033260000}"/>
    <cellStyle name="CurrencyA 3 6 3" xfId="2080" xr:uid="{00000000-0005-0000-0000-000034260000}"/>
    <cellStyle name="CurrencyA 3 6 3 2" xfId="8117" xr:uid="{00000000-0005-0000-0000-000035260000}"/>
    <cellStyle name="CurrencyA 3 6 3 2 2" xfId="22936" xr:uid="{00000000-0005-0000-0000-000036260000}"/>
    <cellStyle name="CurrencyA 3 6 3 2 3" xfId="24330" xr:uid="{00000000-0005-0000-0000-000037260000}"/>
    <cellStyle name="CurrencyA 3 6 3 3" xfId="17343" xr:uid="{00000000-0005-0000-0000-000038260000}"/>
    <cellStyle name="CurrencyA 3 6 3 4" xfId="33674" xr:uid="{00000000-0005-0000-0000-000039260000}"/>
    <cellStyle name="CurrencyA 3 6 4" xfId="8119" xr:uid="{00000000-0005-0000-0000-00003A260000}"/>
    <cellStyle name="CurrencyA 3 6 4 2" xfId="22938" xr:uid="{00000000-0005-0000-0000-00003B260000}"/>
    <cellStyle name="CurrencyA 3 6 4 3" xfId="18157" xr:uid="{00000000-0005-0000-0000-00003C260000}"/>
    <cellStyle name="CurrencyA 3 6 5" xfId="17341" xr:uid="{00000000-0005-0000-0000-00003D260000}"/>
    <cellStyle name="CurrencyA 3 6 6" xfId="30773" xr:uid="{00000000-0005-0000-0000-00003E260000}"/>
    <cellStyle name="CurrencyA 3 7" xfId="2081" xr:uid="{00000000-0005-0000-0000-00003F260000}"/>
    <cellStyle name="CurrencyA 3 7 2" xfId="2082" xr:uid="{00000000-0005-0000-0000-000040260000}"/>
    <cellStyle name="CurrencyA 3 7 2 2" xfId="8115" xr:uid="{00000000-0005-0000-0000-000041260000}"/>
    <cellStyle name="CurrencyA 3 7 2 2 2" xfId="22934" xr:uid="{00000000-0005-0000-0000-000042260000}"/>
    <cellStyle name="CurrencyA 3 7 2 2 3" xfId="25618" xr:uid="{00000000-0005-0000-0000-000043260000}"/>
    <cellStyle name="CurrencyA 3 7 2 3" xfId="17345" xr:uid="{00000000-0005-0000-0000-000044260000}"/>
    <cellStyle name="CurrencyA 3 7 2 4" xfId="24228" xr:uid="{00000000-0005-0000-0000-000045260000}"/>
    <cellStyle name="CurrencyA 3 7 3" xfId="2083" xr:uid="{00000000-0005-0000-0000-000046260000}"/>
    <cellStyle name="CurrencyA 3 7 3 2" xfId="8114" xr:uid="{00000000-0005-0000-0000-000047260000}"/>
    <cellStyle name="CurrencyA 3 7 3 2 2" xfId="22933" xr:uid="{00000000-0005-0000-0000-000048260000}"/>
    <cellStyle name="CurrencyA 3 7 3 2 3" xfId="31169" xr:uid="{00000000-0005-0000-0000-000049260000}"/>
    <cellStyle name="CurrencyA 3 7 3 3" xfId="17346" xr:uid="{00000000-0005-0000-0000-00004A260000}"/>
    <cellStyle name="CurrencyA 3 7 3 4" xfId="33676" xr:uid="{00000000-0005-0000-0000-00004B260000}"/>
    <cellStyle name="CurrencyA 3 7 4" xfId="8116" xr:uid="{00000000-0005-0000-0000-00004C260000}"/>
    <cellStyle name="CurrencyA 3 7 4 2" xfId="22935" xr:uid="{00000000-0005-0000-0000-00004D260000}"/>
    <cellStyle name="CurrencyA 3 7 4 3" xfId="24754" xr:uid="{00000000-0005-0000-0000-00004E260000}"/>
    <cellStyle name="CurrencyA 3 7 5" xfId="17344" xr:uid="{00000000-0005-0000-0000-00004F260000}"/>
    <cellStyle name="CurrencyA 3 7 6" xfId="34434" xr:uid="{00000000-0005-0000-0000-000050260000}"/>
    <cellStyle name="CurrencyA 3 8" xfId="2084" xr:uid="{00000000-0005-0000-0000-000051260000}"/>
    <cellStyle name="CurrencyA 3 8 2" xfId="8113" xr:uid="{00000000-0005-0000-0000-000052260000}"/>
    <cellStyle name="CurrencyA 3 8 2 2" xfId="22932" xr:uid="{00000000-0005-0000-0000-000053260000}"/>
    <cellStyle name="CurrencyA 3 8 2 3" xfId="30305" xr:uid="{00000000-0005-0000-0000-000054260000}"/>
    <cellStyle name="CurrencyA 3 8 3" xfId="17347" xr:uid="{00000000-0005-0000-0000-000055260000}"/>
    <cellStyle name="CurrencyA 3 8 4" xfId="33880" xr:uid="{00000000-0005-0000-0000-000056260000}"/>
    <cellStyle name="CurrencyA 3 9" xfId="2085" xr:uid="{00000000-0005-0000-0000-000057260000}"/>
    <cellStyle name="CurrencyA 3 9 2" xfId="8112" xr:uid="{00000000-0005-0000-0000-000058260000}"/>
    <cellStyle name="CurrencyA 3 9 2 2" xfId="22931" xr:uid="{00000000-0005-0000-0000-000059260000}"/>
    <cellStyle name="CurrencyA 3 9 2 3" xfId="19734" xr:uid="{00000000-0005-0000-0000-00005A260000}"/>
    <cellStyle name="CurrencyA 3 9 3" xfId="17348" xr:uid="{00000000-0005-0000-0000-00005B260000}"/>
    <cellStyle name="CurrencyA 3 9 4" xfId="29991" xr:uid="{00000000-0005-0000-0000-00005C260000}"/>
    <cellStyle name="CurrencyA 4" xfId="2086" xr:uid="{00000000-0005-0000-0000-00005D260000}"/>
    <cellStyle name="CurrencyA 4 10" xfId="17349" xr:uid="{00000000-0005-0000-0000-00005E260000}"/>
    <cellStyle name="CurrencyA 4 11" xfId="42970" xr:uid="{00000000-0005-0000-0000-00005F260000}"/>
    <cellStyle name="CurrencyA 4 2" xfId="2087" xr:uid="{00000000-0005-0000-0000-000060260000}"/>
    <cellStyle name="CurrencyA 4 2 2" xfId="2088" xr:uid="{00000000-0005-0000-0000-000061260000}"/>
    <cellStyle name="CurrencyA 4 2 2 2" xfId="8109" xr:uid="{00000000-0005-0000-0000-000062260000}"/>
    <cellStyle name="CurrencyA 4 2 2 2 2" xfId="22928" xr:uid="{00000000-0005-0000-0000-000063260000}"/>
    <cellStyle name="CurrencyA 4 2 2 2 3" xfId="31170" xr:uid="{00000000-0005-0000-0000-000064260000}"/>
    <cellStyle name="CurrencyA 4 2 2 3" xfId="17351" xr:uid="{00000000-0005-0000-0000-000065260000}"/>
    <cellStyle name="CurrencyA 4 2 2 4" xfId="33067" xr:uid="{00000000-0005-0000-0000-000066260000}"/>
    <cellStyle name="CurrencyA 4 2 3" xfId="2089" xr:uid="{00000000-0005-0000-0000-000067260000}"/>
    <cellStyle name="CurrencyA 4 2 3 2" xfId="8108" xr:uid="{00000000-0005-0000-0000-000068260000}"/>
    <cellStyle name="CurrencyA 4 2 3 2 2" xfId="22927" xr:uid="{00000000-0005-0000-0000-000069260000}"/>
    <cellStyle name="CurrencyA 4 2 3 2 3" xfId="31168" xr:uid="{00000000-0005-0000-0000-00006A260000}"/>
    <cellStyle name="CurrencyA 4 2 3 3" xfId="17352" xr:uid="{00000000-0005-0000-0000-00006B260000}"/>
    <cellStyle name="CurrencyA 4 2 3 4" xfId="31848" xr:uid="{00000000-0005-0000-0000-00006C260000}"/>
    <cellStyle name="CurrencyA 4 2 4" xfId="8110" xr:uid="{00000000-0005-0000-0000-00006D260000}"/>
    <cellStyle name="CurrencyA 4 2 4 2" xfId="22929" xr:uid="{00000000-0005-0000-0000-00006E260000}"/>
    <cellStyle name="CurrencyA 4 2 4 3" xfId="24334" xr:uid="{00000000-0005-0000-0000-00006F260000}"/>
    <cellStyle name="CurrencyA 4 2 5" xfId="17350" xr:uid="{00000000-0005-0000-0000-000070260000}"/>
    <cellStyle name="CurrencyA 4 2 6" xfId="33050" xr:uid="{00000000-0005-0000-0000-000071260000}"/>
    <cellStyle name="CurrencyA 4 3" xfId="2090" xr:uid="{00000000-0005-0000-0000-000072260000}"/>
    <cellStyle name="CurrencyA 4 3 2" xfId="2091" xr:uid="{00000000-0005-0000-0000-000073260000}"/>
    <cellStyle name="CurrencyA 4 3 2 2" xfId="8106" xr:uid="{00000000-0005-0000-0000-000074260000}"/>
    <cellStyle name="CurrencyA 4 3 2 2 2" xfId="22925" xr:uid="{00000000-0005-0000-0000-000075260000}"/>
    <cellStyle name="CurrencyA 4 3 2 2 3" xfId="19733" xr:uid="{00000000-0005-0000-0000-000076260000}"/>
    <cellStyle name="CurrencyA 4 3 2 3" xfId="17354" xr:uid="{00000000-0005-0000-0000-000077260000}"/>
    <cellStyle name="CurrencyA 4 3 2 4" xfId="24230" xr:uid="{00000000-0005-0000-0000-000078260000}"/>
    <cellStyle name="CurrencyA 4 3 3" xfId="2092" xr:uid="{00000000-0005-0000-0000-000079260000}"/>
    <cellStyle name="CurrencyA 4 3 3 2" xfId="8105" xr:uid="{00000000-0005-0000-0000-00007A260000}"/>
    <cellStyle name="CurrencyA 4 3 3 2 2" xfId="22924" xr:uid="{00000000-0005-0000-0000-00007B260000}"/>
    <cellStyle name="CurrencyA 4 3 3 2 3" xfId="30879" xr:uid="{00000000-0005-0000-0000-00007C260000}"/>
    <cellStyle name="CurrencyA 4 3 3 3" xfId="17355" xr:uid="{00000000-0005-0000-0000-00007D260000}"/>
    <cellStyle name="CurrencyA 4 3 3 4" xfId="24229" xr:uid="{00000000-0005-0000-0000-00007E260000}"/>
    <cellStyle name="CurrencyA 4 3 4" xfId="8107" xr:uid="{00000000-0005-0000-0000-00007F260000}"/>
    <cellStyle name="CurrencyA 4 3 4 2" xfId="22926" xr:uid="{00000000-0005-0000-0000-000080260000}"/>
    <cellStyle name="CurrencyA 4 3 4 3" xfId="30881" xr:uid="{00000000-0005-0000-0000-000081260000}"/>
    <cellStyle name="CurrencyA 4 3 5" xfId="17353" xr:uid="{00000000-0005-0000-0000-000082260000}"/>
    <cellStyle name="CurrencyA 4 3 6" xfId="33069" xr:uid="{00000000-0005-0000-0000-000083260000}"/>
    <cellStyle name="CurrencyA 4 4" xfId="2093" xr:uid="{00000000-0005-0000-0000-000084260000}"/>
    <cellStyle name="CurrencyA 4 4 2" xfId="2094" xr:uid="{00000000-0005-0000-0000-000085260000}"/>
    <cellStyle name="CurrencyA 4 4 2 2" xfId="8103" xr:uid="{00000000-0005-0000-0000-000086260000}"/>
    <cellStyle name="CurrencyA 4 4 2 2 2" xfId="22922" xr:uid="{00000000-0005-0000-0000-000087260000}"/>
    <cellStyle name="CurrencyA 4 4 2 2 3" xfId="24753" xr:uid="{00000000-0005-0000-0000-000088260000}"/>
    <cellStyle name="CurrencyA 4 4 2 3" xfId="17357" xr:uid="{00000000-0005-0000-0000-000089260000}"/>
    <cellStyle name="CurrencyA 4 4 2 4" xfId="30173" xr:uid="{00000000-0005-0000-0000-00008A260000}"/>
    <cellStyle name="CurrencyA 4 4 3" xfId="2095" xr:uid="{00000000-0005-0000-0000-00008B260000}"/>
    <cellStyle name="CurrencyA 4 4 3 2" xfId="8102" xr:uid="{00000000-0005-0000-0000-00008C260000}"/>
    <cellStyle name="CurrencyA 4 4 3 2 2" xfId="22921" xr:uid="{00000000-0005-0000-0000-00008D260000}"/>
    <cellStyle name="CurrencyA 4 4 3 2 3" xfId="31172" xr:uid="{00000000-0005-0000-0000-00008E260000}"/>
    <cellStyle name="CurrencyA 4 4 3 3" xfId="17358" xr:uid="{00000000-0005-0000-0000-00008F260000}"/>
    <cellStyle name="CurrencyA 4 4 3 4" xfId="33675" xr:uid="{00000000-0005-0000-0000-000090260000}"/>
    <cellStyle name="CurrencyA 4 4 4" xfId="8104" xr:uid="{00000000-0005-0000-0000-000091260000}"/>
    <cellStyle name="CurrencyA 4 4 4 2" xfId="22923" xr:uid="{00000000-0005-0000-0000-000092260000}"/>
    <cellStyle name="CurrencyA 4 4 4 3" xfId="24343" xr:uid="{00000000-0005-0000-0000-000093260000}"/>
    <cellStyle name="CurrencyA 4 4 5" xfId="17356" xr:uid="{00000000-0005-0000-0000-000094260000}"/>
    <cellStyle name="CurrencyA 4 4 6" xfId="24231" xr:uid="{00000000-0005-0000-0000-000095260000}"/>
    <cellStyle name="CurrencyA 4 5" xfId="2096" xr:uid="{00000000-0005-0000-0000-000096260000}"/>
    <cellStyle name="CurrencyA 4 5 2" xfId="2097" xr:uid="{00000000-0005-0000-0000-000097260000}"/>
    <cellStyle name="CurrencyA 4 5 2 2" xfId="8100" xr:uid="{00000000-0005-0000-0000-000098260000}"/>
    <cellStyle name="CurrencyA 4 5 2 2 2" xfId="22919" xr:uid="{00000000-0005-0000-0000-000099260000}"/>
    <cellStyle name="CurrencyA 4 5 2 2 3" xfId="24752" xr:uid="{00000000-0005-0000-0000-00009A260000}"/>
    <cellStyle name="CurrencyA 4 5 2 3" xfId="17360" xr:uid="{00000000-0005-0000-0000-00009B260000}"/>
    <cellStyle name="CurrencyA 4 5 2 4" xfId="30772" xr:uid="{00000000-0005-0000-0000-00009C260000}"/>
    <cellStyle name="CurrencyA 4 5 3" xfId="2098" xr:uid="{00000000-0005-0000-0000-00009D260000}"/>
    <cellStyle name="CurrencyA 4 5 3 2" xfId="8099" xr:uid="{00000000-0005-0000-0000-00009E260000}"/>
    <cellStyle name="CurrencyA 4 5 3 2 2" xfId="22918" xr:uid="{00000000-0005-0000-0000-00009F260000}"/>
    <cellStyle name="CurrencyA 4 5 3 2 3" xfId="18154" xr:uid="{00000000-0005-0000-0000-0000A0260000}"/>
    <cellStyle name="CurrencyA 4 5 3 3" xfId="17361" xr:uid="{00000000-0005-0000-0000-0000A1260000}"/>
    <cellStyle name="CurrencyA 4 5 3 4" xfId="30172" xr:uid="{00000000-0005-0000-0000-0000A2260000}"/>
    <cellStyle name="CurrencyA 4 5 4" xfId="8101" xr:uid="{00000000-0005-0000-0000-0000A3260000}"/>
    <cellStyle name="CurrencyA 4 5 4 2" xfId="22920" xr:uid="{00000000-0005-0000-0000-0000A4260000}"/>
    <cellStyle name="CurrencyA 4 5 4 3" xfId="30304" xr:uid="{00000000-0005-0000-0000-0000A5260000}"/>
    <cellStyle name="CurrencyA 4 5 5" xfId="17359" xr:uid="{00000000-0005-0000-0000-0000A6260000}"/>
    <cellStyle name="CurrencyA 4 5 6" xfId="34438" xr:uid="{00000000-0005-0000-0000-0000A7260000}"/>
    <cellStyle name="CurrencyA 4 6" xfId="2099" xr:uid="{00000000-0005-0000-0000-0000A8260000}"/>
    <cellStyle name="CurrencyA 4 6 2" xfId="2100" xr:uid="{00000000-0005-0000-0000-0000A9260000}"/>
    <cellStyle name="CurrencyA 4 6 2 2" xfId="8097" xr:uid="{00000000-0005-0000-0000-0000AA260000}"/>
    <cellStyle name="CurrencyA 4 6 2 2 2" xfId="22916" xr:uid="{00000000-0005-0000-0000-0000AB260000}"/>
    <cellStyle name="CurrencyA 4 6 2 2 3" xfId="31173" xr:uid="{00000000-0005-0000-0000-0000AC260000}"/>
    <cellStyle name="CurrencyA 4 6 2 3" xfId="17363" xr:uid="{00000000-0005-0000-0000-0000AD260000}"/>
    <cellStyle name="CurrencyA 4 6 2 4" xfId="34439" xr:uid="{00000000-0005-0000-0000-0000AE260000}"/>
    <cellStyle name="CurrencyA 4 6 3" xfId="2101" xr:uid="{00000000-0005-0000-0000-0000AF260000}"/>
    <cellStyle name="CurrencyA 4 6 3 2" xfId="8096" xr:uid="{00000000-0005-0000-0000-0000B0260000}"/>
    <cellStyle name="CurrencyA 4 6 3 2 2" xfId="22915" xr:uid="{00000000-0005-0000-0000-0000B1260000}"/>
    <cellStyle name="CurrencyA 4 6 3 2 3" xfId="31171" xr:uid="{00000000-0005-0000-0000-0000B2260000}"/>
    <cellStyle name="CurrencyA 4 6 3 3" xfId="17364" xr:uid="{00000000-0005-0000-0000-0000B3260000}"/>
    <cellStyle name="CurrencyA 4 6 3 4" xfId="33068" xr:uid="{00000000-0005-0000-0000-0000B4260000}"/>
    <cellStyle name="CurrencyA 4 6 4" xfId="8098" xr:uid="{00000000-0005-0000-0000-0000B5260000}"/>
    <cellStyle name="CurrencyA 4 6 4 2" xfId="22917" xr:uid="{00000000-0005-0000-0000-0000B6260000}"/>
    <cellStyle name="CurrencyA 4 6 4 3" xfId="20277" xr:uid="{00000000-0005-0000-0000-0000B7260000}"/>
    <cellStyle name="CurrencyA 4 6 5" xfId="17362" xr:uid="{00000000-0005-0000-0000-0000B8260000}"/>
    <cellStyle name="CurrencyA 4 6 6" xfId="29990" xr:uid="{00000000-0005-0000-0000-0000B9260000}"/>
    <cellStyle name="CurrencyA 4 7" xfId="2102" xr:uid="{00000000-0005-0000-0000-0000BA260000}"/>
    <cellStyle name="CurrencyA 4 7 2" xfId="8095" xr:uid="{00000000-0005-0000-0000-0000BB260000}"/>
    <cellStyle name="CurrencyA 4 7 2 2" xfId="22914" xr:uid="{00000000-0005-0000-0000-0000BC260000}"/>
    <cellStyle name="CurrencyA 4 7 2 3" xfId="30880" xr:uid="{00000000-0005-0000-0000-0000BD260000}"/>
    <cellStyle name="CurrencyA 4 7 3" xfId="17365" xr:uid="{00000000-0005-0000-0000-0000BE260000}"/>
    <cellStyle name="CurrencyA 4 7 4" xfId="31867" xr:uid="{00000000-0005-0000-0000-0000BF260000}"/>
    <cellStyle name="CurrencyA 4 8" xfId="2103" xr:uid="{00000000-0005-0000-0000-0000C0260000}"/>
    <cellStyle name="CurrencyA 4 8 2" xfId="8094" xr:uid="{00000000-0005-0000-0000-0000C1260000}"/>
    <cellStyle name="CurrencyA 4 8 2 2" xfId="22913" xr:uid="{00000000-0005-0000-0000-0000C2260000}"/>
    <cellStyle name="CurrencyA 4 8 2 3" xfId="24751" xr:uid="{00000000-0005-0000-0000-0000C3260000}"/>
    <cellStyle name="CurrencyA 4 8 3" xfId="17366" xr:uid="{00000000-0005-0000-0000-0000C4260000}"/>
    <cellStyle name="CurrencyA 4 8 4" xfId="30771" xr:uid="{00000000-0005-0000-0000-0000C5260000}"/>
    <cellStyle name="CurrencyA 4 9" xfId="8111" xr:uid="{00000000-0005-0000-0000-0000C6260000}"/>
    <cellStyle name="CurrencyA 4 9 2" xfId="22930" xr:uid="{00000000-0005-0000-0000-0000C7260000}"/>
    <cellStyle name="CurrencyA 4 9 3" xfId="18156" xr:uid="{00000000-0005-0000-0000-0000C8260000}"/>
    <cellStyle name="CurrencyA 5" xfId="2104" xr:uid="{00000000-0005-0000-0000-0000C9260000}"/>
    <cellStyle name="CurrencyA 5 2" xfId="2105" xr:uid="{00000000-0005-0000-0000-0000CA260000}"/>
    <cellStyle name="CurrencyA 5 2 2" xfId="8092" xr:uid="{00000000-0005-0000-0000-0000CB260000}"/>
    <cellStyle name="CurrencyA 5 2 2 2" xfId="22911" xr:uid="{00000000-0005-0000-0000-0000CC260000}"/>
    <cellStyle name="CurrencyA 5 2 2 3" xfId="20702" xr:uid="{00000000-0005-0000-0000-0000CD260000}"/>
    <cellStyle name="CurrencyA 5 2 3" xfId="17368" xr:uid="{00000000-0005-0000-0000-0000CE260000}"/>
    <cellStyle name="CurrencyA 5 2 4" xfId="30770" xr:uid="{00000000-0005-0000-0000-0000CF260000}"/>
    <cellStyle name="CurrencyA 5 3" xfId="2106" xr:uid="{00000000-0005-0000-0000-0000D0260000}"/>
    <cellStyle name="CurrencyA 5 3 2" xfId="8091" xr:uid="{00000000-0005-0000-0000-0000D1260000}"/>
    <cellStyle name="CurrencyA 5 3 2 2" xfId="22910" xr:uid="{00000000-0005-0000-0000-0000D2260000}"/>
    <cellStyle name="CurrencyA 5 3 2 3" xfId="24750" xr:uid="{00000000-0005-0000-0000-0000D3260000}"/>
    <cellStyle name="CurrencyA 5 3 3" xfId="17369" xr:uid="{00000000-0005-0000-0000-0000D4260000}"/>
    <cellStyle name="CurrencyA 5 3 4" xfId="33049" xr:uid="{00000000-0005-0000-0000-0000D5260000}"/>
    <cellStyle name="CurrencyA 5 4" xfId="8093" xr:uid="{00000000-0005-0000-0000-0000D6260000}"/>
    <cellStyle name="CurrencyA 5 4 2" xfId="22912" xr:uid="{00000000-0005-0000-0000-0000D7260000}"/>
    <cellStyle name="CurrencyA 5 4 3" xfId="30303" xr:uid="{00000000-0005-0000-0000-0000D8260000}"/>
    <cellStyle name="CurrencyA 5 5" xfId="17367" xr:uid="{00000000-0005-0000-0000-0000D9260000}"/>
    <cellStyle name="CurrencyA 5 6" xfId="31850" xr:uid="{00000000-0005-0000-0000-0000DA260000}"/>
    <cellStyle name="CurrencyA 6" xfId="2107" xr:uid="{00000000-0005-0000-0000-0000DB260000}"/>
    <cellStyle name="CurrencyA 6 2" xfId="2108" xr:uid="{00000000-0005-0000-0000-0000DC260000}"/>
    <cellStyle name="CurrencyA 6 2 2" xfId="8089" xr:uid="{00000000-0005-0000-0000-0000DD260000}"/>
    <cellStyle name="CurrencyA 6 2 2 2" xfId="22908" xr:uid="{00000000-0005-0000-0000-0000DE260000}"/>
    <cellStyle name="CurrencyA 6 2 2 3" xfId="30302" xr:uid="{00000000-0005-0000-0000-0000DF260000}"/>
    <cellStyle name="CurrencyA 6 2 3" xfId="17371" xr:uid="{00000000-0005-0000-0000-0000E0260000}"/>
    <cellStyle name="CurrencyA 6 2 4" xfId="24233" xr:uid="{00000000-0005-0000-0000-0000E1260000}"/>
    <cellStyle name="CurrencyA 6 3" xfId="2109" xr:uid="{00000000-0005-0000-0000-0000E2260000}"/>
    <cellStyle name="CurrencyA 6 3 2" xfId="8088" xr:uid="{00000000-0005-0000-0000-0000E3260000}"/>
    <cellStyle name="CurrencyA 6 3 2 2" xfId="22907" xr:uid="{00000000-0005-0000-0000-0000E4260000}"/>
    <cellStyle name="CurrencyA 6 3 2 3" xfId="24749" xr:uid="{00000000-0005-0000-0000-0000E5260000}"/>
    <cellStyle name="CurrencyA 6 3 3" xfId="17372" xr:uid="{00000000-0005-0000-0000-0000E6260000}"/>
    <cellStyle name="CurrencyA 6 3 4" xfId="30769" xr:uid="{00000000-0005-0000-0000-0000E7260000}"/>
    <cellStyle name="CurrencyA 6 4" xfId="8090" xr:uid="{00000000-0005-0000-0000-0000E8260000}"/>
    <cellStyle name="CurrencyA 6 4 2" xfId="22909" xr:uid="{00000000-0005-0000-0000-0000E9260000}"/>
    <cellStyle name="CurrencyA 6 4 3" xfId="31175" xr:uid="{00000000-0005-0000-0000-0000EA260000}"/>
    <cellStyle name="CurrencyA 6 5" xfId="17370" xr:uid="{00000000-0005-0000-0000-0000EB260000}"/>
    <cellStyle name="CurrencyA 6 6" xfId="33066" xr:uid="{00000000-0005-0000-0000-0000EC260000}"/>
    <cellStyle name="CurrencyA 7" xfId="2110" xr:uid="{00000000-0005-0000-0000-0000ED260000}"/>
    <cellStyle name="CurrencyA 7 2" xfId="2111" xr:uid="{00000000-0005-0000-0000-0000EE260000}"/>
    <cellStyle name="CurrencyA 7 2 2" xfId="8086" xr:uid="{00000000-0005-0000-0000-0000EF260000}"/>
    <cellStyle name="CurrencyA 7 2 2 2" xfId="22905" xr:uid="{00000000-0005-0000-0000-0000F0260000}"/>
    <cellStyle name="CurrencyA 7 2 2 3" xfId="20244" xr:uid="{00000000-0005-0000-0000-0000F1260000}"/>
    <cellStyle name="CurrencyA 7 2 3" xfId="17374" xr:uid="{00000000-0005-0000-0000-0000F2260000}"/>
    <cellStyle name="CurrencyA 7 2 4" xfId="31851" xr:uid="{00000000-0005-0000-0000-0000F3260000}"/>
    <cellStyle name="CurrencyA 7 3" xfId="2112" xr:uid="{00000000-0005-0000-0000-0000F4260000}"/>
    <cellStyle name="CurrencyA 7 3 2" xfId="8085" xr:uid="{00000000-0005-0000-0000-0000F5260000}"/>
    <cellStyle name="CurrencyA 7 3 2 2" xfId="22904" xr:uid="{00000000-0005-0000-0000-0000F6260000}"/>
    <cellStyle name="CurrencyA 7 3 2 3" xfId="31176" xr:uid="{00000000-0005-0000-0000-0000F7260000}"/>
    <cellStyle name="CurrencyA 7 3 3" xfId="17375" xr:uid="{00000000-0005-0000-0000-0000F8260000}"/>
    <cellStyle name="CurrencyA 7 3 4" xfId="33065" xr:uid="{00000000-0005-0000-0000-0000F9260000}"/>
    <cellStyle name="CurrencyA 7 4" xfId="8087" xr:uid="{00000000-0005-0000-0000-0000FA260000}"/>
    <cellStyle name="CurrencyA 7 4 2" xfId="22906" xr:uid="{00000000-0005-0000-0000-0000FB260000}"/>
    <cellStyle name="CurrencyA 7 4 3" xfId="18153" xr:uid="{00000000-0005-0000-0000-0000FC260000}"/>
    <cellStyle name="CurrencyA 7 5" xfId="17373" xr:uid="{00000000-0005-0000-0000-0000FD260000}"/>
    <cellStyle name="CurrencyA 7 6" xfId="31854" xr:uid="{00000000-0005-0000-0000-0000FE260000}"/>
    <cellStyle name="CurrencyA 8" xfId="2113" xr:uid="{00000000-0005-0000-0000-0000FF260000}"/>
    <cellStyle name="CurrencyA 8 2" xfId="8084" xr:uid="{00000000-0005-0000-0000-000000270000}"/>
    <cellStyle name="CurrencyA 8 2 2" xfId="22903" xr:uid="{00000000-0005-0000-0000-000001270000}"/>
    <cellStyle name="CurrencyA 8 2 3" xfId="18155" xr:uid="{00000000-0005-0000-0000-000002270000}"/>
    <cellStyle name="CurrencyA 8 3" xfId="17376" xr:uid="{00000000-0005-0000-0000-000003270000}"/>
    <cellStyle name="CurrencyA 8 4" xfId="30768" xr:uid="{00000000-0005-0000-0000-000004270000}"/>
    <cellStyle name="CurrencyA 9" xfId="2114" xr:uid="{00000000-0005-0000-0000-000005270000}"/>
    <cellStyle name="CurrencyA 9 2" xfId="8083" xr:uid="{00000000-0005-0000-0000-000006270000}"/>
    <cellStyle name="CurrencyA 9 2 2" xfId="22902" xr:uid="{00000000-0005-0000-0000-000007270000}"/>
    <cellStyle name="CurrencyA 9 2 3" xfId="31174" xr:uid="{00000000-0005-0000-0000-000008270000}"/>
    <cellStyle name="CurrencyA 9 3" xfId="17377" xr:uid="{00000000-0005-0000-0000-000009270000}"/>
    <cellStyle name="CurrencyA 9 4" xfId="24234" xr:uid="{00000000-0005-0000-0000-00000A270000}"/>
    <cellStyle name="CurrencyC" xfId="2115" xr:uid="{00000000-0005-0000-0000-00000B270000}"/>
    <cellStyle name="CurrencyC 10" xfId="8082" xr:uid="{00000000-0005-0000-0000-00000C270000}"/>
    <cellStyle name="CurrencyC 10 2" xfId="22901" xr:uid="{00000000-0005-0000-0000-00000D270000}"/>
    <cellStyle name="CurrencyC 10 3" xfId="30884" xr:uid="{00000000-0005-0000-0000-00000E270000}"/>
    <cellStyle name="CurrencyC 11" xfId="17378" xr:uid="{00000000-0005-0000-0000-00000F270000}"/>
    <cellStyle name="CurrencyC 12" xfId="33062" xr:uid="{00000000-0005-0000-0000-000010270000}"/>
    <cellStyle name="CurrencyC 2" xfId="2116" xr:uid="{00000000-0005-0000-0000-000011270000}"/>
    <cellStyle name="CurrencyC 2 10" xfId="17379" xr:uid="{00000000-0005-0000-0000-000012270000}"/>
    <cellStyle name="CurrencyC 2 11" xfId="31853" xr:uid="{00000000-0005-0000-0000-000013270000}"/>
    <cellStyle name="CurrencyC 2 2" xfId="2117" xr:uid="{00000000-0005-0000-0000-000014270000}"/>
    <cellStyle name="CurrencyC 2 2 10" xfId="8080" xr:uid="{00000000-0005-0000-0000-000015270000}"/>
    <cellStyle name="CurrencyC 2 2 10 2" xfId="22899" xr:uid="{00000000-0005-0000-0000-000016270000}"/>
    <cellStyle name="CurrencyC 2 2 10 3" xfId="40368" xr:uid="{00000000-0005-0000-0000-000017270000}"/>
    <cellStyle name="CurrencyC 2 2 11" xfId="17380" xr:uid="{00000000-0005-0000-0000-000018270000}"/>
    <cellStyle name="CurrencyC 2 2 12" xfId="31852" xr:uid="{00000000-0005-0000-0000-000019270000}"/>
    <cellStyle name="CurrencyC 2 2 2" xfId="2118" xr:uid="{00000000-0005-0000-0000-00001A270000}"/>
    <cellStyle name="CurrencyC 2 2 2 10" xfId="17381" xr:uid="{00000000-0005-0000-0000-00001B270000}"/>
    <cellStyle name="CurrencyC 2 2 2 11" xfId="33064" xr:uid="{00000000-0005-0000-0000-00001C270000}"/>
    <cellStyle name="CurrencyC 2 2 2 2" xfId="2119" xr:uid="{00000000-0005-0000-0000-00001D270000}"/>
    <cellStyle name="CurrencyC 2 2 2 2 2" xfId="2120" xr:uid="{00000000-0005-0000-0000-00001E270000}"/>
    <cellStyle name="CurrencyC 2 2 2 2 2 2" xfId="8077" xr:uid="{00000000-0005-0000-0000-00001F270000}"/>
    <cellStyle name="CurrencyC 2 2 2 2 2 2 2" xfId="22896" xr:uid="{00000000-0005-0000-0000-000020270000}"/>
    <cellStyle name="CurrencyC 2 2 2 2 2 2 3" xfId="24748" xr:uid="{00000000-0005-0000-0000-000021270000}"/>
    <cellStyle name="CurrencyC 2 2 2 2 2 3" xfId="17383" xr:uid="{00000000-0005-0000-0000-000022270000}"/>
    <cellStyle name="CurrencyC 2 2 2 2 2 4" xfId="24235" xr:uid="{00000000-0005-0000-0000-000023270000}"/>
    <cellStyle name="CurrencyC 2 2 2 2 3" xfId="2121" xr:uid="{00000000-0005-0000-0000-000024270000}"/>
    <cellStyle name="CurrencyC 2 2 2 2 3 2" xfId="8076" xr:uid="{00000000-0005-0000-0000-000025270000}"/>
    <cellStyle name="CurrencyC 2 2 2 2 3 2 2" xfId="22895" xr:uid="{00000000-0005-0000-0000-000026270000}"/>
    <cellStyle name="CurrencyC 2 2 2 2 3 2 3" xfId="30301" xr:uid="{00000000-0005-0000-0000-000027270000}"/>
    <cellStyle name="CurrencyC 2 2 2 2 3 3" xfId="17384" xr:uid="{00000000-0005-0000-0000-000028270000}"/>
    <cellStyle name="CurrencyC 2 2 2 2 3 4" xfId="31857" xr:uid="{00000000-0005-0000-0000-000029270000}"/>
    <cellStyle name="CurrencyC 2 2 2 2 4" xfId="8078" xr:uid="{00000000-0005-0000-0000-00002A270000}"/>
    <cellStyle name="CurrencyC 2 2 2 2 4 2" xfId="22897" xr:uid="{00000000-0005-0000-0000-00002B270000}"/>
    <cellStyle name="CurrencyC 2 2 2 2 4 3" xfId="18151" xr:uid="{00000000-0005-0000-0000-00002C270000}"/>
    <cellStyle name="CurrencyC 2 2 2 2 5" xfId="17382" xr:uid="{00000000-0005-0000-0000-00002D270000}"/>
    <cellStyle name="CurrencyC 2 2 2 2 6" xfId="30767" xr:uid="{00000000-0005-0000-0000-00002E270000}"/>
    <cellStyle name="CurrencyC 2 2 2 3" xfId="2122" xr:uid="{00000000-0005-0000-0000-00002F270000}"/>
    <cellStyle name="CurrencyC 2 2 2 3 2" xfId="2123" xr:uid="{00000000-0005-0000-0000-000030270000}"/>
    <cellStyle name="CurrencyC 2 2 2 3 2 2" xfId="8074" xr:uid="{00000000-0005-0000-0000-000031270000}"/>
    <cellStyle name="CurrencyC 2 2 2 3 2 2 2" xfId="22893" xr:uid="{00000000-0005-0000-0000-000032270000}"/>
    <cellStyle name="CurrencyC 2 2 2 3 2 2 3" xfId="24747" xr:uid="{00000000-0005-0000-0000-000033270000}"/>
    <cellStyle name="CurrencyC 2 2 2 3 2 3" xfId="17386" xr:uid="{00000000-0005-0000-0000-000034270000}"/>
    <cellStyle name="CurrencyC 2 2 2 3 2 4" xfId="33671" xr:uid="{00000000-0005-0000-0000-000035270000}"/>
    <cellStyle name="CurrencyC 2 2 2 3 3" xfId="2124" xr:uid="{00000000-0005-0000-0000-000036270000}"/>
    <cellStyle name="CurrencyC 2 2 2 3 3 2" xfId="8073" xr:uid="{00000000-0005-0000-0000-000037270000}"/>
    <cellStyle name="CurrencyC 2 2 2 3 3 2 2" xfId="22892" xr:uid="{00000000-0005-0000-0000-000038270000}"/>
    <cellStyle name="CurrencyC 2 2 2 3 3 2 3" xfId="31178" xr:uid="{00000000-0005-0000-0000-000039270000}"/>
    <cellStyle name="CurrencyC 2 2 2 3 3 3" xfId="17387" xr:uid="{00000000-0005-0000-0000-00003A270000}"/>
    <cellStyle name="CurrencyC 2 2 2 3 3 4" xfId="34437" xr:uid="{00000000-0005-0000-0000-00003B270000}"/>
    <cellStyle name="CurrencyC 2 2 2 3 4" xfId="8075" xr:uid="{00000000-0005-0000-0000-00003C270000}"/>
    <cellStyle name="CurrencyC 2 2 2 3 4 2" xfId="22894" xr:uid="{00000000-0005-0000-0000-00003D270000}"/>
    <cellStyle name="CurrencyC 2 2 2 3 4 3" xfId="30882" xr:uid="{00000000-0005-0000-0000-00003E270000}"/>
    <cellStyle name="CurrencyC 2 2 2 3 5" xfId="17385" xr:uid="{00000000-0005-0000-0000-00003F270000}"/>
    <cellStyle name="CurrencyC 2 2 2 3 6" xfId="30174" xr:uid="{00000000-0005-0000-0000-000040270000}"/>
    <cellStyle name="CurrencyC 2 2 2 4" xfId="2125" xr:uid="{00000000-0005-0000-0000-000041270000}"/>
    <cellStyle name="CurrencyC 2 2 2 4 2" xfId="2126" xr:uid="{00000000-0005-0000-0000-000042270000}"/>
    <cellStyle name="CurrencyC 2 2 2 4 2 2" xfId="8071" xr:uid="{00000000-0005-0000-0000-000043270000}"/>
    <cellStyle name="CurrencyC 2 2 2 4 2 2 2" xfId="22890" xr:uid="{00000000-0005-0000-0000-000044270000}"/>
    <cellStyle name="CurrencyC 2 2 2 4 2 2 3" xfId="24746" xr:uid="{00000000-0005-0000-0000-000045270000}"/>
    <cellStyle name="CurrencyC 2 2 2 4 2 3" xfId="17389" xr:uid="{00000000-0005-0000-0000-000046270000}"/>
    <cellStyle name="CurrencyC 2 2 2 4 2 4" xfId="33673" xr:uid="{00000000-0005-0000-0000-000047270000}"/>
    <cellStyle name="CurrencyC 2 2 2 4 3" xfId="2127" xr:uid="{00000000-0005-0000-0000-000048270000}"/>
    <cellStyle name="CurrencyC 2 2 2 4 3 2" xfId="8070" xr:uid="{00000000-0005-0000-0000-000049270000}"/>
    <cellStyle name="CurrencyC 2 2 2 4 3 2 2" xfId="22889" xr:uid="{00000000-0005-0000-0000-00004A270000}"/>
    <cellStyle name="CurrencyC 2 2 2 4 3 2 3" xfId="30883" xr:uid="{00000000-0005-0000-0000-00004B270000}"/>
    <cellStyle name="CurrencyC 2 2 2 4 3 3" xfId="17390" xr:uid="{00000000-0005-0000-0000-00004C270000}"/>
    <cellStyle name="CurrencyC 2 2 2 4 3 4" xfId="29989" xr:uid="{00000000-0005-0000-0000-00004D270000}"/>
    <cellStyle name="CurrencyC 2 2 2 4 4" xfId="8072" xr:uid="{00000000-0005-0000-0000-00004E270000}"/>
    <cellStyle name="CurrencyC 2 2 2 4 4 2" xfId="22891" xr:uid="{00000000-0005-0000-0000-00004F270000}"/>
    <cellStyle name="CurrencyC 2 2 2 4 4 3" xfId="18152" xr:uid="{00000000-0005-0000-0000-000050270000}"/>
    <cellStyle name="CurrencyC 2 2 2 4 5" xfId="17388" xr:uid="{00000000-0005-0000-0000-000051270000}"/>
    <cellStyle name="CurrencyC 2 2 2 4 6" xfId="33063" xr:uid="{00000000-0005-0000-0000-000052270000}"/>
    <cellStyle name="CurrencyC 2 2 2 5" xfId="2128" xr:uid="{00000000-0005-0000-0000-000053270000}"/>
    <cellStyle name="CurrencyC 2 2 2 5 2" xfId="2129" xr:uid="{00000000-0005-0000-0000-000054270000}"/>
    <cellStyle name="CurrencyC 2 2 2 5 2 2" xfId="8068" xr:uid="{00000000-0005-0000-0000-000055270000}"/>
    <cellStyle name="CurrencyC 2 2 2 5 2 2 2" xfId="22887" xr:uid="{00000000-0005-0000-0000-000056270000}"/>
    <cellStyle name="CurrencyC 2 2 2 5 2 2 3" xfId="31179" xr:uid="{00000000-0005-0000-0000-000057270000}"/>
    <cellStyle name="CurrencyC 2 2 2 5 2 3" xfId="17392" xr:uid="{00000000-0005-0000-0000-000058270000}"/>
    <cellStyle name="CurrencyC 2 2 2 5 2 4" xfId="15798" xr:uid="{00000000-0005-0000-0000-000059270000}"/>
    <cellStyle name="CurrencyC 2 2 2 5 3" xfId="2130" xr:uid="{00000000-0005-0000-0000-00005A270000}"/>
    <cellStyle name="CurrencyC 2 2 2 5 3 2" xfId="8067" xr:uid="{00000000-0005-0000-0000-00005B270000}"/>
    <cellStyle name="CurrencyC 2 2 2 5 3 2 2" xfId="22886" xr:uid="{00000000-0005-0000-0000-00005C270000}"/>
    <cellStyle name="CurrencyC 2 2 2 5 3 2 3" xfId="31177" xr:uid="{00000000-0005-0000-0000-00005D270000}"/>
    <cellStyle name="CurrencyC 2 2 2 5 3 3" xfId="17393" xr:uid="{00000000-0005-0000-0000-00005E270000}"/>
    <cellStyle name="CurrencyC 2 2 2 5 3 4" xfId="30766" xr:uid="{00000000-0005-0000-0000-00005F270000}"/>
    <cellStyle name="CurrencyC 2 2 2 5 4" xfId="8069" xr:uid="{00000000-0005-0000-0000-000060270000}"/>
    <cellStyle name="CurrencyC 2 2 2 5 4 2" xfId="22888" xr:uid="{00000000-0005-0000-0000-000061270000}"/>
    <cellStyle name="CurrencyC 2 2 2 5 4 3" xfId="18150" xr:uid="{00000000-0005-0000-0000-000062270000}"/>
    <cellStyle name="CurrencyC 2 2 2 5 5" xfId="17391" xr:uid="{00000000-0005-0000-0000-000063270000}"/>
    <cellStyle name="CurrencyC 2 2 2 5 6" xfId="34440" xr:uid="{00000000-0005-0000-0000-000064270000}"/>
    <cellStyle name="CurrencyC 2 2 2 6" xfId="2131" xr:uid="{00000000-0005-0000-0000-000065270000}"/>
    <cellStyle name="CurrencyC 2 2 2 6 2" xfId="2132" xr:uid="{00000000-0005-0000-0000-000066270000}"/>
    <cellStyle name="CurrencyC 2 2 2 6 2 2" xfId="8065" xr:uid="{00000000-0005-0000-0000-000067270000}"/>
    <cellStyle name="CurrencyC 2 2 2 6 2 2 2" xfId="22884" xr:uid="{00000000-0005-0000-0000-000068270000}"/>
    <cellStyle name="CurrencyC 2 2 2 6 2 2 3" xfId="24745" xr:uid="{00000000-0005-0000-0000-000069270000}"/>
    <cellStyle name="CurrencyC 2 2 2 6 2 3" xfId="17395" xr:uid="{00000000-0005-0000-0000-00006A270000}"/>
    <cellStyle name="CurrencyC 2 2 2 6 2 4" xfId="24236" xr:uid="{00000000-0005-0000-0000-00006B270000}"/>
    <cellStyle name="CurrencyC 2 2 2 6 3" xfId="2133" xr:uid="{00000000-0005-0000-0000-00006C270000}"/>
    <cellStyle name="CurrencyC 2 2 2 6 3 2" xfId="8064" xr:uid="{00000000-0005-0000-0000-00006D270000}"/>
    <cellStyle name="CurrencyC 2 2 2 6 3 2 2" xfId="22883" xr:uid="{00000000-0005-0000-0000-00006E270000}"/>
    <cellStyle name="CurrencyC 2 2 2 6 3 2 3" xfId="30299" xr:uid="{00000000-0005-0000-0000-00006F270000}"/>
    <cellStyle name="CurrencyC 2 2 2 6 3 3" xfId="17396" xr:uid="{00000000-0005-0000-0000-000070270000}"/>
    <cellStyle name="CurrencyC 2 2 2 6 3 4" xfId="33059" xr:uid="{00000000-0005-0000-0000-000071270000}"/>
    <cellStyle name="CurrencyC 2 2 2 6 4" xfId="8066" xr:uid="{00000000-0005-0000-0000-000072270000}"/>
    <cellStyle name="CurrencyC 2 2 2 6 4 2" xfId="22885" xr:uid="{00000000-0005-0000-0000-000073270000}"/>
    <cellStyle name="CurrencyC 2 2 2 6 4 3" xfId="18148" xr:uid="{00000000-0005-0000-0000-000074270000}"/>
    <cellStyle name="CurrencyC 2 2 2 6 5" xfId="17394" xr:uid="{00000000-0005-0000-0000-000075270000}"/>
    <cellStyle name="CurrencyC 2 2 2 6 6" xfId="30765" xr:uid="{00000000-0005-0000-0000-000076270000}"/>
    <cellStyle name="CurrencyC 2 2 2 7" xfId="2134" xr:uid="{00000000-0005-0000-0000-000077270000}"/>
    <cellStyle name="CurrencyC 2 2 2 7 2" xfId="8063" xr:uid="{00000000-0005-0000-0000-000078270000}"/>
    <cellStyle name="CurrencyC 2 2 2 7 2 2" xfId="22882" xr:uid="{00000000-0005-0000-0000-000079270000}"/>
    <cellStyle name="CurrencyC 2 2 2 7 2 3" xfId="30300" xr:uid="{00000000-0005-0000-0000-00007A270000}"/>
    <cellStyle name="CurrencyC 2 2 2 7 3" xfId="17397" xr:uid="{00000000-0005-0000-0000-00007B270000}"/>
    <cellStyle name="CurrencyC 2 2 2 7 4" xfId="31856" xr:uid="{00000000-0005-0000-0000-00007C270000}"/>
    <cellStyle name="CurrencyC 2 2 2 8" xfId="2135" xr:uid="{00000000-0005-0000-0000-00007D270000}"/>
    <cellStyle name="CurrencyC 2 2 2 8 2" xfId="8062" xr:uid="{00000000-0005-0000-0000-00007E270000}"/>
    <cellStyle name="CurrencyC 2 2 2 8 2 2" xfId="22881" xr:uid="{00000000-0005-0000-0000-00007F270000}"/>
    <cellStyle name="CurrencyC 2 2 2 8 2 3" xfId="31180" xr:uid="{00000000-0005-0000-0000-000080270000}"/>
    <cellStyle name="CurrencyC 2 2 2 8 3" xfId="17398" xr:uid="{00000000-0005-0000-0000-000081270000}"/>
    <cellStyle name="CurrencyC 2 2 2 8 4" xfId="31855" xr:uid="{00000000-0005-0000-0000-000082270000}"/>
    <cellStyle name="CurrencyC 2 2 2 9" xfId="8079" xr:uid="{00000000-0005-0000-0000-000083270000}"/>
    <cellStyle name="CurrencyC 2 2 2 9 2" xfId="22898" xr:uid="{00000000-0005-0000-0000-000084270000}"/>
    <cellStyle name="CurrencyC 2 2 2 9 3" xfId="31194" xr:uid="{00000000-0005-0000-0000-000085270000}"/>
    <cellStyle name="CurrencyC 2 2 3" xfId="2136" xr:uid="{00000000-0005-0000-0000-000086270000}"/>
    <cellStyle name="CurrencyC 2 2 3 2" xfId="2137" xr:uid="{00000000-0005-0000-0000-000087270000}"/>
    <cellStyle name="CurrencyC 2 2 3 2 2" xfId="8060" xr:uid="{00000000-0005-0000-0000-000088270000}"/>
    <cellStyle name="CurrencyC 2 2 3 2 2 2" xfId="22879" xr:uid="{00000000-0005-0000-0000-000089270000}"/>
    <cellStyle name="CurrencyC 2 2 3 2 2 3" xfId="24744" xr:uid="{00000000-0005-0000-0000-00008A270000}"/>
    <cellStyle name="CurrencyC 2 2 3 2 3" xfId="17400" xr:uid="{00000000-0005-0000-0000-00008B270000}"/>
    <cellStyle name="CurrencyC 2 2 3 2 4" xfId="30764" xr:uid="{00000000-0005-0000-0000-00008C270000}"/>
    <cellStyle name="CurrencyC 2 2 3 3" xfId="2138" xr:uid="{00000000-0005-0000-0000-00008D270000}"/>
    <cellStyle name="CurrencyC 2 2 3 3 2" xfId="8059" xr:uid="{00000000-0005-0000-0000-00008E270000}"/>
    <cellStyle name="CurrencyC 2 2 3 3 2 2" xfId="22878" xr:uid="{00000000-0005-0000-0000-00008F270000}"/>
    <cellStyle name="CurrencyC 2 2 3 3 2 3" xfId="18149" xr:uid="{00000000-0005-0000-0000-000090270000}"/>
    <cellStyle name="CurrencyC 2 2 3 3 3" xfId="17401" xr:uid="{00000000-0005-0000-0000-000091270000}"/>
    <cellStyle name="CurrencyC 2 2 3 3 4" xfId="24238" xr:uid="{00000000-0005-0000-0000-000092270000}"/>
    <cellStyle name="CurrencyC 2 2 3 4" xfId="8061" xr:uid="{00000000-0005-0000-0000-000093270000}"/>
    <cellStyle name="CurrencyC 2 2 3 4 2" xfId="22880" xr:uid="{00000000-0005-0000-0000-000094270000}"/>
    <cellStyle name="CurrencyC 2 2 3 4 3" xfId="18147" xr:uid="{00000000-0005-0000-0000-000095270000}"/>
    <cellStyle name="CurrencyC 2 2 3 5" xfId="17399" xr:uid="{00000000-0005-0000-0000-000096270000}"/>
    <cellStyle name="CurrencyC 2 2 3 6" xfId="33061" xr:uid="{00000000-0005-0000-0000-000097270000}"/>
    <cellStyle name="CurrencyC 2 2 4" xfId="2139" xr:uid="{00000000-0005-0000-0000-000098270000}"/>
    <cellStyle name="CurrencyC 2 2 4 2" xfId="2140" xr:uid="{00000000-0005-0000-0000-000099270000}"/>
    <cellStyle name="CurrencyC 2 2 4 2 2" xfId="8057" xr:uid="{00000000-0005-0000-0000-00009A270000}"/>
    <cellStyle name="CurrencyC 2 2 4 2 2 2" xfId="22876" xr:uid="{00000000-0005-0000-0000-00009B270000}"/>
    <cellStyle name="CurrencyC 2 2 4 2 2 3" xfId="31181" xr:uid="{00000000-0005-0000-0000-00009C270000}"/>
    <cellStyle name="CurrencyC 2 2 4 2 3" xfId="17403" xr:uid="{00000000-0005-0000-0000-00009D270000}"/>
    <cellStyle name="CurrencyC 2 2 4 2 4" xfId="31860" xr:uid="{00000000-0005-0000-0000-00009E270000}"/>
    <cellStyle name="CurrencyC 2 2 4 3" xfId="2141" xr:uid="{00000000-0005-0000-0000-00009F270000}"/>
    <cellStyle name="CurrencyC 2 2 4 3 2" xfId="8056" xr:uid="{00000000-0005-0000-0000-0000A0270000}"/>
    <cellStyle name="CurrencyC 2 2 4 3 2 2" xfId="22875" xr:uid="{00000000-0005-0000-0000-0000A1270000}"/>
    <cellStyle name="CurrencyC 2 2 4 3 2 3" xfId="30887" xr:uid="{00000000-0005-0000-0000-0000A2270000}"/>
    <cellStyle name="CurrencyC 2 2 4 3 3" xfId="17404" xr:uid="{00000000-0005-0000-0000-0000A3270000}"/>
    <cellStyle name="CurrencyC 2 2 4 3 4" xfId="24237" xr:uid="{00000000-0005-0000-0000-0000A4270000}"/>
    <cellStyle name="CurrencyC 2 2 4 4" xfId="8058" xr:uid="{00000000-0005-0000-0000-0000A5270000}"/>
    <cellStyle name="CurrencyC 2 2 4 4 2" xfId="22877" xr:uid="{00000000-0005-0000-0000-0000A6270000}"/>
    <cellStyle name="CurrencyC 2 2 4 4 3" xfId="24344" xr:uid="{00000000-0005-0000-0000-0000A7270000}"/>
    <cellStyle name="CurrencyC 2 2 4 5" xfId="17402" xr:uid="{00000000-0005-0000-0000-0000A8270000}"/>
    <cellStyle name="CurrencyC 2 2 4 6" xfId="33060" xr:uid="{00000000-0005-0000-0000-0000A9270000}"/>
    <cellStyle name="CurrencyC 2 2 5" xfId="2142" xr:uid="{00000000-0005-0000-0000-0000AA270000}"/>
    <cellStyle name="CurrencyC 2 2 5 2" xfId="2143" xr:uid="{00000000-0005-0000-0000-0000AB270000}"/>
    <cellStyle name="CurrencyC 2 2 5 2 2" xfId="8054" xr:uid="{00000000-0005-0000-0000-0000AC270000}"/>
    <cellStyle name="CurrencyC 2 2 5 2 2 2" xfId="22873" xr:uid="{00000000-0005-0000-0000-0000AD270000}"/>
    <cellStyle name="CurrencyC 2 2 5 2 2 3" xfId="25617" xr:uid="{00000000-0005-0000-0000-0000AE270000}"/>
    <cellStyle name="CurrencyC 2 2 5 2 3" xfId="17406" xr:uid="{00000000-0005-0000-0000-0000AF270000}"/>
    <cellStyle name="CurrencyC 2 2 5 2 4" xfId="31858" xr:uid="{00000000-0005-0000-0000-0000B0270000}"/>
    <cellStyle name="CurrencyC 2 2 5 3" xfId="2144" xr:uid="{00000000-0005-0000-0000-0000B1270000}"/>
    <cellStyle name="CurrencyC 2 2 5 3 2" xfId="8053" xr:uid="{00000000-0005-0000-0000-0000B2270000}"/>
    <cellStyle name="CurrencyC 2 2 5 3 2 2" xfId="22872" xr:uid="{00000000-0005-0000-0000-0000B3270000}"/>
    <cellStyle name="CurrencyC 2 2 5 3 2 3" xfId="19732" xr:uid="{00000000-0005-0000-0000-0000B4270000}"/>
    <cellStyle name="CurrencyC 2 2 5 3 3" xfId="17407" xr:uid="{00000000-0005-0000-0000-0000B5270000}"/>
    <cellStyle name="CurrencyC 2 2 5 3 4" xfId="30762" xr:uid="{00000000-0005-0000-0000-0000B6270000}"/>
    <cellStyle name="CurrencyC 2 2 5 4" xfId="8055" xr:uid="{00000000-0005-0000-0000-0000B7270000}"/>
    <cellStyle name="CurrencyC 2 2 5 4 2" xfId="22874" xr:uid="{00000000-0005-0000-0000-0000B8270000}"/>
    <cellStyle name="CurrencyC 2 2 5 4 3" xfId="31164" xr:uid="{00000000-0005-0000-0000-0000B9270000}"/>
    <cellStyle name="CurrencyC 2 2 5 5" xfId="17405" xr:uid="{00000000-0005-0000-0000-0000BA270000}"/>
    <cellStyle name="CurrencyC 2 2 5 6" xfId="30763" xr:uid="{00000000-0005-0000-0000-0000BB270000}"/>
    <cellStyle name="CurrencyC 2 2 6" xfId="2145" xr:uid="{00000000-0005-0000-0000-0000BC270000}"/>
    <cellStyle name="CurrencyC 2 2 6 2" xfId="2146" xr:uid="{00000000-0005-0000-0000-0000BD270000}"/>
    <cellStyle name="CurrencyC 2 2 6 2 2" xfId="8051" xr:uid="{00000000-0005-0000-0000-0000BE270000}"/>
    <cellStyle name="CurrencyC 2 2 6 2 2 2" xfId="22870" xr:uid="{00000000-0005-0000-0000-0000BF270000}"/>
    <cellStyle name="CurrencyC 2 2 6 2 2 3" xfId="31183" xr:uid="{00000000-0005-0000-0000-0000C0270000}"/>
    <cellStyle name="CurrencyC 2 2 6 2 3" xfId="17409" xr:uid="{00000000-0005-0000-0000-0000C1270000}"/>
    <cellStyle name="CurrencyC 2 2 6 2 4" xfId="24232" xr:uid="{00000000-0005-0000-0000-0000C2270000}"/>
    <cellStyle name="CurrencyC 2 2 6 3" xfId="2147" xr:uid="{00000000-0005-0000-0000-0000C3270000}"/>
    <cellStyle name="CurrencyC 2 2 6 3 2" xfId="8050" xr:uid="{00000000-0005-0000-0000-0000C4270000}"/>
    <cellStyle name="CurrencyC 2 2 6 3 2 2" xfId="22869" xr:uid="{00000000-0005-0000-0000-0000C5270000}"/>
    <cellStyle name="CurrencyC 2 2 6 3 2 3" xfId="15731" xr:uid="{00000000-0005-0000-0000-0000C6270000}"/>
    <cellStyle name="CurrencyC 2 2 6 3 3" xfId="17410" xr:uid="{00000000-0005-0000-0000-0000C7270000}"/>
    <cellStyle name="CurrencyC 2 2 6 3 4" xfId="33056" xr:uid="{00000000-0005-0000-0000-0000C8270000}"/>
    <cellStyle name="CurrencyC 2 2 6 4" xfId="8052" xr:uid="{00000000-0005-0000-0000-0000C9270000}"/>
    <cellStyle name="CurrencyC 2 2 6 4 2" xfId="22871" xr:uid="{00000000-0005-0000-0000-0000CA270000}"/>
    <cellStyle name="CurrencyC 2 2 6 4 3" xfId="30298" xr:uid="{00000000-0005-0000-0000-0000CB270000}"/>
    <cellStyle name="CurrencyC 2 2 6 5" xfId="17408" xr:uid="{00000000-0005-0000-0000-0000CC270000}"/>
    <cellStyle name="CurrencyC 2 2 6 6" xfId="24239" xr:uid="{00000000-0005-0000-0000-0000CD270000}"/>
    <cellStyle name="CurrencyC 2 2 7" xfId="2148" xr:uid="{00000000-0005-0000-0000-0000CE270000}"/>
    <cellStyle name="CurrencyC 2 2 7 2" xfId="2149" xr:uid="{00000000-0005-0000-0000-0000CF270000}"/>
    <cellStyle name="CurrencyC 2 2 7 2 2" xfId="8048" xr:uid="{00000000-0005-0000-0000-0000D0270000}"/>
    <cellStyle name="CurrencyC 2 2 7 2 2 2" xfId="22867" xr:uid="{00000000-0005-0000-0000-0000D1270000}"/>
    <cellStyle name="CurrencyC 2 2 7 2 2 3" xfId="19731" xr:uid="{00000000-0005-0000-0000-0000D2270000}"/>
    <cellStyle name="CurrencyC 2 2 7 2 3" xfId="17412" xr:uid="{00000000-0005-0000-0000-0000D3270000}"/>
    <cellStyle name="CurrencyC 2 2 7 2 4" xfId="30761" xr:uid="{00000000-0005-0000-0000-0000D4270000}"/>
    <cellStyle name="CurrencyC 2 2 7 3" xfId="2150" xr:uid="{00000000-0005-0000-0000-0000D5270000}"/>
    <cellStyle name="CurrencyC 2 2 7 3 2" xfId="8047" xr:uid="{00000000-0005-0000-0000-0000D6270000}"/>
    <cellStyle name="CurrencyC 2 2 7 3 2 2" xfId="22866" xr:uid="{00000000-0005-0000-0000-0000D7270000}"/>
    <cellStyle name="CurrencyC 2 2 7 3 2 3" xfId="31184" xr:uid="{00000000-0005-0000-0000-0000D8270000}"/>
    <cellStyle name="CurrencyC 2 2 7 3 3" xfId="17413" xr:uid="{00000000-0005-0000-0000-0000D9270000}"/>
    <cellStyle name="CurrencyC 2 2 7 3 4" xfId="30177" xr:uid="{00000000-0005-0000-0000-0000DA270000}"/>
    <cellStyle name="CurrencyC 2 2 7 4" xfId="8049" xr:uid="{00000000-0005-0000-0000-0000DB270000}"/>
    <cellStyle name="CurrencyC 2 2 7 4 2" xfId="22868" xr:uid="{00000000-0005-0000-0000-0000DC270000}"/>
    <cellStyle name="CurrencyC 2 2 7 4 3" xfId="25513" xr:uid="{00000000-0005-0000-0000-0000DD270000}"/>
    <cellStyle name="CurrencyC 2 2 7 5" xfId="17411" xr:uid="{00000000-0005-0000-0000-0000DE270000}"/>
    <cellStyle name="CurrencyC 2 2 7 6" xfId="33058" xr:uid="{00000000-0005-0000-0000-0000DF270000}"/>
    <cellStyle name="CurrencyC 2 2 8" xfId="2151" xr:uid="{00000000-0005-0000-0000-0000E0270000}"/>
    <cellStyle name="CurrencyC 2 2 8 2" xfId="8046" xr:uid="{00000000-0005-0000-0000-0000E1270000}"/>
    <cellStyle name="CurrencyC 2 2 8 2 2" xfId="22865" xr:uid="{00000000-0005-0000-0000-0000E2270000}"/>
    <cellStyle name="CurrencyC 2 2 8 2 3" xfId="30886" xr:uid="{00000000-0005-0000-0000-0000E3270000}"/>
    <cellStyle name="CurrencyC 2 2 8 3" xfId="17414" xr:uid="{00000000-0005-0000-0000-0000E4270000}"/>
    <cellStyle name="CurrencyC 2 2 8 4" xfId="33672" xr:uid="{00000000-0005-0000-0000-0000E5270000}"/>
    <cellStyle name="CurrencyC 2 2 9" xfId="2152" xr:uid="{00000000-0005-0000-0000-0000E6270000}"/>
    <cellStyle name="CurrencyC 2 2 9 2" xfId="8045" xr:uid="{00000000-0005-0000-0000-0000E7270000}"/>
    <cellStyle name="CurrencyC 2 2 9 2 2" xfId="22864" xr:uid="{00000000-0005-0000-0000-0000E8270000}"/>
    <cellStyle name="CurrencyC 2 2 9 2 3" xfId="31182" xr:uid="{00000000-0005-0000-0000-0000E9270000}"/>
    <cellStyle name="CurrencyC 2 2 9 3" xfId="17415" xr:uid="{00000000-0005-0000-0000-0000EA270000}"/>
    <cellStyle name="CurrencyC 2 2 9 4" xfId="33879" xr:uid="{00000000-0005-0000-0000-0000EB270000}"/>
    <cellStyle name="CurrencyC 2 3" xfId="2153" xr:uid="{00000000-0005-0000-0000-0000EC270000}"/>
    <cellStyle name="CurrencyC 2 3 10" xfId="17416" xr:uid="{00000000-0005-0000-0000-0000ED270000}"/>
    <cellStyle name="CurrencyC 2 3 11" xfId="30175" xr:uid="{00000000-0005-0000-0000-0000EE270000}"/>
    <cellStyle name="CurrencyC 2 3 2" xfId="2154" xr:uid="{00000000-0005-0000-0000-0000EF270000}"/>
    <cellStyle name="CurrencyC 2 3 2 2" xfId="2155" xr:uid="{00000000-0005-0000-0000-0000F0270000}"/>
    <cellStyle name="CurrencyC 2 3 2 2 2" xfId="8042" xr:uid="{00000000-0005-0000-0000-0000F1270000}"/>
    <cellStyle name="CurrencyC 2 3 2 2 2 2" xfId="22861" xr:uid="{00000000-0005-0000-0000-0000F2270000}"/>
    <cellStyle name="CurrencyC 2 3 2 2 2 3" xfId="19730" xr:uid="{00000000-0005-0000-0000-0000F3270000}"/>
    <cellStyle name="CurrencyC 2 3 2 2 3" xfId="17418" xr:uid="{00000000-0005-0000-0000-0000F4270000}"/>
    <cellStyle name="CurrencyC 2 3 2 2 4" xfId="24240" xr:uid="{00000000-0005-0000-0000-0000F5270000}"/>
    <cellStyle name="CurrencyC 2 3 2 3" xfId="2156" xr:uid="{00000000-0005-0000-0000-0000F6270000}"/>
    <cellStyle name="CurrencyC 2 3 2 3 2" xfId="8041" xr:uid="{00000000-0005-0000-0000-0000F7270000}"/>
    <cellStyle name="CurrencyC 2 3 2 3 2 2" xfId="22860" xr:uid="{00000000-0005-0000-0000-0000F8270000}"/>
    <cellStyle name="CurrencyC 2 3 2 3 2 3" xfId="19729" xr:uid="{00000000-0005-0000-0000-0000F9270000}"/>
    <cellStyle name="CurrencyC 2 3 2 3 3" xfId="17419" xr:uid="{00000000-0005-0000-0000-0000FA270000}"/>
    <cellStyle name="CurrencyC 2 3 2 3 4" xfId="33670" xr:uid="{00000000-0005-0000-0000-0000FB270000}"/>
    <cellStyle name="CurrencyC 2 3 2 4" xfId="8043" xr:uid="{00000000-0005-0000-0000-0000FC270000}"/>
    <cellStyle name="CurrencyC 2 3 2 4 2" xfId="22862" xr:uid="{00000000-0005-0000-0000-0000FD270000}"/>
    <cellStyle name="CurrencyC 2 3 2 4 3" xfId="18146" xr:uid="{00000000-0005-0000-0000-0000FE270000}"/>
    <cellStyle name="CurrencyC 2 3 2 5" xfId="17417" xr:uid="{00000000-0005-0000-0000-0000FF270000}"/>
    <cellStyle name="CurrencyC 2 3 2 6" xfId="34441" xr:uid="{00000000-0005-0000-0000-000000280000}"/>
    <cellStyle name="CurrencyC 2 3 3" xfId="2157" xr:uid="{00000000-0005-0000-0000-000001280000}"/>
    <cellStyle name="CurrencyC 2 3 3 2" xfId="2158" xr:uid="{00000000-0005-0000-0000-000002280000}"/>
    <cellStyle name="CurrencyC 2 3 3 2 2" xfId="8039" xr:uid="{00000000-0005-0000-0000-000003280000}"/>
    <cellStyle name="CurrencyC 2 3 3 2 2 2" xfId="22858" xr:uid="{00000000-0005-0000-0000-000004280000}"/>
    <cellStyle name="CurrencyC 2 3 3 2 2 3" xfId="31186" xr:uid="{00000000-0005-0000-0000-000005280000}"/>
    <cellStyle name="CurrencyC 2 3 3 2 3" xfId="17421" xr:uid="{00000000-0005-0000-0000-000006280000}"/>
    <cellStyle name="CurrencyC 2 3 3 2 4" xfId="35460" xr:uid="{00000000-0005-0000-0000-000007280000}"/>
    <cellStyle name="CurrencyC 2 3 3 3" xfId="2159" xr:uid="{00000000-0005-0000-0000-000008280000}"/>
    <cellStyle name="CurrencyC 2 3 3 3 2" xfId="8038" xr:uid="{00000000-0005-0000-0000-000009280000}"/>
    <cellStyle name="CurrencyC 2 3 3 3 2 2" xfId="22857" xr:uid="{00000000-0005-0000-0000-00000A280000}"/>
    <cellStyle name="CurrencyC 2 3 3 3 2 3" xfId="30296" xr:uid="{00000000-0005-0000-0000-00000B280000}"/>
    <cellStyle name="CurrencyC 2 3 3 3 3" xfId="17422" xr:uid="{00000000-0005-0000-0000-00000C280000}"/>
    <cellStyle name="CurrencyC 2 3 3 3 4" xfId="33668" xr:uid="{00000000-0005-0000-0000-00000D280000}"/>
    <cellStyle name="CurrencyC 2 3 3 4" xfId="8040" xr:uid="{00000000-0005-0000-0000-00000E280000}"/>
    <cellStyle name="CurrencyC 2 3 3 4 2" xfId="22859" xr:uid="{00000000-0005-0000-0000-00000F280000}"/>
    <cellStyle name="CurrencyC 2 3 3 4 3" xfId="31700" xr:uid="{00000000-0005-0000-0000-000010280000}"/>
    <cellStyle name="CurrencyC 2 3 3 5" xfId="17420" xr:uid="{00000000-0005-0000-0000-000011280000}"/>
    <cellStyle name="CurrencyC 2 3 3 6" xfId="30176" xr:uid="{00000000-0005-0000-0000-000012280000}"/>
    <cellStyle name="CurrencyC 2 3 4" xfId="2160" xr:uid="{00000000-0005-0000-0000-000013280000}"/>
    <cellStyle name="CurrencyC 2 3 4 2" xfId="2161" xr:uid="{00000000-0005-0000-0000-000014280000}"/>
    <cellStyle name="CurrencyC 2 3 4 2 2" xfId="8036" xr:uid="{00000000-0005-0000-0000-000015280000}"/>
    <cellStyle name="CurrencyC 2 3 4 2 2 2" xfId="22855" xr:uid="{00000000-0005-0000-0000-000016280000}"/>
    <cellStyle name="CurrencyC 2 3 4 2 2 3" xfId="24743" xr:uid="{00000000-0005-0000-0000-000017280000}"/>
    <cellStyle name="CurrencyC 2 3 4 2 3" xfId="17424" xr:uid="{00000000-0005-0000-0000-000018280000}"/>
    <cellStyle name="CurrencyC 2 3 4 2 4" xfId="33878" xr:uid="{00000000-0005-0000-0000-000019280000}"/>
    <cellStyle name="CurrencyC 2 3 4 3" xfId="2162" xr:uid="{00000000-0005-0000-0000-00001A280000}"/>
    <cellStyle name="CurrencyC 2 3 4 3 2" xfId="8035" xr:uid="{00000000-0005-0000-0000-00001B280000}"/>
    <cellStyle name="CurrencyC 2 3 4 3 2 2" xfId="22854" xr:uid="{00000000-0005-0000-0000-00001C280000}"/>
    <cellStyle name="CurrencyC 2 3 4 3 2 3" xfId="31187" xr:uid="{00000000-0005-0000-0000-00001D280000}"/>
    <cellStyle name="CurrencyC 2 3 4 3 3" xfId="17425" xr:uid="{00000000-0005-0000-0000-00001E280000}"/>
    <cellStyle name="CurrencyC 2 3 4 3 4" xfId="34444" xr:uid="{00000000-0005-0000-0000-00001F280000}"/>
    <cellStyle name="CurrencyC 2 3 4 4" xfId="8037" xr:uid="{00000000-0005-0000-0000-000020280000}"/>
    <cellStyle name="CurrencyC 2 3 4 4 2" xfId="22856" xr:uid="{00000000-0005-0000-0000-000021280000}"/>
    <cellStyle name="CurrencyC 2 3 4 4 3" xfId="30297" xr:uid="{00000000-0005-0000-0000-000022280000}"/>
    <cellStyle name="CurrencyC 2 3 4 5" xfId="17423" xr:uid="{00000000-0005-0000-0000-000023280000}"/>
    <cellStyle name="CurrencyC 2 3 4 6" xfId="20191" xr:uid="{00000000-0005-0000-0000-000024280000}"/>
    <cellStyle name="CurrencyC 2 3 5" xfId="2163" xr:uid="{00000000-0005-0000-0000-000025280000}"/>
    <cellStyle name="CurrencyC 2 3 5 2" xfId="2164" xr:uid="{00000000-0005-0000-0000-000026280000}"/>
    <cellStyle name="CurrencyC 2 3 5 2 2" xfId="8033" xr:uid="{00000000-0005-0000-0000-000027280000}"/>
    <cellStyle name="CurrencyC 2 3 5 2 2 2" xfId="22852" xr:uid="{00000000-0005-0000-0000-000028280000}"/>
    <cellStyle name="CurrencyC 2 3 5 2 2 3" xfId="31185" xr:uid="{00000000-0005-0000-0000-000029280000}"/>
    <cellStyle name="CurrencyC 2 3 5 2 3" xfId="17427" xr:uid="{00000000-0005-0000-0000-00002A280000}"/>
    <cellStyle name="CurrencyC 2 3 5 2 4" xfId="31859" xr:uid="{00000000-0005-0000-0000-00002B280000}"/>
    <cellStyle name="CurrencyC 2 3 5 3" xfId="2165" xr:uid="{00000000-0005-0000-0000-00002C280000}"/>
    <cellStyle name="CurrencyC 2 3 5 3 2" xfId="8032" xr:uid="{00000000-0005-0000-0000-00002D280000}"/>
    <cellStyle name="CurrencyC 2 3 5 3 2 2" xfId="22851" xr:uid="{00000000-0005-0000-0000-00002E280000}"/>
    <cellStyle name="CurrencyC 2 3 5 3 2 3" xfId="24329" xr:uid="{00000000-0005-0000-0000-00002F280000}"/>
    <cellStyle name="CurrencyC 2 3 5 3 3" xfId="17428" xr:uid="{00000000-0005-0000-0000-000030280000}"/>
    <cellStyle name="CurrencyC 2 3 5 3 4" xfId="33057" xr:uid="{00000000-0005-0000-0000-000031280000}"/>
    <cellStyle name="CurrencyC 2 3 5 4" xfId="8034" xr:uid="{00000000-0005-0000-0000-000032280000}"/>
    <cellStyle name="CurrencyC 2 3 5 4 2" xfId="22853" xr:uid="{00000000-0005-0000-0000-000033280000}"/>
    <cellStyle name="CurrencyC 2 3 5 4 3" xfId="30888" xr:uid="{00000000-0005-0000-0000-000034280000}"/>
    <cellStyle name="CurrencyC 2 3 5 5" xfId="17426" xr:uid="{00000000-0005-0000-0000-000035280000}"/>
    <cellStyle name="CurrencyC 2 3 5 6" xfId="24241" xr:uid="{00000000-0005-0000-0000-000036280000}"/>
    <cellStyle name="CurrencyC 2 3 6" xfId="2166" xr:uid="{00000000-0005-0000-0000-000037280000}"/>
    <cellStyle name="CurrencyC 2 3 6 2" xfId="2167" xr:uid="{00000000-0005-0000-0000-000038280000}"/>
    <cellStyle name="CurrencyC 2 3 6 2 2" xfId="8030" xr:uid="{00000000-0005-0000-0000-000039280000}"/>
    <cellStyle name="CurrencyC 2 3 6 2 2 2" xfId="22849" xr:uid="{00000000-0005-0000-0000-00003A280000}"/>
    <cellStyle name="CurrencyC 2 3 6 2 2 3" xfId="24742" xr:uid="{00000000-0005-0000-0000-00003B280000}"/>
    <cellStyle name="CurrencyC 2 3 6 2 3" xfId="17430" xr:uid="{00000000-0005-0000-0000-00003C280000}"/>
    <cellStyle name="CurrencyC 2 3 6 2 4" xfId="31861" xr:uid="{00000000-0005-0000-0000-00003D280000}"/>
    <cellStyle name="CurrencyC 2 3 6 3" xfId="2168" xr:uid="{00000000-0005-0000-0000-00003E280000}"/>
    <cellStyle name="CurrencyC 2 3 6 3 2" xfId="8029" xr:uid="{00000000-0005-0000-0000-00003F280000}"/>
    <cellStyle name="CurrencyC 2 3 6 3 2 2" xfId="22848" xr:uid="{00000000-0005-0000-0000-000040280000}"/>
    <cellStyle name="CurrencyC 2 3 6 3 2 3" xfId="24741" xr:uid="{00000000-0005-0000-0000-000041280000}"/>
    <cellStyle name="CurrencyC 2 3 6 3 3" xfId="17431" xr:uid="{00000000-0005-0000-0000-000042280000}"/>
    <cellStyle name="CurrencyC 2 3 6 3 4" xfId="30759" xr:uid="{00000000-0005-0000-0000-000043280000}"/>
    <cellStyle name="CurrencyC 2 3 6 4" xfId="8031" xr:uid="{00000000-0005-0000-0000-000044280000}"/>
    <cellStyle name="CurrencyC 2 3 6 4 2" xfId="22850" xr:uid="{00000000-0005-0000-0000-000045280000}"/>
    <cellStyle name="CurrencyC 2 3 6 4 3" xfId="30890" xr:uid="{00000000-0005-0000-0000-000046280000}"/>
    <cellStyle name="CurrencyC 2 3 6 5" xfId="17429" xr:uid="{00000000-0005-0000-0000-000047280000}"/>
    <cellStyle name="CurrencyC 2 3 6 6" xfId="30760" xr:uid="{00000000-0005-0000-0000-000048280000}"/>
    <cellStyle name="CurrencyC 2 3 7" xfId="2169" xr:uid="{00000000-0005-0000-0000-000049280000}"/>
    <cellStyle name="CurrencyC 2 3 7 2" xfId="8028" xr:uid="{00000000-0005-0000-0000-00004A280000}"/>
    <cellStyle name="CurrencyC 2 3 7 2 2" xfId="22847" xr:uid="{00000000-0005-0000-0000-00004B280000}"/>
    <cellStyle name="CurrencyC 2 3 7 2 3" xfId="31703" xr:uid="{00000000-0005-0000-0000-00004C280000}"/>
    <cellStyle name="CurrencyC 2 3 7 3" xfId="17432" xr:uid="{00000000-0005-0000-0000-00004D280000}"/>
    <cellStyle name="CurrencyC 2 3 7 4" xfId="24242" xr:uid="{00000000-0005-0000-0000-00004E280000}"/>
    <cellStyle name="CurrencyC 2 3 8" xfId="2170" xr:uid="{00000000-0005-0000-0000-00004F280000}"/>
    <cellStyle name="CurrencyC 2 3 8 2" xfId="8027" xr:uid="{00000000-0005-0000-0000-000050280000}"/>
    <cellStyle name="CurrencyC 2 3 8 2 2" xfId="22846" xr:uid="{00000000-0005-0000-0000-000051280000}"/>
    <cellStyle name="CurrencyC 2 3 8 2 3" xfId="31189" xr:uid="{00000000-0005-0000-0000-000052280000}"/>
    <cellStyle name="CurrencyC 2 3 8 3" xfId="17433" xr:uid="{00000000-0005-0000-0000-000053280000}"/>
    <cellStyle name="CurrencyC 2 3 8 4" xfId="31863" xr:uid="{00000000-0005-0000-0000-000054280000}"/>
    <cellStyle name="CurrencyC 2 3 9" xfId="8044" xr:uid="{00000000-0005-0000-0000-000055280000}"/>
    <cellStyle name="CurrencyC 2 3 9 2" xfId="22863" xr:uid="{00000000-0005-0000-0000-000056280000}"/>
    <cellStyle name="CurrencyC 2 3 9 3" xfId="31701" xr:uid="{00000000-0005-0000-0000-000057280000}"/>
    <cellStyle name="CurrencyC 2 4" xfId="2171" xr:uid="{00000000-0005-0000-0000-000058280000}"/>
    <cellStyle name="CurrencyC 2 4 2" xfId="2172" xr:uid="{00000000-0005-0000-0000-000059280000}"/>
    <cellStyle name="CurrencyC 2 4 2 2" xfId="8025" xr:uid="{00000000-0005-0000-0000-00005A280000}"/>
    <cellStyle name="CurrencyC 2 4 2 2 2" xfId="22844" xr:uid="{00000000-0005-0000-0000-00005B280000}"/>
    <cellStyle name="CurrencyC 2 4 2 2 3" xfId="30295" xr:uid="{00000000-0005-0000-0000-00005C280000}"/>
    <cellStyle name="CurrencyC 2 4 2 3" xfId="17435" xr:uid="{00000000-0005-0000-0000-00005D280000}"/>
    <cellStyle name="CurrencyC 2 4 2 4" xfId="33055" xr:uid="{00000000-0005-0000-0000-00005E280000}"/>
    <cellStyle name="CurrencyC 2 4 3" xfId="2173" xr:uid="{00000000-0005-0000-0000-00005F280000}"/>
    <cellStyle name="CurrencyC 2 4 3 2" xfId="8024" xr:uid="{00000000-0005-0000-0000-000060280000}"/>
    <cellStyle name="CurrencyC 2 4 3 2 2" xfId="22843" xr:uid="{00000000-0005-0000-0000-000061280000}"/>
    <cellStyle name="CurrencyC 2 4 3 2 3" xfId="24740" xr:uid="{00000000-0005-0000-0000-000062280000}"/>
    <cellStyle name="CurrencyC 2 4 3 3" xfId="17436" xr:uid="{00000000-0005-0000-0000-000063280000}"/>
    <cellStyle name="CurrencyC 2 4 3 4" xfId="24243" xr:uid="{00000000-0005-0000-0000-000064280000}"/>
    <cellStyle name="CurrencyC 2 4 4" xfId="8026" xr:uid="{00000000-0005-0000-0000-000065280000}"/>
    <cellStyle name="CurrencyC 2 4 4 2" xfId="22845" xr:uid="{00000000-0005-0000-0000-000066280000}"/>
    <cellStyle name="CurrencyC 2 4 4 3" xfId="31702" xr:uid="{00000000-0005-0000-0000-000067280000}"/>
    <cellStyle name="CurrencyC 2 4 5" xfId="17434" xr:uid="{00000000-0005-0000-0000-000068280000}"/>
    <cellStyle name="CurrencyC 2 4 6" xfId="33053" xr:uid="{00000000-0005-0000-0000-000069280000}"/>
    <cellStyle name="CurrencyC 2 5" xfId="2174" xr:uid="{00000000-0005-0000-0000-00006A280000}"/>
    <cellStyle name="CurrencyC 2 5 2" xfId="2175" xr:uid="{00000000-0005-0000-0000-00006B280000}"/>
    <cellStyle name="CurrencyC 2 5 2 2" xfId="8022" xr:uid="{00000000-0005-0000-0000-00006C280000}"/>
    <cellStyle name="CurrencyC 2 5 2 2 2" xfId="22841" xr:uid="{00000000-0005-0000-0000-00006D280000}"/>
    <cellStyle name="CurrencyC 2 5 2 2 3" xfId="31188" xr:uid="{00000000-0005-0000-0000-00006E280000}"/>
    <cellStyle name="CurrencyC 2 5 2 3" xfId="17438" xr:uid="{00000000-0005-0000-0000-00006F280000}"/>
    <cellStyle name="CurrencyC 2 5 2 4" xfId="24244" xr:uid="{00000000-0005-0000-0000-000070280000}"/>
    <cellStyle name="CurrencyC 2 5 3" xfId="2176" xr:uid="{00000000-0005-0000-0000-000071280000}"/>
    <cellStyle name="CurrencyC 2 5 3 2" xfId="8021" xr:uid="{00000000-0005-0000-0000-000072280000}"/>
    <cellStyle name="CurrencyC 2 5 3 2 2" xfId="22840" xr:uid="{00000000-0005-0000-0000-000073280000}"/>
    <cellStyle name="CurrencyC 2 5 3 2 3" xfId="30294" xr:uid="{00000000-0005-0000-0000-000074280000}"/>
    <cellStyle name="CurrencyC 2 5 3 3" xfId="17439" xr:uid="{00000000-0005-0000-0000-000075280000}"/>
    <cellStyle name="CurrencyC 2 5 3 4" xfId="31862" xr:uid="{00000000-0005-0000-0000-000076280000}"/>
    <cellStyle name="CurrencyC 2 5 4" xfId="8023" xr:uid="{00000000-0005-0000-0000-000077280000}"/>
    <cellStyle name="CurrencyC 2 5 4 2" xfId="22842" xr:uid="{00000000-0005-0000-0000-000078280000}"/>
    <cellStyle name="CurrencyC 2 5 4 3" xfId="30889" xr:uid="{00000000-0005-0000-0000-000079280000}"/>
    <cellStyle name="CurrencyC 2 5 5" xfId="17437" xr:uid="{00000000-0005-0000-0000-00007A280000}"/>
    <cellStyle name="CurrencyC 2 5 6" xfId="30758" xr:uid="{00000000-0005-0000-0000-00007B280000}"/>
    <cellStyle name="CurrencyC 2 6" xfId="2177" xr:uid="{00000000-0005-0000-0000-00007C280000}"/>
    <cellStyle name="CurrencyC 2 6 2" xfId="2178" xr:uid="{00000000-0005-0000-0000-00007D280000}"/>
    <cellStyle name="CurrencyC 2 6 2 2" xfId="8019" xr:uid="{00000000-0005-0000-0000-00007E280000}"/>
    <cellStyle name="CurrencyC 2 6 2 2 2" xfId="22838" xr:uid="{00000000-0005-0000-0000-00007F280000}"/>
    <cellStyle name="CurrencyC 2 6 2 2 3" xfId="31190" xr:uid="{00000000-0005-0000-0000-000080280000}"/>
    <cellStyle name="CurrencyC 2 6 2 3" xfId="17441" xr:uid="{00000000-0005-0000-0000-000081280000}"/>
    <cellStyle name="CurrencyC 2 6 2 4" xfId="30757" xr:uid="{00000000-0005-0000-0000-000082280000}"/>
    <cellStyle name="CurrencyC 2 6 3" xfId="2179" xr:uid="{00000000-0005-0000-0000-000083280000}"/>
    <cellStyle name="CurrencyC 2 6 3 2" xfId="8018" xr:uid="{00000000-0005-0000-0000-000084280000}"/>
    <cellStyle name="CurrencyC 2 6 3 2 2" xfId="22837" xr:uid="{00000000-0005-0000-0000-000085280000}"/>
    <cellStyle name="CurrencyC 2 6 3 2 3" xfId="31632" xr:uid="{00000000-0005-0000-0000-000086280000}"/>
    <cellStyle name="CurrencyC 2 6 3 3" xfId="17442" xr:uid="{00000000-0005-0000-0000-000087280000}"/>
    <cellStyle name="CurrencyC 2 6 3 4" xfId="31864" xr:uid="{00000000-0005-0000-0000-000088280000}"/>
    <cellStyle name="CurrencyC 2 6 4" xfId="8020" xr:uid="{00000000-0005-0000-0000-000089280000}"/>
    <cellStyle name="CurrencyC 2 6 4 2" xfId="22839" xr:uid="{00000000-0005-0000-0000-00008A280000}"/>
    <cellStyle name="CurrencyC 2 6 4 3" xfId="30885" xr:uid="{00000000-0005-0000-0000-00008B280000}"/>
    <cellStyle name="CurrencyC 2 6 5" xfId="17440" xr:uid="{00000000-0005-0000-0000-00008C280000}"/>
    <cellStyle name="CurrencyC 2 6 6" xfId="33054" xr:uid="{00000000-0005-0000-0000-00008D280000}"/>
    <cellStyle name="CurrencyC 2 7" xfId="2180" xr:uid="{00000000-0005-0000-0000-00008E280000}"/>
    <cellStyle name="CurrencyC 2 7 2" xfId="8017" xr:uid="{00000000-0005-0000-0000-00008F280000}"/>
    <cellStyle name="CurrencyC 2 7 2 2" xfId="22836" xr:uid="{00000000-0005-0000-0000-000090280000}"/>
    <cellStyle name="CurrencyC 2 7 2 3" xfId="30293" xr:uid="{00000000-0005-0000-0000-000091280000}"/>
    <cellStyle name="CurrencyC 2 7 3" xfId="17443" xr:uid="{00000000-0005-0000-0000-000092280000}"/>
    <cellStyle name="CurrencyC 2 7 4" xfId="30756" xr:uid="{00000000-0005-0000-0000-000093280000}"/>
    <cellStyle name="CurrencyC 2 8" xfId="2181" xr:uid="{00000000-0005-0000-0000-000094280000}"/>
    <cellStyle name="CurrencyC 2 8 2" xfId="8016" xr:uid="{00000000-0005-0000-0000-000095280000}"/>
    <cellStyle name="CurrencyC 2 8 2 2" xfId="22835" xr:uid="{00000000-0005-0000-0000-000096280000}"/>
    <cellStyle name="CurrencyC 2 8 2 3" xfId="24739" xr:uid="{00000000-0005-0000-0000-000097280000}"/>
    <cellStyle name="CurrencyC 2 8 3" xfId="17444" xr:uid="{00000000-0005-0000-0000-000098280000}"/>
    <cellStyle name="CurrencyC 2 8 4" xfId="31866" xr:uid="{00000000-0005-0000-0000-000099280000}"/>
    <cellStyle name="CurrencyC 2 9" xfId="8081" xr:uid="{00000000-0005-0000-0000-00009A280000}"/>
    <cellStyle name="CurrencyC 2 9 2" xfId="22900" xr:uid="{00000000-0005-0000-0000-00009B280000}"/>
    <cellStyle name="CurrencyC 2 9 3" xfId="30878" xr:uid="{00000000-0005-0000-0000-00009C280000}"/>
    <cellStyle name="CurrencyC 3" xfId="2182" xr:uid="{00000000-0005-0000-0000-00009D280000}"/>
    <cellStyle name="CurrencyC 3 10" xfId="8015" xr:uid="{00000000-0005-0000-0000-00009E280000}"/>
    <cellStyle name="CurrencyC 3 10 2" xfId="22834" xr:uid="{00000000-0005-0000-0000-00009F280000}"/>
    <cellStyle name="CurrencyC 3 10 3" xfId="15703" xr:uid="{00000000-0005-0000-0000-0000A0280000}"/>
    <cellStyle name="CurrencyC 3 11" xfId="17445" xr:uid="{00000000-0005-0000-0000-0000A1280000}"/>
    <cellStyle name="CurrencyC 3 12" xfId="24245" xr:uid="{00000000-0005-0000-0000-0000A2280000}"/>
    <cellStyle name="CurrencyC 3 2" xfId="2183" xr:uid="{00000000-0005-0000-0000-0000A3280000}"/>
    <cellStyle name="CurrencyC 3 2 10" xfId="17446" xr:uid="{00000000-0005-0000-0000-0000A4280000}"/>
    <cellStyle name="CurrencyC 3 2 11" xfId="33669" xr:uid="{00000000-0005-0000-0000-0000A5280000}"/>
    <cellStyle name="CurrencyC 3 2 2" xfId="2184" xr:uid="{00000000-0005-0000-0000-0000A6280000}"/>
    <cellStyle name="CurrencyC 3 2 2 2" xfId="2185" xr:uid="{00000000-0005-0000-0000-0000A7280000}"/>
    <cellStyle name="CurrencyC 3 2 2 2 2" xfId="8012" xr:uid="{00000000-0005-0000-0000-0000A8280000}"/>
    <cellStyle name="CurrencyC 3 2 2 2 2 2" xfId="22831" xr:uid="{00000000-0005-0000-0000-0000A9280000}"/>
    <cellStyle name="CurrencyC 3 2 2 2 2 3" xfId="24738" xr:uid="{00000000-0005-0000-0000-0000AA280000}"/>
    <cellStyle name="CurrencyC 3 2 2 2 3" xfId="17448" xr:uid="{00000000-0005-0000-0000-0000AB280000}"/>
    <cellStyle name="CurrencyC 3 2 2 2 4" xfId="33052" xr:uid="{00000000-0005-0000-0000-0000AC280000}"/>
    <cellStyle name="CurrencyC 3 2 2 3" xfId="2186" xr:uid="{00000000-0005-0000-0000-0000AD280000}"/>
    <cellStyle name="CurrencyC 3 2 2 3 2" xfId="8011" xr:uid="{00000000-0005-0000-0000-0000AE280000}"/>
    <cellStyle name="CurrencyC 3 2 2 3 2 2" xfId="22830" xr:uid="{00000000-0005-0000-0000-0000AF280000}"/>
    <cellStyle name="CurrencyC 3 2 2 3 2 3" xfId="30893" xr:uid="{00000000-0005-0000-0000-0000B0280000}"/>
    <cellStyle name="CurrencyC 3 2 2 3 3" xfId="17449" xr:uid="{00000000-0005-0000-0000-0000B1280000}"/>
    <cellStyle name="CurrencyC 3 2 2 3 4" xfId="24246" xr:uid="{00000000-0005-0000-0000-0000B2280000}"/>
    <cellStyle name="CurrencyC 3 2 2 4" xfId="8013" xr:uid="{00000000-0005-0000-0000-0000B3280000}"/>
    <cellStyle name="CurrencyC 3 2 2 4 2" xfId="22832" xr:uid="{00000000-0005-0000-0000-0000B4280000}"/>
    <cellStyle name="CurrencyC 3 2 2 4 3" xfId="31191" xr:uid="{00000000-0005-0000-0000-0000B5280000}"/>
    <cellStyle name="CurrencyC 3 2 2 5" xfId="17447" xr:uid="{00000000-0005-0000-0000-0000B6280000}"/>
    <cellStyle name="CurrencyC 3 2 2 6" xfId="33877" xr:uid="{00000000-0005-0000-0000-0000B7280000}"/>
    <cellStyle name="CurrencyC 3 2 3" xfId="2187" xr:uid="{00000000-0005-0000-0000-0000B8280000}"/>
    <cellStyle name="CurrencyC 3 2 3 2" xfId="2188" xr:uid="{00000000-0005-0000-0000-0000B9280000}"/>
    <cellStyle name="CurrencyC 3 2 3 2 2" xfId="8009" xr:uid="{00000000-0005-0000-0000-0000BA280000}"/>
    <cellStyle name="CurrencyC 3 2 3 2 2 2" xfId="22828" xr:uid="{00000000-0005-0000-0000-0000BB280000}"/>
    <cellStyle name="CurrencyC 3 2 3 2 2 3" xfId="30891" xr:uid="{00000000-0005-0000-0000-0000BC280000}"/>
    <cellStyle name="CurrencyC 3 2 3 2 3" xfId="17451" xr:uid="{00000000-0005-0000-0000-0000BD280000}"/>
    <cellStyle name="CurrencyC 3 2 3 2 4" xfId="24247" xr:uid="{00000000-0005-0000-0000-0000BE280000}"/>
    <cellStyle name="CurrencyC 3 2 3 3" xfId="2189" xr:uid="{00000000-0005-0000-0000-0000BF280000}"/>
    <cellStyle name="CurrencyC 3 2 3 3 2" xfId="8008" xr:uid="{00000000-0005-0000-0000-0000C0280000}"/>
    <cellStyle name="CurrencyC 3 2 3 3 2 2" xfId="22827" xr:uid="{00000000-0005-0000-0000-0000C1280000}"/>
    <cellStyle name="CurrencyC 3 2 3 3 2 3" xfId="25512" xr:uid="{00000000-0005-0000-0000-0000C2280000}"/>
    <cellStyle name="CurrencyC 3 2 3 3 3" xfId="17452" xr:uid="{00000000-0005-0000-0000-0000C3280000}"/>
    <cellStyle name="CurrencyC 3 2 3 3 4" xfId="31865" xr:uid="{00000000-0005-0000-0000-0000C4280000}"/>
    <cellStyle name="CurrencyC 3 2 3 4" xfId="8010" xr:uid="{00000000-0005-0000-0000-0000C5280000}"/>
    <cellStyle name="CurrencyC 3 2 3 4 2" xfId="22829" xr:uid="{00000000-0005-0000-0000-0000C6280000}"/>
    <cellStyle name="CurrencyC 3 2 3 4 3" xfId="31192" xr:uid="{00000000-0005-0000-0000-0000C7280000}"/>
    <cellStyle name="CurrencyC 3 2 3 5" xfId="17450" xr:uid="{00000000-0005-0000-0000-0000C8280000}"/>
    <cellStyle name="CurrencyC 3 2 3 6" xfId="30755" xr:uid="{00000000-0005-0000-0000-0000C9280000}"/>
    <cellStyle name="CurrencyC 3 2 4" xfId="2190" xr:uid="{00000000-0005-0000-0000-0000CA280000}"/>
    <cellStyle name="CurrencyC 3 2 4 2" xfId="2191" xr:uid="{00000000-0005-0000-0000-0000CB280000}"/>
    <cellStyle name="CurrencyC 3 2 4 2 2" xfId="8006" xr:uid="{00000000-0005-0000-0000-0000CC280000}"/>
    <cellStyle name="CurrencyC 3 2 4 2 2 2" xfId="22825" xr:uid="{00000000-0005-0000-0000-0000CD280000}"/>
    <cellStyle name="CurrencyC 3 2 4 2 2 3" xfId="24737" xr:uid="{00000000-0005-0000-0000-0000CE280000}"/>
    <cellStyle name="CurrencyC 3 2 4 2 3" xfId="17454" xr:uid="{00000000-0005-0000-0000-0000CF280000}"/>
    <cellStyle name="CurrencyC 3 2 4 2 4" xfId="24248" xr:uid="{00000000-0005-0000-0000-0000D0280000}"/>
    <cellStyle name="CurrencyC 3 2 4 3" xfId="2192" xr:uid="{00000000-0005-0000-0000-0000D1280000}"/>
    <cellStyle name="CurrencyC 3 2 4 3 2" xfId="8005" xr:uid="{00000000-0005-0000-0000-0000D2280000}"/>
    <cellStyle name="CurrencyC 3 2 4 3 2 2" xfId="22824" xr:uid="{00000000-0005-0000-0000-0000D3280000}"/>
    <cellStyle name="CurrencyC 3 2 4 3 2 3" xfId="30292" xr:uid="{00000000-0005-0000-0000-0000D4280000}"/>
    <cellStyle name="CurrencyC 3 2 4 3 3" xfId="17455" xr:uid="{00000000-0005-0000-0000-0000D5280000}"/>
    <cellStyle name="CurrencyC 3 2 4 3 4" xfId="30754" xr:uid="{00000000-0005-0000-0000-0000D6280000}"/>
    <cellStyle name="CurrencyC 3 2 4 4" xfId="8007" xr:uid="{00000000-0005-0000-0000-0000D7280000}"/>
    <cellStyle name="CurrencyC 3 2 4 4 2" xfId="22826" xr:uid="{00000000-0005-0000-0000-0000D8280000}"/>
    <cellStyle name="CurrencyC 3 2 4 4 3" xfId="31127" xr:uid="{00000000-0005-0000-0000-0000D9280000}"/>
    <cellStyle name="CurrencyC 3 2 4 5" xfId="17453" xr:uid="{00000000-0005-0000-0000-0000DA280000}"/>
    <cellStyle name="CurrencyC 3 2 4 6" xfId="33051" xr:uid="{00000000-0005-0000-0000-0000DB280000}"/>
    <cellStyle name="CurrencyC 3 2 5" xfId="2193" xr:uid="{00000000-0005-0000-0000-0000DC280000}"/>
    <cellStyle name="CurrencyC 3 2 5 2" xfId="2194" xr:uid="{00000000-0005-0000-0000-0000DD280000}"/>
    <cellStyle name="CurrencyC 3 2 5 2 2" xfId="8003" xr:uid="{00000000-0005-0000-0000-0000DE280000}"/>
    <cellStyle name="CurrencyC 3 2 5 2 2 2" xfId="22822" xr:uid="{00000000-0005-0000-0000-0000DF280000}"/>
    <cellStyle name="CurrencyC 3 2 5 2 2 3" xfId="31707" xr:uid="{00000000-0005-0000-0000-0000E0280000}"/>
    <cellStyle name="CurrencyC 3 2 5 2 3" xfId="17457" xr:uid="{00000000-0005-0000-0000-0000E1280000}"/>
    <cellStyle name="CurrencyC 3 2 5 2 4" xfId="30753" xr:uid="{00000000-0005-0000-0000-0000E2280000}"/>
    <cellStyle name="CurrencyC 3 2 5 3" xfId="2195" xr:uid="{00000000-0005-0000-0000-0000E3280000}"/>
    <cellStyle name="CurrencyC 3 2 5 3 2" xfId="8002" xr:uid="{00000000-0005-0000-0000-0000E4280000}"/>
    <cellStyle name="CurrencyC 3 2 5 3 2 2" xfId="22821" xr:uid="{00000000-0005-0000-0000-0000E5280000}"/>
    <cellStyle name="CurrencyC 3 2 5 3 2 3" xfId="15638" xr:uid="{00000000-0005-0000-0000-0000E6280000}"/>
    <cellStyle name="CurrencyC 3 2 5 3 3" xfId="17458" xr:uid="{00000000-0005-0000-0000-0000E7280000}"/>
    <cellStyle name="CurrencyC 3 2 5 3 4" xfId="30752" xr:uid="{00000000-0005-0000-0000-0000E8280000}"/>
    <cellStyle name="CurrencyC 3 2 5 4" xfId="8004" xr:uid="{00000000-0005-0000-0000-0000E9280000}"/>
    <cellStyle name="CurrencyC 3 2 5 4 2" xfId="22823" xr:uid="{00000000-0005-0000-0000-0000EA280000}"/>
    <cellStyle name="CurrencyC 3 2 5 4 3" xfId="31193" xr:uid="{00000000-0005-0000-0000-0000EB280000}"/>
    <cellStyle name="CurrencyC 3 2 5 5" xfId="17456" xr:uid="{00000000-0005-0000-0000-0000EC280000}"/>
    <cellStyle name="CurrencyC 3 2 5 6" xfId="31868" xr:uid="{00000000-0005-0000-0000-0000ED280000}"/>
    <cellStyle name="CurrencyC 3 2 6" xfId="2196" xr:uid="{00000000-0005-0000-0000-0000EE280000}"/>
    <cellStyle name="CurrencyC 3 2 6 2" xfId="2197" xr:uid="{00000000-0005-0000-0000-0000EF280000}"/>
    <cellStyle name="CurrencyC 3 2 6 2 2" xfId="8000" xr:uid="{00000000-0005-0000-0000-0000F0280000}"/>
    <cellStyle name="CurrencyC 3 2 6 2 2 2" xfId="22819" xr:uid="{00000000-0005-0000-0000-0000F1280000}"/>
    <cellStyle name="CurrencyC 3 2 6 2 2 3" xfId="24735" xr:uid="{00000000-0005-0000-0000-0000F2280000}"/>
    <cellStyle name="CurrencyC 3 2 6 2 3" xfId="17460" xr:uid="{00000000-0005-0000-0000-0000F3280000}"/>
    <cellStyle name="CurrencyC 3 2 6 2 4" xfId="31869" xr:uid="{00000000-0005-0000-0000-0000F4280000}"/>
    <cellStyle name="CurrencyC 3 2 6 3" xfId="2198" xr:uid="{00000000-0005-0000-0000-0000F5280000}"/>
    <cellStyle name="CurrencyC 3 2 6 3 2" xfId="7999" xr:uid="{00000000-0005-0000-0000-0000F6280000}"/>
    <cellStyle name="CurrencyC 3 2 6 3 2 2" xfId="22818" xr:uid="{00000000-0005-0000-0000-0000F7280000}"/>
    <cellStyle name="CurrencyC 3 2 6 3 2 3" xfId="30892" xr:uid="{00000000-0005-0000-0000-0000F8280000}"/>
    <cellStyle name="CurrencyC 3 2 6 3 3" xfId="17461" xr:uid="{00000000-0005-0000-0000-0000F9280000}"/>
    <cellStyle name="CurrencyC 3 2 6 3 4" xfId="30751" xr:uid="{00000000-0005-0000-0000-0000FA280000}"/>
    <cellStyle name="CurrencyC 3 2 6 4" xfId="8001" xr:uid="{00000000-0005-0000-0000-0000FB280000}"/>
    <cellStyle name="CurrencyC 3 2 6 4 2" xfId="22820" xr:uid="{00000000-0005-0000-0000-0000FC280000}"/>
    <cellStyle name="CurrencyC 3 2 6 4 3" xfId="24736" xr:uid="{00000000-0005-0000-0000-0000FD280000}"/>
    <cellStyle name="CurrencyC 3 2 6 5" xfId="17459" xr:uid="{00000000-0005-0000-0000-0000FE280000}"/>
    <cellStyle name="CurrencyC 3 2 6 6" xfId="33048" xr:uid="{00000000-0005-0000-0000-0000FF280000}"/>
    <cellStyle name="CurrencyC 3 2 7" xfId="2199" xr:uid="{00000000-0005-0000-0000-000000290000}"/>
    <cellStyle name="CurrencyC 3 2 7 2" xfId="7998" xr:uid="{00000000-0005-0000-0000-000001290000}"/>
    <cellStyle name="CurrencyC 3 2 7 2 2" xfId="22817" xr:uid="{00000000-0005-0000-0000-000002290000}"/>
    <cellStyle name="CurrencyC 3 2 7 2 3" xfId="24734" xr:uid="{00000000-0005-0000-0000-000003290000}"/>
    <cellStyle name="CurrencyC 3 2 7 3" xfId="17462" xr:uid="{00000000-0005-0000-0000-000004290000}"/>
    <cellStyle name="CurrencyC 3 2 7 4" xfId="24250" xr:uid="{00000000-0005-0000-0000-000005290000}"/>
    <cellStyle name="CurrencyC 3 2 8" xfId="2200" xr:uid="{00000000-0005-0000-0000-000006290000}"/>
    <cellStyle name="CurrencyC 3 2 8 2" xfId="7997" xr:uid="{00000000-0005-0000-0000-000007290000}"/>
    <cellStyle name="CurrencyC 3 2 8 2 2" xfId="22816" xr:uid="{00000000-0005-0000-0000-000008290000}"/>
    <cellStyle name="CurrencyC 3 2 8 2 3" xfId="30291" xr:uid="{00000000-0005-0000-0000-000009290000}"/>
    <cellStyle name="CurrencyC 3 2 8 3" xfId="17463" xr:uid="{00000000-0005-0000-0000-00000A290000}"/>
    <cellStyle name="CurrencyC 3 2 8 4" xfId="31932" xr:uid="{00000000-0005-0000-0000-00000B290000}"/>
    <cellStyle name="CurrencyC 3 2 9" xfId="8014" xr:uid="{00000000-0005-0000-0000-00000C290000}"/>
    <cellStyle name="CurrencyC 3 2 9 2" xfId="22833" xr:uid="{00000000-0005-0000-0000-00000D290000}"/>
    <cellStyle name="CurrencyC 3 2 9 3" xfId="18145" xr:uid="{00000000-0005-0000-0000-00000E290000}"/>
    <cellStyle name="CurrencyC 3 3" xfId="2201" xr:uid="{00000000-0005-0000-0000-00000F290000}"/>
    <cellStyle name="CurrencyC 3 3 2" xfId="2202" xr:uid="{00000000-0005-0000-0000-000010290000}"/>
    <cellStyle name="CurrencyC 3 3 2 2" xfId="7995" xr:uid="{00000000-0005-0000-0000-000011290000}"/>
    <cellStyle name="CurrencyC 3 3 2 2 2" xfId="22814" xr:uid="{00000000-0005-0000-0000-000012290000}"/>
    <cellStyle name="CurrencyC 3 3 2 2 3" xfId="31196" xr:uid="{00000000-0005-0000-0000-000013290000}"/>
    <cellStyle name="CurrencyC 3 3 2 3" xfId="17465" xr:uid="{00000000-0005-0000-0000-000014290000}"/>
    <cellStyle name="CurrencyC 3 3 2 4" xfId="30750" xr:uid="{00000000-0005-0000-0000-000015290000}"/>
    <cellStyle name="CurrencyC 3 3 3" xfId="2203" xr:uid="{00000000-0005-0000-0000-000016290000}"/>
    <cellStyle name="CurrencyC 3 3 3 2" xfId="7994" xr:uid="{00000000-0005-0000-0000-000017290000}"/>
    <cellStyle name="CurrencyC 3 3 3 2 2" xfId="22813" xr:uid="{00000000-0005-0000-0000-000018290000}"/>
    <cellStyle name="CurrencyC 3 3 3 2 3" xfId="25616" xr:uid="{00000000-0005-0000-0000-000019290000}"/>
    <cellStyle name="CurrencyC 3 3 3 3" xfId="17466" xr:uid="{00000000-0005-0000-0000-00001A290000}"/>
    <cellStyle name="CurrencyC 3 3 3 4" xfId="24251" xr:uid="{00000000-0005-0000-0000-00001B290000}"/>
    <cellStyle name="CurrencyC 3 3 4" xfId="7996" xr:uid="{00000000-0005-0000-0000-00001C290000}"/>
    <cellStyle name="CurrencyC 3 3 4 2" xfId="22815" xr:uid="{00000000-0005-0000-0000-00001D290000}"/>
    <cellStyle name="CurrencyC 3 3 4 3" xfId="31706" xr:uid="{00000000-0005-0000-0000-00001E290000}"/>
    <cellStyle name="CurrencyC 3 3 5" xfId="17464" xr:uid="{00000000-0005-0000-0000-00001F290000}"/>
    <cellStyle name="CurrencyC 3 3 6" xfId="33047" xr:uid="{00000000-0005-0000-0000-000020290000}"/>
    <cellStyle name="CurrencyC 3 4" xfId="2204" xr:uid="{00000000-0005-0000-0000-000021290000}"/>
    <cellStyle name="CurrencyC 3 4 2" xfId="2205" xr:uid="{00000000-0005-0000-0000-000022290000}"/>
    <cellStyle name="CurrencyC 3 4 2 2" xfId="7992" xr:uid="{00000000-0005-0000-0000-000023290000}"/>
    <cellStyle name="CurrencyC 3 4 2 2 2" xfId="22811" xr:uid="{00000000-0005-0000-0000-000024290000}"/>
    <cellStyle name="CurrencyC 3 4 2 2 3" xfId="31197" xr:uid="{00000000-0005-0000-0000-000025290000}"/>
    <cellStyle name="CurrencyC 3 4 2 3" xfId="17468" xr:uid="{00000000-0005-0000-0000-000026290000}"/>
    <cellStyle name="CurrencyC 3 4 2 4" xfId="33312" xr:uid="{00000000-0005-0000-0000-000027290000}"/>
    <cellStyle name="CurrencyC 3 4 3" xfId="2206" xr:uid="{00000000-0005-0000-0000-000028290000}"/>
    <cellStyle name="CurrencyC 3 4 3 2" xfId="7991" xr:uid="{00000000-0005-0000-0000-000029290000}"/>
    <cellStyle name="CurrencyC 3 4 3 2 2" xfId="22810" xr:uid="{00000000-0005-0000-0000-00002A290000}"/>
    <cellStyle name="CurrencyC 3 4 3 2 3" xfId="18142" xr:uid="{00000000-0005-0000-0000-00002B290000}"/>
    <cellStyle name="CurrencyC 3 4 3 3" xfId="17469" xr:uid="{00000000-0005-0000-0000-00002C290000}"/>
    <cellStyle name="CurrencyC 3 4 3 4" xfId="31870" xr:uid="{00000000-0005-0000-0000-00002D290000}"/>
    <cellStyle name="CurrencyC 3 4 4" xfId="7993" xr:uid="{00000000-0005-0000-0000-00002E290000}"/>
    <cellStyle name="CurrencyC 3 4 4 2" xfId="22812" xr:uid="{00000000-0005-0000-0000-00002F290000}"/>
    <cellStyle name="CurrencyC 3 4 4 3" xfId="30290" xr:uid="{00000000-0005-0000-0000-000030290000}"/>
    <cellStyle name="CurrencyC 3 4 5" xfId="17467" xr:uid="{00000000-0005-0000-0000-000031290000}"/>
    <cellStyle name="CurrencyC 3 4 6" xfId="33044" xr:uid="{00000000-0005-0000-0000-000032290000}"/>
    <cellStyle name="CurrencyC 3 5" xfId="2207" xr:uid="{00000000-0005-0000-0000-000033290000}"/>
    <cellStyle name="CurrencyC 3 5 2" xfId="2208" xr:uid="{00000000-0005-0000-0000-000034290000}"/>
    <cellStyle name="CurrencyC 3 5 2 2" xfId="7989" xr:uid="{00000000-0005-0000-0000-000035290000}"/>
    <cellStyle name="CurrencyC 3 5 2 2 2" xfId="22808" xr:uid="{00000000-0005-0000-0000-000036290000}"/>
    <cellStyle name="CurrencyC 3 5 2 2 3" xfId="31195" xr:uid="{00000000-0005-0000-0000-000037290000}"/>
    <cellStyle name="CurrencyC 3 5 2 3" xfId="17471" xr:uid="{00000000-0005-0000-0000-000038290000}"/>
    <cellStyle name="CurrencyC 3 5 2 4" xfId="30749" xr:uid="{00000000-0005-0000-0000-000039290000}"/>
    <cellStyle name="CurrencyC 3 5 3" xfId="2209" xr:uid="{00000000-0005-0000-0000-00003A290000}"/>
    <cellStyle name="CurrencyC 3 5 3 2" xfId="7988" xr:uid="{00000000-0005-0000-0000-00003B290000}"/>
    <cellStyle name="CurrencyC 3 5 3 2 2" xfId="22807" xr:uid="{00000000-0005-0000-0000-00003C290000}"/>
    <cellStyle name="CurrencyC 3 5 3 2 3" xfId="31705" xr:uid="{00000000-0005-0000-0000-00003D290000}"/>
    <cellStyle name="CurrencyC 3 5 3 3" xfId="17472" xr:uid="{00000000-0005-0000-0000-00003E290000}"/>
    <cellStyle name="CurrencyC 3 5 3 4" xfId="24252" xr:uid="{00000000-0005-0000-0000-00003F290000}"/>
    <cellStyle name="CurrencyC 3 5 4" xfId="7990" xr:uid="{00000000-0005-0000-0000-000040290000}"/>
    <cellStyle name="CurrencyC 3 5 4 2" xfId="22809" xr:uid="{00000000-0005-0000-0000-000041290000}"/>
    <cellStyle name="CurrencyC 3 5 4 3" xfId="18143" xr:uid="{00000000-0005-0000-0000-000042290000}"/>
    <cellStyle name="CurrencyC 3 5 5" xfId="17470" xr:uid="{00000000-0005-0000-0000-000043290000}"/>
    <cellStyle name="CurrencyC 3 5 6" xfId="33046" xr:uid="{00000000-0005-0000-0000-000044290000}"/>
    <cellStyle name="CurrencyC 3 6" xfId="2210" xr:uid="{00000000-0005-0000-0000-000045290000}"/>
    <cellStyle name="CurrencyC 3 6 2" xfId="2211" xr:uid="{00000000-0005-0000-0000-000046290000}"/>
    <cellStyle name="CurrencyC 3 6 2 2" xfId="7986" xr:uid="{00000000-0005-0000-0000-000047290000}"/>
    <cellStyle name="CurrencyC 3 6 2 2 2" xfId="22805" xr:uid="{00000000-0005-0000-0000-000048290000}"/>
    <cellStyle name="CurrencyC 3 6 2 2 3" xfId="30908" xr:uid="{00000000-0005-0000-0000-000049290000}"/>
    <cellStyle name="CurrencyC 3 6 2 3" xfId="17474" xr:uid="{00000000-0005-0000-0000-00004A290000}"/>
    <cellStyle name="CurrencyC 3 6 2 4" xfId="31872" xr:uid="{00000000-0005-0000-0000-00004B290000}"/>
    <cellStyle name="CurrencyC 3 6 3" xfId="2212" xr:uid="{00000000-0005-0000-0000-00004C290000}"/>
    <cellStyle name="CurrencyC 3 6 3 2" xfId="7985" xr:uid="{00000000-0005-0000-0000-00004D290000}"/>
    <cellStyle name="CurrencyC 3 6 3 2 2" xfId="22804" xr:uid="{00000000-0005-0000-0000-00004E290000}"/>
    <cellStyle name="CurrencyC 3 6 3 2 3" xfId="19727" xr:uid="{00000000-0005-0000-0000-00004F290000}"/>
    <cellStyle name="CurrencyC 3 6 3 3" xfId="17475" xr:uid="{00000000-0005-0000-0000-000050290000}"/>
    <cellStyle name="CurrencyC 3 6 3 4" xfId="31871" xr:uid="{00000000-0005-0000-0000-000051290000}"/>
    <cellStyle name="CurrencyC 3 6 4" xfId="7987" xr:uid="{00000000-0005-0000-0000-000052290000}"/>
    <cellStyle name="CurrencyC 3 6 4 2" xfId="22806" xr:uid="{00000000-0005-0000-0000-000053290000}"/>
    <cellStyle name="CurrencyC 3 6 4 3" xfId="19728" xr:uid="{00000000-0005-0000-0000-000054290000}"/>
    <cellStyle name="CurrencyC 3 6 5" xfId="17473" xr:uid="{00000000-0005-0000-0000-000055290000}"/>
    <cellStyle name="CurrencyC 3 6 6" xfId="33045" xr:uid="{00000000-0005-0000-0000-000056290000}"/>
    <cellStyle name="CurrencyC 3 7" xfId="2213" xr:uid="{00000000-0005-0000-0000-000057290000}"/>
    <cellStyle name="CurrencyC 3 7 2" xfId="2214" xr:uid="{00000000-0005-0000-0000-000058290000}"/>
    <cellStyle name="CurrencyC 3 7 2 2" xfId="7983" xr:uid="{00000000-0005-0000-0000-000059290000}"/>
    <cellStyle name="CurrencyC 3 7 2 2 2" xfId="22802" xr:uid="{00000000-0005-0000-0000-00005A290000}"/>
    <cellStyle name="CurrencyC 3 7 2 2 3" xfId="19726" xr:uid="{00000000-0005-0000-0000-00005B290000}"/>
    <cellStyle name="CurrencyC 3 7 2 3" xfId="17477" xr:uid="{00000000-0005-0000-0000-00005C290000}"/>
    <cellStyle name="CurrencyC 3 7 2 4" xfId="30747" xr:uid="{00000000-0005-0000-0000-00005D290000}"/>
    <cellStyle name="CurrencyC 3 7 3" xfId="2215" xr:uid="{00000000-0005-0000-0000-00005E290000}"/>
    <cellStyle name="CurrencyC 3 7 3 2" xfId="7982" xr:uid="{00000000-0005-0000-0000-00005F290000}"/>
    <cellStyle name="CurrencyC 3 7 3 2 2" xfId="22801" xr:uid="{00000000-0005-0000-0000-000060290000}"/>
    <cellStyle name="CurrencyC 3 7 3 2 3" xfId="30289" xr:uid="{00000000-0005-0000-0000-000061290000}"/>
    <cellStyle name="CurrencyC 3 7 3 3" xfId="17478" xr:uid="{00000000-0005-0000-0000-000062290000}"/>
    <cellStyle name="CurrencyC 3 7 3 4" xfId="24254" xr:uid="{00000000-0005-0000-0000-000063290000}"/>
    <cellStyle name="CurrencyC 3 7 4" xfId="7984" xr:uid="{00000000-0005-0000-0000-000064290000}"/>
    <cellStyle name="CurrencyC 3 7 4 2" xfId="22803" xr:uid="{00000000-0005-0000-0000-000065290000}"/>
    <cellStyle name="CurrencyC 3 7 4 3" xfId="31199" xr:uid="{00000000-0005-0000-0000-000066290000}"/>
    <cellStyle name="CurrencyC 3 7 5" xfId="17476" xr:uid="{00000000-0005-0000-0000-000067290000}"/>
    <cellStyle name="CurrencyC 3 7 6" xfId="30748" xr:uid="{00000000-0005-0000-0000-000068290000}"/>
    <cellStyle name="CurrencyC 3 8" xfId="2216" xr:uid="{00000000-0005-0000-0000-000069290000}"/>
    <cellStyle name="CurrencyC 3 8 2" xfId="7981" xr:uid="{00000000-0005-0000-0000-00006A290000}"/>
    <cellStyle name="CurrencyC 3 8 2 2" xfId="22800" xr:uid="{00000000-0005-0000-0000-00006B290000}"/>
    <cellStyle name="CurrencyC 3 8 2 3" xfId="31200" xr:uid="{00000000-0005-0000-0000-00006C290000}"/>
    <cellStyle name="CurrencyC 3 8 3" xfId="17479" xr:uid="{00000000-0005-0000-0000-00006D290000}"/>
    <cellStyle name="CurrencyC 3 8 4" xfId="42973" xr:uid="{00000000-0005-0000-0000-00006E290000}"/>
    <cellStyle name="CurrencyC 3 9" xfId="2217" xr:uid="{00000000-0005-0000-0000-00006F290000}"/>
    <cellStyle name="CurrencyC 3 9 2" xfId="7980" xr:uid="{00000000-0005-0000-0000-000070290000}"/>
    <cellStyle name="CurrencyC 3 9 2 2" xfId="22799" xr:uid="{00000000-0005-0000-0000-000071290000}"/>
    <cellStyle name="CurrencyC 3 9 2 3" xfId="31710" xr:uid="{00000000-0005-0000-0000-000072290000}"/>
    <cellStyle name="CurrencyC 3 9 3" xfId="17480" xr:uid="{00000000-0005-0000-0000-000073290000}"/>
    <cellStyle name="CurrencyC 3 9 4" xfId="17231" xr:uid="{00000000-0005-0000-0000-000074290000}"/>
    <cellStyle name="CurrencyC 4" xfId="2218" xr:uid="{00000000-0005-0000-0000-000075290000}"/>
    <cellStyle name="CurrencyC 4 10" xfId="17481" xr:uid="{00000000-0005-0000-0000-000076290000}"/>
    <cellStyle name="CurrencyC 4 11" xfId="33041" xr:uid="{00000000-0005-0000-0000-000077290000}"/>
    <cellStyle name="CurrencyC 4 2" xfId="2219" xr:uid="{00000000-0005-0000-0000-000078290000}"/>
    <cellStyle name="CurrencyC 4 2 2" xfId="2220" xr:uid="{00000000-0005-0000-0000-000079290000}"/>
    <cellStyle name="CurrencyC 4 2 2 2" xfId="7977" xr:uid="{00000000-0005-0000-0000-00007A290000}"/>
    <cellStyle name="CurrencyC 4 2 2 2 2" xfId="22796" xr:uid="{00000000-0005-0000-0000-00007B290000}"/>
    <cellStyle name="CurrencyC 4 2 2 2 3" xfId="31621" xr:uid="{00000000-0005-0000-0000-00007C290000}"/>
    <cellStyle name="CurrencyC 4 2 2 3" xfId="17483" xr:uid="{00000000-0005-0000-0000-00007D290000}"/>
    <cellStyle name="CurrencyC 4 2 2 4" xfId="24253" xr:uid="{00000000-0005-0000-0000-00007E290000}"/>
    <cellStyle name="CurrencyC 4 2 3" xfId="2221" xr:uid="{00000000-0005-0000-0000-00007F290000}"/>
    <cellStyle name="CurrencyC 4 2 3 2" xfId="7976" xr:uid="{00000000-0005-0000-0000-000080290000}"/>
    <cellStyle name="CurrencyC 4 2 3 2 2" xfId="22795" xr:uid="{00000000-0005-0000-0000-000081290000}"/>
    <cellStyle name="CurrencyC 4 2 3 2 3" xfId="30895" xr:uid="{00000000-0005-0000-0000-000082290000}"/>
    <cellStyle name="CurrencyC 4 2 3 3" xfId="17484" xr:uid="{00000000-0005-0000-0000-000083290000}"/>
    <cellStyle name="CurrencyC 4 2 3 4" xfId="33043" xr:uid="{00000000-0005-0000-0000-000084290000}"/>
    <cellStyle name="CurrencyC 4 2 4" xfId="7978" xr:uid="{00000000-0005-0000-0000-000085290000}"/>
    <cellStyle name="CurrencyC 4 2 4 2" xfId="22797" xr:uid="{00000000-0005-0000-0000-000086290000}"/>
    <cellStyle name="CurrencyC 4 2 4 3" xfId="31198" xr:uid="{00000000-0005-0000-0000-000087290000}"/>
    <cellStyle name="CurrencyC 4 2 5" xfId="17482" xr:uid="{00000000-0005-0000-0000-000088290000}"/>
    <cellStyle name="CurrencyC 4 2 6" xfId="31875" xr:uid="{00000000-0005-0000-0000-000089290000}"/>
    <cellStyle name="CurrencyC 4 3" xfId="2222" xr:uid="{00000000-0005-0000-0000-00008A290000}"/>
    <cellStyle name="CurrencyC 4 3 2" xfId="2223" xr:uid="{00000000-0005-0000-0000-00008B290000}"/>
    <cellStyle name="CurrencyC 4 3 2 2" xfId="7974" xr:uid="{00000000-0005-0000-0000-00008C290000}"/>
    <cellStyle name="CurrencyC 4 3 2 2 2" xfId="22793" xr:uid="{00000000-0005-0000-0000-00008D290000}"/>
    <cellStyle name="CurrencyC 4 3 2 2 3" xfId="31708" xr:uid="{00000000-0005-0000-0000-00008E290000}"/>
    <cellStyle name="CurrencyC 4 3 2 3" xfId="17486" xr:uid="{00000000-0005-0000-0000-00008F290000}"/>
    <cellStyle name="CurrencyC 4 3 2 4" xfId="24255" xr:uid="{00000000-0005-0000-0000-000090290000}"/>
    <cellStyle name="CurrencyC 4 3 3" xfId="2224" xr:uid="{00000000-0005-0000-0000-000091290000}"/>
    <cellStyle name="CurrencyC 4 3 3 2" xfId="7973" xr:uid="{00000000-0005-0000-0000-000092290000}"/>
    <cellStyle name="CurrencyC 4 3 3 2 2" xfId="22792" xr:uid="{00000000-0005-0000-0000-000093290000}"/>
    <cellStyle name="CurrencyC 4 3 3 2 3" xfId="31709" xr:uid="{00000000-0005-0000-0000-000094290000}"/>
    <cellStyle name="CurrencyC 4 3 3 3" xfId="17487" xr:uid="{00000000-0005-0000-0000-000095290000}"/>
    <cellStyle name="CurrencyC 4 3 3 4" xfId="33042" xr:uid="{00000000-0005-0000-0000-000096290000}"/>
    <cellStyle name="CurrencyC 4 3 4" xfId="7975" xr:uid="{00000000-0005-0000-0000-000097290000}"/>
    <cellStyle name="CurrencyC 4 3 4 2" xfId="22794" xr:uid="{00000000-0005-0000-0000-000098290000}"/>
    <cellStyle name="CurrencyC 4 3 4 3" xfId="31369" xr:uid="{00000000-0005-0000-0000-000099290000}"/>
    <cellStyle name="CurrencyC 4 3 5" xfId="17485" xr:uid="{00000000-0005-0000-0000-00009A290000}"/>
    <cellStyle name="CurrencyC 4 3 6" xfId="30746" xr:uid="{00000000-0005-0000-0000-00009B290000}"/>
    <cellStyle name="CurrencyC 4 4" xfId="2225" xr:uid="{00000000-0005-0000-0000-00009C290000}"/>
    <cellStyle name="CurrencyC 4 4 2" xfId="2226" xr:uid="{00000000-0005-0000-0000-00009D290000}"/>
    <cellStyle name="CurrencyC 4 4 2 2" xfId="7971" xr:uid="{00000000-0005-0000-0000-00009E290000}"/>
    <cellStyle name="CurrencyC 4 4 2 2 2" xfId="22790" xr:uid="{00000000-0005-0000-0000-00009F290000}"/>
    <cellStyle name="CurrencyC 4 4 2 2 3" xfId="31371" xr:uid="{00000000-0005-0000-0000-0000A0290000}"/>
    <cellStyle name="CurrencyC 4 4 2 3" xfId="17489" xr:uid="{00000000-0005-0000-0000-0000A1290000}"/>
    <cellStyle name="CurrencyC 4 4 2 4" xfId="31873" xr:uid="{00000000-0005-0000-0000-0000A2290000}"/>
    <cellStyle name="CurrencyC 4 4 3" xfId="2227" xr:uid="{00000000-0005-0000-0000-0000A3290000}"/>
    <cellStyle name="CurrencyC 4 4 3 2" xfId="7970" xr:uid="{00000000-0005-0000-0000-0000A4290000}"/>
    <cellStyle name="CurrencyC 4 4 3 2 2" xfId="22789" xr:uid="{00000000-0005-0000-0000-0000A5290000}"/>
    <cellStyle name="CurrencyC 4 4 3 2 3" xfId="15730" xr:uid="{00000000-0005-0000-0000-0000A6290000}"/>
    <cellStyle name="CurrencyC 4 4 3 3" xfId="17490" xr:uid="{00000000-0005-0000-0000-0000A7290000}"/>
    <cellStyle name="CurrencyC 4 4 3 4" xfId="24256" xr:uid="{00000000-0005-0000-0000-0000A8290000}"/>
    <cellStyle name="CurrencyC 4 4 4" xfId="7972" xr:uid="{00000000-0005-0000-0000-0000A9290000}"/>
    <cellStyle name="CurrencyC 4 4 4 2" xfId="22791" xr:uid="{00000000-0005-0000-0000-0000AA290000}"/>
    <cellStyle name="CurrencyC 4 4 4 3" xfId="24159" xr:uid="{00000000-0005-0000-0000-0000AB290000}"/>
    <cellStyle name="CurrencyC 4 4 5" xfId="17488" xr:uid="{00000000-0005-0000-0000-0000AC290000}"/>
    <cellStyle name="CurrencyC 4 4 6" xfId="31874" xr:uid="{00000000-0005-0000-0000-0000AD290000}"/>
    <cellStyle name="CurrencyC 4 5" xfId="2228" xr:uid="{00000000-0005-0000-0000-0000AE290000}"/>
    <cellStyle name="CurrencyC 4 5 2" xfId="2229" xr:uid="{00000000-0005-0000-0000-0000AF290000}"/>
    <cellStyle name="CurrencyC 4 5 2 2" xfId="7968" xr:uid="{00000000-0005-0000-0000-0000B0290000}"/>
    <cellStyle name="CurrencyC 4 5 2 2 2" xfId="22787" xr:uid="{00000000-0005-0000-0000-0000B1290000}"/>
    <cellStyle name="CurrencyC 4 5 2 2 3" xfId="18144" xr:uid="{00000000-0005-0000-0000-0000B2290000}"/>
    <cellStyle name="CurrencyC 4 5 2 3" xfId="17492" xr:uid="{00000000-0005-0000-0000-0000B3290000}"/>
    <cellStyle name="CurrencyC 4 5 2 4" xfId="34492" xr:uid="{00000000-0005-0000-0000-0000B4290000}"/>
    <cellStyle name="CurrencyC 4 5 3" xfId="2230" xr:uid="{00000000-0005-0000-0000-0000B5290000}"/>
    <cellStyle name="CurrencyC 4 5 3 2" xfId="7967" xr:uid="{00000000-0005-0000-0000-0000B6290000}"/>
    <cellStyle name="CurrencyC 4 5 3 2 2" xfId="22786" xr:uid="{00000000-0005-0000-0000-0000B7290000}"/>
    <cellStyle name="CurrencyC 4 5 3 2 3" xfId="30288" xr:uid="{00000000-0005-0000-0000-0000B8290000}"/>
    <cellStyle name="CurrencyC 4 5 3 3" xfId="17493" xr:uid="{00000000-0005-0000-0000-0000B9290000}"/>
    <cellStyle name="CurrencyC 4 5 3 4" xfId="30744" xr:uid="{00000000-0005-0000-0000-0000BA290000}"/>
    <cellStyle name="CurrencyC 4 5 4" xfId="7969" xr:uid="{00000000-0005-0000-0000-0000BB290000}"/>
    <cellStyle name="CurrencyC 4 5 4 2" xfId="22788" xr:uid="{00000000-0005-0000-0000-0000BC290000}"/>
    <cellStyle name="CurrencyC 4 5 4 3" xfId="17204" xr:uid="{00000000-0005-0000-0000-0000BD290000}"/>
    <cellStyle name="CurrencyC 4 5 5" xfId="17491" xr:uid="{00000000-0005-0000-0000-0000BE290000}"/>
    <cellStyle name="CurrencyC 4 5 6" xfId="30745" xr:uid="{00000000-0005-0000-0000-0000BF290000}"/>
    <cellStyle name="CurrencyC 4 6" xfId="2231" xr:uid="{00000000-0005-0000-0000-0000C0290000}"/>
    <cellStyle name="CurrencyC 4 6 2" xfId="2232" xr:uid="{00000000-0005-0000-0000-0000C1290000}"/>
    <cellStyle name="CurrencyC 4 6 2 2" xfId="7965" xr:uid="{00000000-0005-0000-0000-0000C2290000}"/>
    <cellStyle name="CurrencyC 4 6 2 2 2" xfId="22784" xr:uid="{00000000-0005-0000-0000-0000C3290000}"/>
    <cellStyle name="CurrencyC 4 6 2 2 3" xfId="17068" xr:uid="{00000000-0005-0000-0000-0000C4290000}"/>
    <cellStyle name="CurrencyC 4 6 2 3" xfId="17495" xr:uid="{00000000-0005-0000-0000-0000C5290000}"/>
    <cellStyle name="CurrencyC 4 6 2 4" xfId="24249" xr:uid="{00000000-0005-0000-0000-0000C6290000}"/>
    <cellStyle name="CurrencyC 4 6 3" xfId="2233" xr:uid="{00000000-0005-0000-0000-0000C7290000}"/>
    <cellStyle name="CurrencyC 4 6 3 2" xfId="7964" xr:uid="{00000000-0005-0000-0000-0000C8290000}"/>
    <cellStyle name="CurrencyC 4 6 3 2 2" xfId="22783" xr:uid="{00000000-0005-0000-0000-0000C9290000}"/>
    <cellStyle name="CurrencyC 4 6 3 2 3" xfId="30896" xr:uid="{00000000-0005-0000-0000-0000CA290000}"/>
    <cellStyle name="CurrencyC 4 6 3 3" xfId="17496" xr:uid="{00000000-0005-0000-0000-0000CB290000}"/>
    <cellStyle name="CurrencyC 4 6 3 4" xfId="33038" xr:uid="{00000000-0005-0000-0000-0000CC290000}"/>
    <cellStyle name="CurrencyC 4 6 4" xfId="7966" xr:uid="{00000000-0005-0000-0000-0000CD290000}"/>
    <cellStyle name="CurrencyC 4 6 4 2" xfId="22785" xr:uid="{00000000-0005-0000-0000-0000CE290000}"/>
    <cellStyle name="CurrencyC 4 6 4 3" xfId="31622" xr:uid="{00000000-0005-0000-0000-0000CF290000}"/>
    <cellStyle name="CurrencyC 4 6 5" xfId="17494" xr:uid="{00000000-0005-0000-0000-0000D0290000}"/>
    <cellStyle name="CurrencyC 4 6 6" xfId="24257" xr:uid="{00000000-0005-0000-0000-0000D1290000}"/>
    <cellStyle name="CurrencyC 4 7" xfId="2234" xr:uid="{00000000-0005-0000-0000-0000D2290000}"/>
    <cellStyle name="CurrencyC 4 7 2" xfId="7963" xr:uid="{00000000-0005-0000-0000-0000D3290000}"/>
    <cellStyle name="CurrencyC 4 7 2 2" xfId="22782" xr:uid="{00000000-0005-0000-0000-0000D4290000}"/>
    <cellStyle name="CurrencyC 4 7 2 3" xfId="24160" xr:uid="{00000000-0005-0000-0000-0000D5290000}"/>
    <cellStyle name="CurrencyC 4 7 3" xfId="17497" xr:uid="{00000000-0005-0000-0000-0000D6290000}"/>
    <cellStyle name="CurrencyC 4 7 4" xfId="33040" xr:uid="{00000000-0005-0000-0000-0000D7290000}"/>
    <cellStyle name="CurrencyC 4 8" xfId="2235" xr:uid="{00000000-0005-0000-0000-0000D8290000}"/>
    <cellStyle name="CurrencyC 4 8 2" xfId="7962" xr:uid="{00000000-0005-0000-0000-0000D9290000}"/>
    <cellStyle name="CurrencyC 4 8 2 2" xfId="22781" xr:uid="{00000000-0005-0000-0000-0000DA290000}"/>
    <cellStyle name="CurrencyC 4 8 2 3" xfId="31712" xr:uid="{00000000-0005-0000-0000-0000DB290000}"/>
    <cellStyle name="CurrencyC 4 8 3" xfId="17498" xr:uid="{00000000-0005-0000-0000-0000DC290000}"/>
    <cellStyle name="CurrencyC 4 8 4" xfId="31876" xr:uid="{00000000-0005-0000-0000-0000DD290000}"/>
    <cellStyle name="CurrencyC 4 9" xfId="7979" xr:uid="{00000000-0005-0000-0000-0000DE290000}"/>
    <cellStyle name="CurrencyC 4 9 2" xfId="22798" xr:uid="{00000000-0005-0000-0000-0000DF290000}"/>
    <cellStyle name="CurrencyC 4 9 3" xfId="25511" xr:uid="{00000000-0005-0000-0000-0000E0290000}"/>
    <cellStyle name="CurrencyC 5" xfId="2236" xr:uid="{00000000-0005-0000-0000-0000E1290000}"/>
    <cellStyle name="CurrencyC 5 2" xfId="2237" xr:uid="{00000000-0005-0000-0000-0000E2290000}"/>
    <cellStyle name="CurrencyC 5 2 2" xfId="7960" xr:uid="{00000000-0005-0000-0000-0000E3290000}"/>
    <cellStyle name="CurrencyC 5 2 2 2" xfId="22779" xr:uid="{00000000-0005-0000-0000-0000E4290000}"/>
    <cellStyle name="CurrencyC 5 2 2 3" xfId="17067" xr:uid="{00000000-0005-0000-0000-0000E5290000}"/>
    <cellStyle name="CurrencyC 5 2 3" xfId="17500" xr:uid="{00000000-0005-0000-0000-0000E6290000}"/>
    <cellStyle name="CurrencyC 5 2 4" xfId="24258" xr:uid="{00000000-0005-0000-0000-0000E7290000}"/>
    <cellStyle name="CurrencyC 5 3" xfId="2238" xr:uid="{00000000-0005-0000-0000-0000E8290000}"/>
    <cellStyle name="CurrencyC 5 3 2" xfId="7959" xr:uid="{00000000-0005-0000-0000-0000E9290000}"/>
    <cellStyle name="CurrencyC 5 3 2 2" xfId="22778" xr:uid="{00000000-0005-0000-0000-0000EA290000}"/>
    <cellStyle name="CurrencyC 5 3 2 3" xfId="31367" xr:uid="{00000000-0005-0000-0000-0000EB290000}"/>
    <cellStyle name="CurrencyC 5 3 3" xfId="17501" xr:uid="{00000000-0005-0000-0000-0000EC290000}"/>
    <cellStyle name="CurrencyC 5 3 4" xfId="31878" xr:uid="{00000000-0005-0000-0000-0000ED290000}"/>
    <cellStyle name="CurrencyC 5 4" xfId="7961" xr:uid="{00000000-0005-0000-0000-0000EE290000}"/>
    <cellStyle name="CurrencyC 5 4 2" xfId="22780" xr:uid="{00000000-0005-0000-0000-0000EF290000}"/>
    <cellStyle name="CurrencyC 5 4 3" xfId="30898" xr:uid="{00000000-0005-0000-0000-0000F0290000}"/>
    <cellStyle name="CurrencyC 5 5" xfId="17499" xr:uid="{00000000-0005-0000-0000-0000F1290000}"/>
    <cellStyle name="CurrencyC 5 6" xfId="30743" xr:uid="{00000000-0005-0000-0000-0000F2290000}"/>
    <cellStyle name="CurrencyC 6" xfId="2239" xr:uid="{00000000-0005-0000-0000-0000F3290000}"/>
    <cellStyle name="CurrencyC 6 2" xfId="2240" xr:uid="{00000000-0005-0000-0000-0000F4290000}"/>
    <cellStyle name="CurrencyC 6 2 2" xfId="7957" xr:uid="{00000000-0005-0000-0000-0000F5290000}"/>
    <cellStyle name="CurrencyC 6 2 2 2" xfId="22776" xr:uid="{00000000-0005-0000-0000-0000F6290000}"/>
    <cellStyle name="CurrencyC 6 2 2 3" xfId="24161" xr:uid="{00000000-0005-0000-0000-0000F7290000}"/>
    <cellStyle name="CurrencyC 6 2 3" xfId="17503" xr:uid="{00000000-0005-0000-0000-0000F8290000}"/>
    <cellStyle name="CurrencyC 6 2 4" xfId="30742" xr:uid="{00000000-0005-0000-0000-0000F9290000}"/>
    <cellStyle name="CurrencyC 6 3" xfId="2241" xr:uid="{00000000-0005-0000-0000-0000FA290000}"/>
    <cellStyle name="CurrencyC 6 3 2" xfId="7956" xr:uid="{00000000-0005-0000-0000-0000FB290000}"/>
    <cellStyle name="CurrencyC 6 3 2 2" xfId="22775" xr:uid="{00000000-0005-0000-0000-0000FC290000}"/>
    <cellStyle name="CurrencyC 6 3 2 3" xfId="18140" xr:uid="{00000000-0005-0000-0000-0000FD290000}"/>
    <cellStyle name="CurrencyC 6 3 3" xfId="17504" xr:uid="{00000000-0005-0000-0000-0000FE290000}"/>
    <cellStyle name="CurrencyC 6 3 4" xfId="24259" xr:uid="{00000000-0005-0000-0000-0000FF290000}"/>
    <cellStyle name="CurrencyC 6 4" xfId="7958" xr:uid="{00000000-0005-0000-0000-0000002A0000}"/>
    <cellStyle name="CurrencyC 6 4 2" xfId="22777" xr:uid="{00000000-0005-0000-0000-0000012A0000}"/>
    <cellStyle name="CurrencyC 6 4 3" xfId="24328" xr:uid="{00000000-0005-0000-0000-0000022A0000}"/>
    <cellStyle name="CurrencyC 6 5" xfId="17502" xr:uid="{00000000-0005-0000-0000-0000032A0000}"/>
    <cellStyle name="CurrencyC 6 6" xfId="33039" xr:uid="{00000000-0005-0000-0000-0000042A0000}"/>
    <cellStyle name="CurrencyC 7" xfId="2242" xr:uid="{00000000-0005-0000-0000-0000052A0000}"/>
    <cellStyle name="CurrencyC 7 2" xfId="2243" xr:uid="{00000000-0005-0000-0000-0000062A0000}"/>
    <cellStyle name="CurrencyC 7 2 2" xfId="7954" xr:uid="{00000000-0005-0000-0000-0000072A0000}"/>
    <cellStyle name="CurrencyC 7 2 2 2" xfId="22773" xr:uid="{00000000-0005-0000-0000-0000082A0000}"/>
    <cellStyle name="CurrencyC 7 2 2 3" xfId="31626" xr:uid="{00000000-0005-0000-0000-0000092A0000}"/>
    <cellStyle name="CurrencyC 7 2 3" xfId="17506" xr:uid="{00000000-0005-0000-0000-00000A2A0000}"/>
    <cellStyle name="CurrencyC 7 2 4" xfId="24260" xr:uid="{00000000-0005-0000-0000-00000B2A0000}"/>
    <cellStyle name="CurrencyC 7 3" xfId="2244" xr:uid="{00000000-0005-0000-0000-00000C2A0000}"/>
    <cellStyle name="CurrencyC 7 3 2" xfId="7953" xr:uid="{00000000-0005-0000-0000-00000D2A0000}"/>
    <cellStyle name="CurrencyC 7 3 2 2" xfId="22772" xr:uid="{00000000-0005-0000-0000-00000E2A0000}"/>
    <cellStyle name="CurrencyC 7 3 2 3" xfId="30897" xr:uid="{00000000-0005-0000-0000-00000F2A0000}"/>
    <cellStyle name="CurrencyC 7 3 3" xfId="17507" xr:uid="{00000000-0005-0000-0000-0000102A0000}"/>
    <cellStyle name="CurrencyC 7 3 4" xfId="31877" xr:uid="{00000000-0005-0000-0000-0000112A0000}"/>
    <cellStyle name="CurrencyC 7 4" xfId="7955" xr:uid="{00000000-0005-0000-0000-0000122A0000}"/>
    <cellStyle name="CurrencyC 7 4 2" xfId="22774" xr:uid="{00000000-0005-0000-0000-0000132A0000}"/>
    <cellStyle name="CurrencyC 7 4 3" xfId="30287" xr:uid="{00000000-0005-0000-0000-0000142A0000}"/>
    <cellStyle name="CurrencyC 7 5" xfId="17505" xr:uid="{00000000-0005-0000-0000-0000152A0000}"/>
    <cellStyle name="CurrencyC 7 6" xfId="30741" xr:uid="{00000000-0005-0000-0000-0000162A0000}"/>
    <cellStyle name="CurrencyC 8" xfId="2245" xr:uid="{00000000-0005-0000-0000-0000172A0000}"/>
    <cellStyle name="CurrencyC 8 2" xfId="7952" xr:uid="{00000000-0005-0000-0000-0000182A0000}"/>
    <cellStyle name="CurrencyC 8 2 2" xfId="22771" xr:uid="{00000000-0005-0000-0000-0000192A0000}"/>
    <cellStyle name="CurrencyC 8 2 3" xfId="17066" xr:uid="{00000000-0005-0000-0000-00001A2A0000}"/>
    <cellStyle name="CurrencyC 8 3" xfId="17508" xr:uid="{00000000-0005-0000-0000-00001B2A0000}"/>
    <cellStyle name="CurrencyC 8 4" xfId="33035" xr:uid="{00000000-0005-0000-0000-00001C2A0000}"/>
    <cellStyle name="CurrencyC 9" xfId="2246" xr:uid="{00000000-0005-0000-0000-00001D2A0000}"/>
    <cellStyle name="CurrencyC 9 2" xfId="7951" xr:uid="{00000000-0005-0000-0000-00001E2A0000}"/>
    <cellStyle name="CurrencyC 9 2 2" xfId="22770" xr:uid="{00000000-0005-0000-0000-00001F2A0000}"/>
    <cellStyle name="CurrencyC 9 2 3" xfId="30286" xr:uid="{00000000-0005-0000-0000-0000202A0000}"/>
    <cellStyle name="CurrencyC 9 3" xfId="17509" xr:uid="{00000000-0005-0000-0000-0000212A0000}"/>
    <cellStyle name="CurrencyC 9 4" xfId="33037" xr:uid="{00000000-0005-0000-0000-0000222A0000}"/>
    <cellStyle name="CurrencyExt" xfId="2247" xr:uid="{00000000-0005-0000-0000-0000232A0000}"/>
    <cellStyle name="CurrencyExt 10" xfId="7950" xr:uid="{00000000-0005-0000-0000-0000242A0000}"/>
    <cellStyle name="CurrencyExt 10 2" xfId="22769" xr:uid="{00000000-0005-0000-0000-0000252A0000}"/>
    <cellStyle name="CurrencyExt 10 3" xfId="30894" xr:uid="{00000000-0005-0000-0000-0000262A0000}"/>
    <cellStyle name="CurrencyExt 11" xfId="17510" xr:uid="{00000000-0005-0000-0000-0000272A0000}"/>
    <cellStyle name="CurrencyExt 12" xfId="31879" xr:uid="{00000000-0005-0000-0000-0000282A0000}"/>
    <cellStyle name="CurrencyExt 2" xfId="2248" xr:uid="{00000000-0005-0000-0000-0000292A0000}"/>
    <cellStyle name="CurrencyExt 2 10" xfId="17511" xr:uid="{00000000-0005-0000-0000-00002A2A0000}"/>
    <cellStyle name="CurrencyExt 2 11" xfId="30740" xr:uid="{00000000-0005-0000-0000-00002B2A0000}"/>
    <cellStyle name="CurrencyExt 2 2" xfId="2249" xr:uid="{00000000-0005-0000-0000-00002C2A0000}"/>
    <cellStyle name="CurrencyExt 2 2 10" xfId="7948" xr:uid="{00000000-0005-0000-0000-00002D2A0000}"/>
    <cellStyle name="CurrencyExt 2 2 10 2" xfId="22767" xr:uid="{00000000-0005-0000-0000-00002E2A0000}"/>
    <cellStyle name="CurrencyExt 2 2 10 3" xfId="31366" xr:uid="{00000000-0005-0000-0000-00002F2A0000}"/>
    <cellStyle name="CurrencyExt 2 2 11" xfId="17512" xr:uid="{00000000-0005-0000-0000-0000302A0000}"/>
    <cellStyle name="CurrencyExt 2 2 12" xfId="24261" xr:uid="{00000000-0005-0000-0000-0000312A0000}"/>
    <cellStyle name="CurrencyExt 2 2 2" xfId="2250" xr:uid="{00000000-0005-0000-0000-0000322A0000}"/>
    <cellStyle name="CurrencyExt 2 2 2 10" xfId="17513" xr:uid="{00000000-0005-0000-0000-0000332A0000}"/>
    <cellStyle name="CurrencyExt 2 2 2 11" xfId="33036" xr:uid="{00000000-0005-0000-0000-0000342A0000}"/>
    <cellStyle name="CurrencyExt 2 2 2 2" xfId="2251" xr:uid="{00000000-0005-0000-0000-0000352A0000}"/>
    <cellStyle name="CurrencyExt 2 2 2 2 2" xfId="2252" xr:uid="{00000000-0005-0000-0000-0000362A0000}"/>
    <cellStyle name="CurrencyExt 2 2 2 2 2 2" xfId="7945" xr:uid="{00000000-0005-0000-0000-0000372A0000}"/>
    <cellStyle name="CurrencyExt 2 2 2 2 2 2 2" xfId="22764" xr:uid="{00000000-0005-0000-0000-0000382A0000}"/>
    <cellStyle name="CurrencyExt 2 2 2 2 2 2 3" xfId="25510" xr:uid="{00000000-0005-0000-0000-0000392A0000}"/>
    <cellStyle name="CurrencyExt 2 2 2 2 2 3" xfId="17515" xr:uid="{00000000-0005-0000-0000-00003A2A0000}"/>
    <cellStyle name="CurrencyExt 2 2 2 2 2 4" xfId="30178" xr:uid="{00000000-0005-0000-0000-00003B2A0000}"/>
    <cellStyle name="CurrencyExt 2 2 2 2 3" xfId="2253" xr:uid="{00000000-0005-0000-0000-00003C2A0000}"/>
    <cellStyle name="CurrencyExt 2 2 2 2 3 2" xfId="7944" xr:uid="{00000000-0005-0000-0000-00003D2A0000}"/>
    <cellStyle name="CurrencyExt 2 2 2 2 3 2 2" xfId="22763" xr:uid="{00000000-0005-0000-0000-00003E2A0000}"/>
    <cellStyle name="CurrencyExt 2 2 2 2 3 2 3" xfId="31711" xr:uid="{00000000-0005-0000-0000-00003F2A0000}"/>
    <cellStyle name="CurrencyExt 2 2 2 2 3 3" xfId="17516" xr:uid="{00000000-0005-0000-0000-0000402A0000}"/>
    <cellStyle name="CurrencyExt 2 2 2 2 3 4" xfId="34443" xr:uid="{00000000-0005-0000-0000-0000412A0000}"/>
    <cellStyle name="CurrencyExt 2 2 2 2 4" xfId="7946" xr:uid="{00000000-0005-0000-0000-0000422A0000}"/>
    <cellStyle name="CurrencyExt 2 2 2 2 4 2" xfId="22765" xr:uid="{00000000-0005-0000-0000-0000432A0000}"/>
    <cellStyle name="CurrencyExt 2 2 2 2 4 3" xfId="31368" xr:uid="{00000000-0005-0000-0000-0000442A0000}"/>
    <cellStyle name="CurrencyExt 2 2 2 2 5" xfId="17514" xr:uid="{00000000-0005-0000-0000-0000452A0000}"/>
    <cellStyle name="CurrencyExt 2 2 2 2 6" xfId="31896" xr:uid="{00000000-0005-0000-0000-0000462A0000}"/>
    <cellStyle name="CurrencyExt 2 2 2 3" xfId="2254" xr:uid="{00000000-0005-0000-0000-0000472A0000}"/>
    <cellStyle name="CurrencyExt 2 2 2 3 2" xfId="2255" xr:uid="{00000000-0005-0000-0000-0000482A0000}"/>
    <cellStyle name="CurrencyExt 2 2 2 3 2 2" xfId="7942" xr:uid="{00000000-0005-0000-0000-0000492A0000}"/>
    <cellStyle name="CurrencyExt 2 2 2 3 2 2 2" xfId="22761" xr:uid="{00000000-0005-0000-0000-00004A2A0000}"/>
    <cellStyle name="CurrencyExt 2 2 2 3 2 2 3" xfId="31625" xr:uid="{00000000-0005-0000-0000-00004B2A0000}"/>
    <cellStyle name="CurrencyExt 2 2 2 3 2 3" xfId="17518" xr:uid="{00000000-0005-0000-0000-00004C2A0000}"/>
    <cellStyle name="CurrencyExt 2 2 2 3 2 4" xfId="31880" xr:uid="{00000000-0005-0000-0000-00004D2A0000}"/>
    <cellStyle name="CurrencyExt 2 2 2 3 3" xfId="2256" xr:uid="{00000000-0005-0000-0000-00004E2A0000}"/>
    <cellStyle name="CurrencyExt 2 2 2 3 3 2" xfId="7941" xr:uid="{00000000-0005-0000-0000-00004F2A0000}"/>
    <cellStyle name="CurrencyExt 2 2 2 3 3 2 2" xfId="22760" xr:uid="{00000000-0005-0000-0000-0000502A0000}"/>
    <cellStyle name="CurrencyExt 2 2 2 3 3 2 3" xfId="30901" xr:uid="{00000000-0005-0000-0000-0000512A0000}"/>
    <cellStyle name="CurrencyExt 2 2 2 3 3 3" xfId="17519" xr:uid="{00000000-0005-0000-0000-0000522A0000}"/>
    <cellStyle name="CurrencyExt 2 2 2 3 3 4" xfId="33665" xr:uid="{00000000-0005-0000-0000-0000532A0000}"/>
    <cellStyle name="CurrencyExt 2 2 2 3 4" xfId="7943" xr:uid="{00000000-0005-0000-0000-0000542A0000}"/>
    <cellStyle name="CurrencyExt 2 2 2 3 4 2" xfId="22762" xr:uid="{00000000-0005-0000-0000-0000552A0000}"/>
    <cellStyle name="CurrencyExt 2 2 2 3 4 3" xfId="17205" xr:uid="{00000000-0005-0000-0000-0000562A0000}"/>
    <cellStyle name="CurrencyExt 2 2 2 3 5" xfId="17517" xr:uid="{00000000-0005-0000-0000-0000572A0000}"/>
    <cellStyle name="CurrencyExt 2 2 2 3 6" xfId="30739" xr:uid="{00000000-0005-0000-0000-0000582A0000}"/>
    <cellStyle name="CurrencyExt 2 2 2 4" xfId="2257" xr:uid="{00000000-0005-0000-0000-0000592A0000}"/>
    <cellStyle name="CurrencyExt 2 2 2 4 2" xfId="2258" xr:uid="{00000000-0005-0000-0000-00005A2A0000}"/>
    <cellStyle name="CurrencyExt 2 2 2 4 2 2" xfId="7939" xr:uid="{00000000-0005-0000-0000-00005B2A0000}"/>
    <cellStyle name="CurrencyExt 2 2 2 4 2 2 2" xfId="22758" xr:uid="{00000000-0005-0000-0000-00005C2A0000}"/>
    <cellStyle name="CurrencyExt 2 2 2 4 2 2 3" xfId="30899" xr:uid="{00000000-0005-0000-0000-00005D2A0000}"/>
    <cellStyle name="CurrencyExt 2 2 2 4 2 3" xfId="17521" xr:uid="{00000000-0005-0000-0000-00005E2A0000}"/>
    <cellStyle name="CurrencyExt 2 2 2 4 2 4" xfId="30738" xr:uid="{00000000-0005-0000-0000-00005F2A0000}"/>
    <cellStyle name="CurrencyExt 2 2 2 4 3" xfId="2259" xr:uid="{00000000-0005-0000-0000-0000602A0000}"/>
    <cellStyle name="CurrencyExt 2 2 2 4 3 2" xfId="7938" xr:uid="{00000000-0005-0000-0000-0000612A0000}"/>
    <cellStyle name="CurrencyExt 2 2 2 4 3 2 2" xfId="22757" xr:uid="{00000000-0005-0000-0000-0000622A0000}"/>
    <cellStyle name="CurrencyExt 2 2 2 4 3 2 3" xfId="31713" xr:uid="{00000000-0005-0000-0000-0000632A0000}"/>
    <cellStyle name="CurrencyExt 2 2 2 4 3 3" xfId="17522" xr:uid="{00000000-0005-0000-0000-0000642A0000}"/>
    <cellStyle name="CurrencyExt 2 2 2 4 3 4" xfId="33666" xr:uid="{00000000-0005-0000-0000-0000652A0000}"/>
    <cellStyle name="CurrencyExt 2 2 2 4 4" xfId="7940" xr:uid="{00000000-0005-0000-0000-0000662A0000}"/>
    <cellStyle name="CurrencyExt 2 2 2 4 4 2" xfId="22759" xr:uid="{00000000-0005-0000-0000-0000672A0000}"/>
    <cellStyle name="CurrencyExt 2 2 2 4 4 3" xfId="17065" xr:uid="{00000000-0005-0000-0000-0000682A0000}"/>
    <cellStyle name="CurrencyExt 2 2 2 4 5" xfId="17520" xr:uid="{00000000-0005-0000-0000-0000692A0000}"/>
    <cellStyle name="CurrencyExt 2 2 2 4 6" xfId="33876" xr:uid="{00000000-0005-0000-0000-00006A2A0000}"/>
    <cellStyle name="CurrencyExt 2 2 2 5" xfId="2260" xr:uid="{00000000-0005-0000-0000-00006B2A0000}"/>
    <cellStyle name="CurrencyExt 2 2 2 5 2" xfId="2261" xr:uid="{00000000-0005-0000-0000-00006C2A0000}"/>
    <cellStyle name="CurrencyExt 2 2 2 5 2 2" xfId="7936" xr:uid="{00000000-0005-0000-0000-00006D2A0000}"/>
    <cellStyle name="CurrencyExt 2 2 2 5 2 2 2" xfId="22755" xr:uid="{00000000-0005-0000-0000-00006E2A0000}"/>
    <cellStyle name="CurrencyExt 2 2 2 5 2 2 3" xfId="31365" xr:uid="{00000000-0005-0000-0000-00006F2A0000}"/>
    <cellStyle name="CurrencyExt 2 2 2 5 2 3" xfId="17524" xr:uid="{00000000-0005-0000-0000-0000702A0000}"/>
    <cellStyle name="CurrencyExt 2 2 2 5 2 4" xfId="33875" xr:uid="{00000000-0005-0000-0000-0000712A0000}"/>
    <cellStyle name="CurrencyExt 2 2 2 5 3" xfId="2262" xr:uid="{00000000-0005-0000-0000-0000722A0000}"/>
    <cellStyle name="CurrencyExt 2 2 2 5 3 2" xfId="7935" xr:uid="{00000000-0005-0000-0000-0000732A0000}"/>
    <cellStyle name="CurrencyExt 2 2 2 5 3 2 2" xfId="22754" xr:uid="{00000000-0005-0000-0000-0000742A0000}"/>
    <cellStyle name="CurrencyExt 2 2 2 5 3 2 3" xfId="30284" xr:uid="{00000000-0005-0000-0000-0000752A0000}"/>
    <cellStyle name="CurrencyExt 2 2 2 5 3 3" xfId="17525" xr:uid="{00000000-0005-0000-0000-0000762A0000}"/>
    <cellStyle name="CurrencyExt 2 2 2 5 3 4" xfId="24262" xr:uid="{00000000-0005-0000-0000-0000772A0000}"/>
    <cellStyle name="CurrencyExt 2 2 2 5 4" xfId="7937" xr:uid="{00000000-0005-0000-0000-0000782A0000}"/>
    <cellStyle name="CurrencyExt 2 2 2 5 4 2" xfId="22756" xr:uid="{00000000-0005-0000-0000-0000792A0000}"/>
    <cellStyle name="CurrencyExt 2 2 2 5 4 3" xfId="24162" xr:uid="{00000000-0005-0000-0000-00007A2A0000}"/>
    <cellStyle name="CurrencyExt 2 2 2 5 5" xfId="17523" xr:uid="{00000000-0005-0000-0000-00007B2A0000}"/>
    <cellStyle name="CurrencyExt 2 2 2 5 6" xfId="33667" xr:uid="{00000000-0005-0000-0000-00007C2A0000}"/>
    <cellStyle name="CurrencyExt 2 2 2 6" xfId="2263" xr:uid="{00000000-0005-0000-0000-00007D2A0000}"/>
    <cellStyle name="CurrencyExt 2 2 2 6 2" xfId="2264" xr:uid="{00000000-0005-0000-0000-00007E2A0000}"/>
    <cellStyle name="CurrencyExt 2 2 2 6 2 2" xfId="7933" xr:uid="{00000000-0005-0000-0000-00007F2A0000}"/>
    <cellStyle name="CurrencyExt 2 2 2 6 2 2 2" xfId="22752" xr:uid="{00000000-0005-0000-0000-0000802A0000}"/>
    <cellStyle name="CurrencyExt 2 2 2 6 2 2 3" xfId="15702" xr:uid="{00000000-0005-0000-0000-0000812A0000}"/>
    <cellStyle name="CurrencyExt 2 2 2 6 2 3" xfId="17527" xr:uid="{00000000-0005-0000-0000-0000822A0000}"/>
    <cellStyle name="CurrencyExt 2 2 2 6 2 4" xfId="34446" xr:uid="{00000000-0005-0000-0000-0000832A0000}"/>
    <cellStyle name="CurrencyExt 2 2 2 6 3" xfId="2265" xr:uid="{00000000-0005-0000-0000-0000842A0000}"/>
    <cellStyle name="CurrencyExt 2 2 2 6 3 2" xfId="7932" xr:uid="{00000000-0005-0000-0000-0000852A0000}"/>
    <cellStyle name="CurrencyExt 2 2 2 6 3 2 2" xfId="22751" xr:uid="{00000000-0005-0000-0000-0000862A0000}"/>
    <cellStyle name="CurrencyExt 2 2 2 6 3 2 3" xfId="31715" xr:uid="{00000000-0005-0000-0000-0000872A0000}"/>
    <cellStyle name="CurrencyExt 2 2 2 6 3 3" xfId="17528" xr:uid="{00000000-0005-0000-0000-0000882A0000}"/>
    <cellStyle name="CurrencyExt 2 2 2 6 3 4" xfId="33874" xr:uid="{00000000-0005-0000-0000-0000892A0000}"/>
    <cellStyle name="CurrencyExt 2 2 2 6 4" xfId="7934" xr:uid="{00000000-0005-0000-0000-00008A2A0000}"/>
    <cellStyle name="CurrencyExt 2 2 2 6 4 2" xfId="22753" xr:uid="{00000000-0005-0000-0000-00008B2A0000}"/>
    <cellStyle name="CurrencyExt 2 2 2 6 4 3" xfId="17064" xr:uid="{00000000-0005-0000-0000-00008C2A0000}"/>
    <cellStyle name="CurrencyExt 2 2 2 6 5" xfId="17526" xr:uid="{00000000-0005-0000-0000-00008D2A0000}"/>
    <cellStyle name="CurrencyExt 2 2 2 6 6" xfId="33963" xr:uid="{00000000-0005-0000-0000-00008E2A0000}"/>
    <cellStyle name="CurrencyExt 2 2 2 7" xfId="2266" xr:uid="{00000000-0005-0000-0000-00008F2A0000}"/>
    <cellStyle name="CurrencyExt 2 2 2 7 2" xfId="7931" xr:uid="{00000000-0005-0000-0000-0000902A0000}"/>
    <cellStyle name="CurrencyExt 2 2 2 7 2 2" xfId="22750" xr:uid="{00000000-0005-0000-0000-0000912A0000}"/>
    <cellStyle name="CurrencyExt 2 2 2 7 2 3" xfId="27113" xr:uid="{00000000-0005-0000-0000-0000922A0000}"/>
    <cellStyle name="CurrencyExt 2 2 2 7 3" xfId="17529" xr:uid="{00000000-0005-0000-0000-0000932A0000}"/>
    <cellStyle name="CurrencyExt 2 2 2 7 4" xfId="33032" xr:uid="{00000000-0005-0000-0000-0000942A0000}"/>
    <cellStyle name="CurrencyExt 2 2 2 8" xfId="2267" xr:uid="{00000000-0005-0000-0000-0000952A0000}"/>
    <cellStyle name="CurrencyExt 2 2 2 8 2" xfId="7930" xr:uid="{00000000-0005-0000-0000-0000962A0000}"/>
    <cellStyle name="CurrencyExt 2 2 2 8 2 2" xfId="22749" xr:uid="{00000000-0005-0000-0000-0000972A0000}"/>
    <cellStyle name="CurrencyExt 2 2 2 8 2 3" xfId="18141" xr:uid="{00000000-0005-0000-0000-0000982A0000}"/>
    <cellStyle name="CurrencyExt 2 2 2 8 3" xfId="17530" xr:uid="{00000000-0005-0000-0000-0000992A0000}"/>
    <cellStyle name="CurrencyExt 2 2 2 8 4" xfId="33647" xr:uid="{00000000-0005-0000-0000-00009A2A0000}"/>
    <cellStyle name="CurrencyExt 2 2 2 9" xfId="7947" xr:uid="{00000000-0005-0000-0000-00009B2A0000}"/>
    <cellStyle name="CurrencyExt 2 2 2 9 2" xfId="22766" xr:uid="{00000000-0005-0000-0000-00009C2A0000}"/>
    <cellStyle name="CurrencyExt 2 2 2 9 3" xfId="30285" xr:uid="{00000000-0005-0000-0000-00009D2A0000}"/>
    <cellStyle name="CurrencyExt 2 2 3" xfId="2268" xr:uid="{00000000-0005-0000-0000-00009E2A0000}"/>
    <cellStyle name="CurrencyExt 2 2 3 2" xfId="2269" xr:uid="{00000000-0005-0000-0000-00009F2A0000}"/>
    <cellStyle name="CurrencyExt 2 2 3 2 2" xfId="7929" xr:uid="{00000000-0005-0000-0000-0000A02A0000}"/>
    <cellStyle name="CurrencyExt 2 2 3 2 2 2" xfId="22748" xr:uid="{00000000-0005-0000-0000-0000A12A0000}"/>
    <cellStyle name="CurrencyExt 2 2 3 2 2 3" xfId="15769" xr:uid="{00000000-0005-0000-0000-0000A22A0000}"/>
    <cellStyle name="CurrencyExt 2 2 3 2 3" xfId="17532" xr:uid="{00000000-0005-0000-0000-0000A32A0000}"/>
    <cellStyle name="CurrencyExt 2 2 3 2 4" xfId="34447" xr:uid="{00000000-0005-0000-0000-0000A42A0000}"/>
    <cellStyle name="CurrencyExt 2 2 3 3" xfId="2270" xr:uid="{00000000-0005-0000-0000-0000A52A0000}"/>
    <cellStyle name="CurrencyExt 2 2 3 3 2" xfId="7928" xr:uid="{00000000-0005-0000-0000-0000A62A0000}"/>
    <cellStyle name="CurrencyExt 2 2 3 3 2 2" xfId="22747" xr:uid="{00000000-0005-0000-0000-0000A72A0000}"/>
    <cellStyle name="CurrencyExt 2 2 3 3 2 3" xfId="30900" xr:uid="{00000000-0005-0000-0000-0000A82A0000}"/>
    <cellStyle name="CurrencyExt 2 2 3 3 3" xfId="17533" xr:uid="{00000000-0005-0000-0000-0000A92A0000}"/>
    <cellStyle name="CurrencyExt 2 2 3 3 4" xfId="31883" xr:uid="{00000000-0005-0000-0000-0000AA2A0000}"/>
    <cellStyle name="CurrencyExt 2 2 3 4" xfId="5891" xr:uid="{00000000-0005-0000-0000-0000AB2A0000}"/>
    <cellStyle name="CurrencyExt 2 2 3 4 2" xfId="20710" xr:uid="{00000000-0005-0000-0000-0000AC2A0000}"/>
    <cellStyle name="CurrencyExt 2 2 3 4 3" xfId="24065" xr:uid="{00000000-0005-0000-0000-0000AD2A0000}"/>
    <cellStyle name="CurrencyExt 2 2 3 5" xfId="17531" xr:uid="{00000000-0005-0000-0000-0000AE2A0000}"/>
    <cellStyle name="CurrencyExt 2 2 3 6" xfId="34086" xr:uid="{00000000-0005-0000-0000-0000AF2A0000}"/>
    <cellStyle name="CurrencyExt 2 2 4" xfId="2271" xr:uid="{00000000-0005-0000-0000-0000B02A0000}"/>
    <cellStyle name="CurrencyExt 2 2 4 2" xfId="2272" xr:uid="{00000000-0005-0000-0000-0000B12A0000}"/>
    <cellStyle name="CurrencyExt 2 2 4 2 2" xfId="7926" xr:uid="{00000000-0005-0000-0000-0000B22A0000}"/>
    <cellStyle name="CurrencyExt 2 2 4 2 2 2" xfId="22745" xr:uid="{00000000-0005-0000-0000-0000B32A0000}"/>
    <cellStyle name="CurrencyExt 2 2 4 2 2 3" xfId="31716" xr:uid="{00000000-0005-0000-0000-0000B42A0000}"/>
    <cellStyle name="CurrencyExt 2 2 4 2 3" xfId="17535" xr:uid="{00000000-0005-0000-0000-0000B52A0000}"/>
    <cellStyle name="CurrencyExt 2 2 4 2 4" xfId="34445" xr:uid="{00000000-0005-0000-0000-0000B62A0000}"/>
    <cellStyle name="CurrencyExt 2 2 4 3" xfId="2273" xr:uid="{00000000-0005-0000-0000-0000B72A0000}"/>
    <cellStyle name="CurrencyExt 2 2 4 3 2" xfId="7925" xr:uid="{00000000-0005-0000-0000-0000B82A0000}"/>
    <cellStyle name="CurrencyExt 2 2 4 3 2 2" xfId="22744" xr:uid="{00000000-0005-0000-0000-0000B92A0000}"/>
    <cellStyle name="CurrencyExt 2 2 4 3 2 3" xfId="31628" xr:uid="{00000000-0005-0000-0000-0000BA2A0000}"/>
    <cellStyle name="CurrencyExt 2 2 4 3 3" xfId="17536" xr:uid="{00000000-0005-0000-0000-0000BB2A0000}"/>
    <cellStyle name="CurrencyExt 2 2 4 3 4" xfId="33873" xr:uid="{00000000-0005-0000-0000-0000BC2A0000}"/>
    <cellStyle name="CurrencyExt 2 2 4 4" xfId="7927" xr:uid="{00000000-0005-0000-0000-0000BD2A0000}"/>
    <cellStyle name="CurrencyExt 2 2 4 4 2" xfId="22746" xr:uid="{00000000-0005-0000-0000-0000BE2A0000}"/>
    <cellStyle name="CurrencyExt 2 2 4 4 3" xfId="31364" xr:uid="{00000000-0005-0000-0000-0000BF2A0000}"/>
    <cellStyle name="CurrencyExt 2 2 4 5" xfId="17534" xr:uid="{00000000-0005-0000-0000-0000C02A0000}"/>
    <cellStyle name="CurrencyExt 2 2 4 6" xfId="26615" xr:uid="{00000000-0005-0000-0000-0000C12A0000}"/>
    <cellStyle name="CurrencyExt 2 2 5" xfId="2274" xr:uid="{00000000-0005-0000-0000-0000C22A0000}"/>
    <cellStyle name="CurrencyExt 2 2 5 2" xfId="2275" xr:uid="{00000000-0005-0000-0000-0000C32A0000}"/>
    <cellStyle name="CurrencyExt 2 2 5 2 2" xfId="7923" xr:uid="{00000000-0005-0000-0000-0000C42A0000}"/>
    <cellStyle name="CurrencyExt 2 2 5 2 2 2" xfId="22742" xr:uid="{00000000-0005-0000-0000-0000C52A0000}"/>
    <cellStyle name="CurrencyExt 2 2 5 2 2 3" xfId="31714" xr:uid="{00000000-0005-0000-0000-0000C62A0000}"/>
    <cellStyle name="CurrencyExt 2 2 5 2 3" xfId="17538" xr:uid="{00000000-0005-0000-0000-0000C72A0000}"/>
    <cellStyle name="CurrencyExt 2 2 5 2 4" xfId="33663" xr:uid="{00000000-0005-0000-0000-0000C82A0000}"/>
    <cellStyle name="CurrencyExt 2 2 5 3" xfId="2276" xr:uid="{00000000-0005-0000-0000-0000C92A0000}"/>
    <cellStyle name="CurrencyExt 2 2 5 3 2" xfId="7922" xr:uid="{00000000-0005-0000-0000-0000CA2A0000}"/>
    <cellStyle name="CurrencyExt 2 2 5 3 2 2" xfId="22741" xr:uid="{00000000-0005-0000-0000-0000CB2A0000}"/>
    <cellStyle name="CurrencyExt 2 2 5 3 2 3" xfId="17063" xr:uid="{00000000-0005-0000-0000-0000CC2A0000}"/>
    <cellStyle name="CurrencyExt 2 2 5 3 3" xfId="17539" xr:uid="{00000000-0005-0000-0000-0000CD2A0000}"/>
    <cellStyle name="CurrencyExt 2 2 5 3 4" xfId="33664" xr:uid="{00000000-0005-0000-0000-0000CE2A0000}"/>
    <cellStyle name="CurrencyExt 2 2 5 4" xfId="7924" xr:uid="{00000000-0005-0000-0000-0000CF2A0000}"/>
    <cellStyle name="CurrencyExt 2 2 5 4 2" xfId="22743" xr:uid="{00000000-0005-0000-0000-0000D02A0000}"/>
    <cellStyle name="CurrencyExt 2 2 5 4 3" xfId="31381" xr:uid="{00000000-0005-0000-0000-0000D12A0000}"/>
    <cellStyle name="CurrencyExt 2 2 5 5" xfId="17537" xr:uid="{00000000-0005-0000-0000-0000D22A0000}"/>
    <cellStyle name="CurrencyExt 2 2 5 6" xfId="24263" xr:uid="{00000000-0005-0000-0000-0000D32A0000}"/>
    <cellStyle name="CurrencyExt 2 2 6" xfId="2277" xr:uid="{00000000-0005-0000-0000-0000D42A0000}"/>
    <cellStyle name="CurrencyExt 2 2 6 2" xfId="2278" xr:uid="{00000000-0005-0000-0000-0000D52A0000}"/>
    <cellStyle name="CurrencyExt 2 2 6 2 2" xfId="7920" xr:uid="{00000000-0005-0000-0000-0000D62A0000}"/>
    <cellStyle name="CurrencyExt 2 2 6 2 2 2" xfId="22739" xr:uid="{00000000-0005-0000-0000-0000D72A0000}"/>
    <cellStyle name="CurrencyExt 2 2 6 2 2 3" xfId="24163" xr:uid="{00000000-0005-0000-0000-0000D82A0000}"/>
    <cellStyle name="CurrencyExt 2 2 6 2 3" xfId="17541" xr:uid="{00000000-0005-0000-0000-0000D92A0000}"/>
    <cellStyle name="CurrencyExt 2 2 6 2 4" xfId="33034" xr:uid="{00000000-0005-0000-0000-0000DA2A0000}"/>
    <cellStyle name="CurrencyExt 2 2 6 3" xfId="2279" xr:uid="{00000000-0005-0000-0000-0000DB2A0000}"/>
    <cellStyle name="CurrencyExt 2 2 6 3 2" xfId="7919" xr:uid="{00000000-0005-0000-0000-0000DC2A0000}"/>
    <cellStyle name="CurrencyExt 2 2 6 3 2 2" xfId="22738" xr:uid="{00000000-0005-0000-0000-0000DD2A0000}"/>
    <cellStyle name="CurrencyExt 2 2 6 3 2 3" xfId="30902" xr:uid="{00000000-0005-0000-0000-0000DE2A0000}"/>
    <cellStyle name="CurrencyExt 2 2 6 3 3" xfId="17542" xr:uid="{00000000-0005-0000-0000-0000DF2A0000}"/>
    <cellStyle name="CurrencyExt 2 2 6 3 4" xfId="30179" xr:uid="{00000000-0005-0000-0000-0000E02A0000}"/>
    <cellStyle name="CurrencyExt 2 2 6 4" xfId="7921" xr:uid="{00000000-0005-0000-0000-0000E12A0000}"/>
    <cellStyle name="CurrencyExt 2 2 6 4 2" xfId="22740" xr:uid="{00000000-0005-0000-0000-0000E22A0000}"/>
    <cellStyle name="CurrencyExt 2 2 6 4 3" xfId="31689" xr:uid="{00000000-0005-0000-0000-0000E32A0000}"/>
    <cellStyle name="CurrencyExt 2 2 6 5" xfId="17540" xr:uid="{00000000-0005-0000-0000-0000E42A0000}"/>
    <cellStyle name="CurrencyExt 2 2 6 6" xfId="33872" xr:uid="{00000000-0005-0000-0000-0000E52A0000}"/>
    <cellStyle name="CurrencyExt 2 2 7" xfId="2280" xr:uid="{00000000-0005-0000-0000-0000E62A0000}"/>
    <cellStyle name="CurrencyExt 2 2 7 2" xfId="2281" xr:uid="{00000000-0005-0000-0000-0000E72A0000}"/>
    <cellStyle name="CurrencyExt 2 2 7 2 2" xfId="7917" xr:uid="{00000000-0005-0000-0000-0000E82A0000}"/>
    <cellStyle name="CurrencyExt 2 2 7 2 2 2" xfId="22736" xr:uid="{00000000-0005-0000-0000-0000E92A0000}"/>
    <cellStyle name="CurrencyExt 2 2 7 2 2 3" xfId="30281" xr:uid="{00000000-0005-0000-0000-0000EA2A0000}"/>
    <cellStyle name="CurrencyExt 2 2 7 2 3" xfId="17544" xr:uid="{00000000-0005-0000-0000-0000EB2A0000}"/>
    <cellStyle name="CurrencyExt 2 2 7 2 4" xfId="33871" xr:uid="{00000000-0005-0000-0000-0000EC2A0000}"/>
    <cellStyle name="CurrencyExt 2 2 7 3" xfId="2282" xr:uid="{00000000-0005-0000-0000-0000ED2A0000}"/>
    <cellStyle name="CurrencyExt 2 2 7 3 2" xfId="7916" xr:uid="{00000000-0005-0000-0000-0000EE2A0000}"/>
    <cellStyle name="CurrencyExt 2 2 7 3 2 2" xfId="22735" xr:uid="{00000000-0005-0000-0000-0000EF2A0000}"/>
    <cellStyle name="CurrencyExt 2 2 7 3 2 3" xfId="35419" xr:uid="{00000000-0005-0000-0000-0000F02A0000}"/>
    <cellStyle name="CurrencyExt 2 2 7 3 3" xfId="17545" xr:uid="{00000000-0005-0000-0000-0000F12A0000}"/>
    <cellStyle name="CurrencyExt 2 2 7 3 4" xfId="42971" xr:uid="{00000000-0005-0000-0000-0000F22A0000}"/>
    <cellStyle name="CurrencyExt 2 2 7 4" xfId="7918" xr:uid="{00000000-0005-0000-0000-0000F32A0000}"/>
    <cellStyle name="CurrencyExt 2 2 7 4 2" xfId="22737" xr:uid="{00000000-0005-0000-0000-0000F42A0000}"/>
    <cellStyle name="CurrencyExt 2 2 7 4 3" xfId="17062" xr:uid="{00000000-0005-0000-0000-0000F52A0000}"/>
    <cellStyle name="CurrencyExt 2 2 7 5" xfId="17543" xr:uid="{00000000-0005-0000-0000-0000F62A0000}"/>
    <cellStyle name="CurrencyExt 2 2 7 6" xfId="34449" xr:uid="{00000000-0005-0000-0000-0000F72A0000}"/>
    <cellStyle name="CurrencyExt 2 2 8" xfId="2283" xr:uid="{00000000-0005-0000-0000-0000F82A0000}"/>
    <cellStyle name="CurrencyExt 2 2 8 2" xfId="7915" xr:uid="{00000000-0005-0000-0000-0000F92A0000}"/>
    <cellStyle name="CurrencyExt 2 2 8 2 2" xfId="22734" xr:uid="{00000000-0005-0000-0000-0000FA2A0000}"/>
    <cellStyle name="CurrencyExt 2 2 8 2 3" xfId="24164" xr:uid="{00000000-0005-0000-0000-0000FB2A0000}"/>
    <cellStyle name="CurrencyExt 2 2 8 3" xfId="17546" xr:uid="{00000000-0005-0000-0000-0000FC2A0000}"/>
    <cellStyle name="CurrencyExt 2 2 8 4" xfId="33016" xr:uid="{00000000-0005-0000-0000-0000FD2A0000}"/>
    <cellStyle name="CurrencyExt 2 2 9" xfId="2284" xr:uid="{00000000-0005-0000-0000-0000FE2A0000}"/>
    <cellStyle name="CurrencyExt 2 2 9 2" xfId="7914" xr:uid="{00000000-0005-0000-0000-0000FF2A0000}"/>
    <cellStyle name="CurrencyExt 2 2 9 2 2" xfId="22733" xr:uid="{00000000-0005-0000-0000-0000002B0000}"/>
    <cellStyle name="CurrencyExt 2 2 9 2 3" xfId="31362" xr:uid="{00000000-0005-0000-0000-0000012B0000}"/>
    <cellStyle name="CurrencyExt 2 2 9 3" xfId="17547" xr:uid="{00000000-0005-0000-0000-0000022B0000}"/>
    <cellStyle name="CurrencyExt 2 2 9 4" xfId="30737" xr:uid="{00000000-0005-0000-0000-0000032B0000}"/>
    <cellStyle name="CurrencyExt 2 3" xfId="2285" xr:uid="{00000000-0005-0000-0000-0000042B0000}"/>
    <cellStyle name="CurrencyExt 2 3 10" xfId="17548" xr:uid="{00000000-0005-0000-0000-0000052B0000}"/>
    <cellStyle name="CurrencyExt 2 3 11" xfId="33033" xr:uid="{00000000-0005-0000-0000-0000062B0000}"/>
    <cellStyle name="CurrencyExt 2 3 2" xfId="2286" xr:uid="{00000000-0005-0000-0000-0000072B0000}"/>
    <cellStyle name="CurrencyExt 2 3 2 2" xfId="2287" xr:uid="{00000000-0005-0000-0000-0000082B0000}"/>
    <cellStyle name="CurrencyExt 2 3 2 2 2" xfId="7911" xr:uid="{00000000-0005-0000-0000-0000092B0000}"/>
    <cellStyle name="CurrencyExt 2 3 2 2 2 2" xfId="22730" xr:uid="{00000000-0005-0000-0000-00000A2B0000}"/>
    <cellStyle name="CurrencyExt 2 3 2 2 2 3" xfId="30903" xr:uid="{00000000-0005-0000-0000-00000B2B0000}"/>
    <cellStyle name="CurrencyExt 2 3 2 2 3" xfId="17550" xr:uid="{00000000-0005-0000-0000-00000C2B0000}"/>
    <cellStyle name="CurrencyExt 2 3 2 2 4" xfId="15675" xr:uid="{00000000-0005-0000-0000-00000D2B0000}"/>
    <cellStyle name="CurrencyExt 2 3 2 3" xfId="2288" xr:uid="{00000000-0005-0000-0000-00000E2B0000}"/>
    <cellStyle name="CurrencyExt 2 3 2 3 2" xfId="7910" xr:uid="{00000000-0005-0000-0000-00000F2B0000}"/>
    <cellStyle name="CurrencyExt 2 3 2 3 2 2" xfId="22729" xr:uid="{00000000-0005-0000-0000-0000102B0000}"/>
    <cellStyle name="CurrencyExt 2 3 2 3 2 3" xfId="24927" xr:uid="{00000000-0005-0000-0000-0000112B0000}"/>
    <cellStyle name="CurrencyExt 2 3 2 3 3" xfId="17551" xr:uid="{00000000-0005-0000-0000-0000122B0000}"/>
    <cellStyle name="CurrencyExt 2 3 2 3 4" xfId="30735" xr:uid="{00000000-0005-0000-0000-0000132B0000}"/>
    <cellStyle name="CurrencyExt 2 3 2 4" xfId="7912" xr:uid="{00000000-0005-0000-0000-0000142B0000}"/>
    <cellStyle name="CurrencyExt 2 3 2 4 2" xfId="22731" xr:uid="{00000000-0005-0000-0000-0000152B0000}"/>
    <cellStyle name="CurrencyExt 2 3 2 4 3" xfId="17061" xr:uid="{00000000-0005-0000-0000-0000162B0000}"/>
    <cellStyle name="CurrencyExt 2 3 2 5" xfId="17549" xr:uid="{00000000-0005-0000-0000-0000172B0000}"/>
    <cellStyle name="CurrencyExt 2 3 2 6" xfId="30736" xr:uid="{00000000-0005-0000-0000-0000182B0000}"/>
    <cellStyle name="CurrencyExt 2 3 3" xfId="2289" xr:uid="{00000000-0005-0000-0000-0000192B0000}"/>
    <cellStyle name="CurrencyExt 2 3 3 2" xfId="2290" xr:uid="{00000000-0005-0000-0000-00001A2B0000}"/>
    <cellStyle name="CurrencyExt 2 3 3 2 2" xfId="7908" xr:uid="{00000000-0005-0000-0000-00001B2B0000}"/>
    <cellStyle name="CurrencyExt 2 3 3 2 2 2" xfId="22727" xr:uid="{00000000-0005-0000-0000-00001C2B0000}"/>
    <cellStyle name="CurrencyExt 2 3 3 2 2 3" xfId="31631" xr:uid="{00000000-0005-0000-0000-00001D2B0000}"/>
    <cellStyle name="CurrencyExt 2 3 3 2 3" xfId="17553" xr:uid="{00000000-0005-0000-0000-00001E2B0000}"/>
    <cellStyle name="CurrencyExt 2 3 3 2 4" xfId="33662" xr:uid="{00000000-0005-0000-0000-00001F2B0000}"/>
    <cellStyle name="CurrencyExt 2 3 3 3" xfId="2291" xr:uid="{00000000-0005-0000-0000-0000202B0000}"/>
    <cellStyle name="CurrencyExt 2 3 3 3 2" xfId="7907" xr:uid="{00000000-0005-0000-0000-0000212B0000}"/>
    <cellStyle name="CurrencyExt 2 3 3 3 2 2" xfId="22726" xr:uid="{00000000-0005-0000-0000-0000222B0000}"/>
    <cellStyle name="CurrencyExt 2 3 3 3 2 3" xfId="30279" xr:uid="{00000000-0005-0000-0000-0000232B0000}"/>
    <cellStyle name="CurrencyExt 2 3 3 3 3" xfId="17554" xr:uid="{00000000-0005-0000-0000-0000242B0000}"/>
    <cellStyle name="CurrencyExt 2 3 3 3 4" xfId="30180" xr:uid="{00000000-0005-0000-0000-0000252B0000}"/>
    <cellStyle name="CurrencyExt 2 3 3 4" xfId="7909" xr:uid="{00000000-0005-0000-0000-0000262B0000}"/>
    <cellStyle name="CurrencyExt 2 3 3 4 2" xfId="22728" xr:uid="{00000000-0005-0000-0000-0000272B0000}"/>
    <cellStyle name="CurrencyExt 2 3 3 4 3" xfId="19725" xr:uid="{00000000-0005-0000-0000-0000282B0000}"/>
    <cellStyle name="CurrencyExt 2 3 3 5" xfId="17552" xr:uid="{00000000-0005-0000-0000-0000292B0000}"/>
    <cellStyle name="CurrencyExt 2 3 3 6" xfId="24264" xr:uid="{00000000-0005-0000-0000-00002A2B0000}"/>
    <cellStyle name="CurrencyExt 2 3 4" xfId="2292" xr:uid="{00000000-0005-0000-0000-00002B2B0000}"/>
    <cellStyle name="CurrencyExt 2 3 4 2" xfId="2293" xr:uid="{00000000-0005-0000-0000-00002C2B0000}"/>
    <cellStyle name="CurrencyExt 2 3 4 2 2" xfId="7905" xr:uid="{00000000-0005-0000-0000-00002D2B0000}"/>
    <cellStyle name="CurrencyExt 2 3 4 2 2 2" xfId="22724" xr:uid="{00000000-0005-0000-0000-00002E2B0000}"/>
    <cellStyle name="CurrencyExt 2 3 4 2 2 3" xfId="30907" xr:uid="{00000000-0005-0000-0000-00002F2B0000}"/>
    <cellStyle name="CurrencyExt 2 3 4 2 3" xfId="17556" xr:uid="{00000000-0005-0000-0000-0000302B0000}"/>
    <cellStyle name="CurrencyExt 2 3 4 2 4" xfId="31886" xr:uid="{00000000-0005-0000-0000-0000312B0000}"/>
    <cellStyle name="CurrencyExt 2 3 4 3" xfId="2294" xr:uid="{00000000-0005-0000-0000-0000322B0000}"/>
    <cellStyle name="CurrencyExt 2 3 4 3 2" xfId="5896" xr:uid="{00000000-0005-0000-0000-0000332B0000}"/>
    <cellStyle name="CurrencyExt 2 3 4 3 2 2" xfId="20715" xr:uid="{00000000-0005-0000-0000-0000342B0000}"/>
    <cellStyle name="CurrencyExt 2 3 4 3 2 3" xfId="24067" xr:uid="{00000000-0005-0000-0000-0000352B0000}"/>
    <cellStyle name="CurrencyExt 2 3 4 3 3" xfId="17557" xr:uid="{00000000-0005-0000-0000-0000362B0000}"/>
    <cellStyle name="CurrencyExt 2 3 4 3 4" xfId="33660" xr:uid="{00000000-0005-0000-0000-0000372B0000}"/>
    <cellStyle name="CurrencyExt 2 3 4 4" xfId="7906" xr:uid="{00000000-0005-0000-0000-0000382B0000}"/>
    <cellStyle name="CurrencyExt 2 3 4 4 2" xfId="22725" xr:uid="{00000000-0005-0000-0000-0000392B0000}"/>
    <cellStyle name="CurrencyExt 2 3 4 4 3" xfId="31629" xr:uid="{00000000-0005-0000-0000-00003A2B0000}"/>
    <cellStyle name="CurrencyExt 2 3 4 5" xfId="17555" xr:uid="{00000000-0005-0000-0000-00003B2B0000}"/>
    <cellStyle name="CurrencyExt 2 3 4 6" xfId="34450" xr:uid="{00000000-0005-0000-0000-00003C2B0000}"/>
    <cellStyle name="CurrencyExt 2 3 5" xfId="2295" xr:uid="{00000000-0005-0000-0000-00003D2B0000}"/>
    <cellStyle name="CurrencyExt 2 3 5 2" xfId="2296" xr:uid="{00000000-0005-0000-0000-00003E2B0000}"/>
    <cellStyle name="CurrencyExt 2 3 5 2 2" xfId="7903" xr:uid="{00000000-0005-0000-0000-00003F2B0000}"/>
    <cellStyle name="CurrencyExt 2 3 5 2 2 2" xfId="22722" xr:uid="{00000000-0005-0000-0000-0000402B0000}"/>
    <cellStyle name="CurrencyExt 2 3 5 2 2 3" xfId="31361" xr:uid="{00000000-0005-0000-0000-0000412B0000}"/>
    <cellStyle name="CurrencyExt 2 3 5 2 3" xfId="17559" xr:uid="{00000000-0005-0000-0000-0000422B0000}"/>
    <cellStyle name="CurrencyExt 2 3 5 2 4" xfId="33870" xr:uid="{00000000-0005-0000-0000-0000432B0000}"/>
    <cellStyle name="CurrencyExt 2 3 5 3" xfId="2297" xr:uid="{00000000-0005-0000-0000-0000442B0000}"/>
    <cellStyle name="CurrencyExt 2 3 5 3 2" xfId="7902" xr:uid="{00000000-0005-0000-0000-0000452B0000}"/>
    <cellStyle name="CurrencyExt 2 3 5 3 2 2" xfId="22721" xr:uid="{00000000-0005-0000-0000-0000462B0000}"/>
    <cellStyle name="CurrencyExt 2 3 5 3 2 3" xfId="24165" xr:uid="{00000000-0005-0000-0000-0000472B0000}"/>
    <cellStyle name="CurrencyExt 2 3 5 3 3" xfId="17560" xr:uid="{00000000-0005-0000-0000-0000482B0000}"/>
    <cellStyle name="CurrencyExt 2 3 5 3 4" xfId="33014" xr:uid="{00000000-0005-0000-0000-0000492B0000}"/>
    <cellStyle name="CurrencyExt 2 3 5 4" xfId="7904" xr:uid="{00000000-0005-0000-0000-00004A2B0000}"/>
    <cellStyle name="CurrencyExt 2 3 5 4 2" xfId="22723" xr:uid="{00000000-0005-0000-0000-00004B2B0000}"/>
    <cellStyle name="CurrencyExt 2 3 5 4 3" xfId="30280" xr:uid="{00000000-0005-0000-0000-00004C2B0000}"/>
    <cellStyle name="CurrencyExt 2 3 5 5" xfId="17558" xr:uid="{00000000-0005-0000-0000-00004D2B0000}"/>
    <cellStyle name="CurrencyExt 2 3 5 6" xfId="34448" xr:uid="{00000000-0005-0000-0000-00004E2B0000}"/>
    <cellStyle name="CurrencyExt 2 3 6" xfId="2298" xr:uid="{00000000-0005-0000-0000-00004F2B0000}"/>
    <cellStyle name="CurrencyExt 2 3 6 2" xfId="2299" xr:uid="{00000000-0005-0000-0000-0000502B0000}"/>
    <cellStyle name="CurrencyExt 2 3 6 2 2" xfId="7900" xr:uid="{00000000-0005-0000-0000-0000512B0000}"/>
    <cellStyle name="CurrencyExt 2 3 6 2 2 2" xfId="22719" xr:uid="{00000000-0005-0000-0000-0000522B0000}"/>
    <cellStyle name="CurrencyExt 2 3 6 2 2 3" xfId="31363" xr:uid="{00000000-0005-0000-0000-0000532B0000}"/>
    <cellStyle name="CurrencyExt 2 3 6 2 3" xfId="17562" xr:uid="{00000000-0005-0000-0000-0000542B0000}"/>
    <cellStyle name="CurrencyExt 2 3 6 2 4" xfId="15759" xr:uid="{00000000-0005-0000-0000-0000552B0000}"/>
    <cellStyle name="CurrencyExt 2 3 6 3" xfId="2300" xr:uid="{00000000-0005-0000-0000-0000562B0000}"/>
    <cellStyle name="CurrencyExt 2 3 6 3 2" xfId="7899" xr:uid="{00000000-0005-0000-0000-0000572B0000}"/>
    <cellStyle name="CurrencyExt 2 3 6 3 2 2" xfId="22718" xr:uid="{00000000-0005-0000-0000-0000582B0000}"/>
    <cellStyle name="CurrencyExt 2 3 6 3 2 3" xfId="30905" xr:uid="{00000000-0005-0000-0000-0000592B0000}"/>
    <cellStyle name="CurrencyExt 2 3 6 3 3" xfId="17563" xr:uid="{00000000-0005-0000-0000-00005A2B0000}"/>
    <cellStyle name="CurrencyExt 2 3 6 3 4" xfId="30734" xr:uid="{00000000-0005-0000-0000-00005B2B0000}"/>
    <cellStyle name="CurrencyExt 2 3 6 4" xfId="7901" xr:uid="{00000000-0005-0000-0000-00005C2B0000}"/>
    <cellStyle name="CurrencyExt 2 3 6 4 2" xfId="22720" xr:uid="{00000000-0005-0000-0000-00005D2B0000}"/>
    <cellStyle name="CurrencyExt 2 3 6 4 3" xfId="30904" xr:uid="{00000000-0005-0000-0000-00005E2B0000}"/>
    <cellStyle name="CurrencyExt 2 3 6 5" xfId="17561" xr:uid="{00000000-0005-0000-0000-00005F2B0000}"/>
    <cellStyle name="CurrencyExt 2 3 6 6" xfId="33031" xr:uid="{00000000-0005-0000-0000-0000602B0000}"/>
    <cellStyle name="CurrencyExt 2 3 7" xfId="2301" xr:uid="{00000000-0005-0000-0000-0000612B0000}"/>
    <cellStyle name="CurrencyExt 2 3 7 2" xfId="5895" xr:uid="{00000000-0005-0000-0000-0000622B0000}"/>
    <cellStyle name="CurrencyExt 2 3 7 2 2" xfId="20714" xr:uid="{00000000-0005-0000-0000-0000632B0000}"/>
    <cellStyle name="CurrencyExt 2 3 7 2 3" xfId="32579" xr:uid="{00000000-0005-0000-0000-0000642B0000}"/>
    <cellStyle name="CurrencyExt 2 3 7 3" xfId="17564" xr:uid="{00000000-0005-0000-0000-0000652B0000}"/>
    <cellStyle name="CurrencyExt 2 3 7 4" xfId="31885" xr:uid="{00000000-0005-0000-0000-0000662B0000}"/>
    <cellStyle name="CurrencyExt 2 3 8" xfId="2302" xr:uid="{00000000-0005-0000-0000-0000672B0000}"/>
    <cellStyle name="CurrencyExt 2 3 8 2" xfId="7898" xr:uid="{00000000-0005-0000-0000-0000682B0000}"/>
    <cellStyle name="CurrencyExt 2 3 8 2 2" xfId="22717" xr:uid="{00000000-0005-0000-0000-0000692B0000}"/>
    <cellStyle name="CurrencyExt 2 3 8 2 3" xfId="24685" xr:uid="{00000000-0005-0000-0000-00006A2B0000}"/>
    <cellStyle name="CurrencyExt 2 3 8 3" xfId="17565" xr:uid="{00000000-0005-0000-0000-00006B2B0000}"/>
    <cellStyle name="CurrencyExt 2 3 8 4" xfId="31884" xr:uid="{00000000-0005-0000-0000-00006C2B0000}"/>
    <cellStyle name="CurrencyExt 2 3 9" xfId="7913" xr:uid="{00000000-0005-0000-0000-00006D2B0000}"/>
    <cellStyle name="CurrencyExt 2 3 9 2" xfId="22732" xr:uid="{00000000-0005-0000-0000-00006E2B0000}"/>
    <cellStyle name="CurrencyExt 2 3 9 3" xfId="40409" xr:uid="{00000000-0005-0000-0000-00006F2B0000}"/>
    <cellStyle name="CurrencyExt 2 4" xfId="2303" xr:uid="{00000000-0005-0000-0000-0000702B0000}"/>
    <cellStyle name="CurrencyExt 2 4 2" xfId="2304" xr:uid="{00000000-0005-0000-0000-0000712B0000}"/>
    <cellStyle name="CurrencyExt 2 4 2 2" xfId="7896" xr:uid="{00000000-0005-0000-0000-0000722B0000}"/>
    <cellStyle name="CurrencyExt 2 4 2 2 2" xfId="22715" xr:uid="{00000000-0005-0000-0000-0000732B0000}"/>
    <cellStyle name="CurrencyExt 2 4 2 2 3" xfId="31630" xr:uid="{00000000-0005-0000-0000-0000742B0000}"/>
    <cellStyle name="CurrencyExt 2 4 2 3" xfId="17567" xr:uid="{00000000-0005-0000-0000-0000752B0000}"/>
    <cellStyle name="CurrencyExt 2 4 2 4" xfId="30733" xr:uid="{00000000-0005-0000-0000-0000762B0000}"/>
    <cellStyle name="CurrencyExt 2 4 3" xfId="2305" xr:uid="{00000000-0005-0000-0000-0000772B0000}"/>
    <cellStyle name="CurrencyExt 2 4 3 2" xfId="7895" xr:uid="{00000000-0005-0000-0000-0000782B0000}"/>
    <cellStyle name="CurrencyExt 2 4 3 2 2" xfId="22714" xr:uid="{00000000-0005-0000-0000-0000792B0000}"/>
    <cellStyle name="CurrencyExt 2 4 3 2 3" xfId="30906" xr:uid="{00000000-0005-0000-0000-00007A2B0000}"/>
    <cellStyle name="CurrencyExt 2 4 3 3" xfId="17568" xr:uid="{00000000-0005-0000-0000-00007B2B0000}"/>
    <cellStyle name="CurrencyExt 2 4 3 4" xfId="24266" xr:uid="{00000000-0005-0000-0000-00007C2B0000}"/>
    <cellStyle name="CurrencyExt 2 4 4" xfId="7897" xr:uid="{00000000-0005-0000-0000-00007D2B0000}"/>
    <cellStyle name="CurrencyExt 2 4 4 2" xfId="22716" xr:uid="{00000000-0005-0000-0000-00007E2B0000}"/>
    <cellStyle name="CurrencyExt 2 4 4 3" xfId="31633" xr:uid="{00000000-0005-0000-0000-00007F2B0000}"/>
    <cellStyle name="CurrencyExt 2 4 5" xfId="17566" xr:uid="{00000000-0005-0000-0000-0000802B0000}"/>
    <cellStyle name="CurrencyExt 2 4 6" xfId="33030" xr:uid="{00000000-0005-0000-0000-0000812B0000}"/>
    <cellStyle name="CurrencyExt 2 5" xfId="2306" xr:uid="{00000000-0005-0000-0000-0000822B0000}"/>
    <cellStyle name="CurrencyExt 2 5 2" xfId="2307" xr:uid="{00000000-0005-0000-0000-0000832B0000}"/>
    <cellStyle name="CurrencyExt 2 5 2 2" xfId="7893" xr:uid="{00000000-0005-0000-0000-0000842B0000}"/>
    <cellStyle name="CurrencyExt 2 5 2 2 2" xfId="22712" xr:uid="{00000000-0005-0000-0000-0000852B0000}"/>
    <cellStyle name="CurrencyExt 2 5 2 2 3" xfId="30277" xr:uid="{00000000-0005-0000-0000-0000862B0000}"/>
    <cellStyle name="CurrencyExt 2 5 2 3" xfId="17570" xr:uid="{00000000-0005-0000-0000-0000872B0000}"/>
    <cellStyle name="CurrencyExt 2 5 2 4" xfId="31889" xr:uid="{00000000-0005-0000-0000-0000882B0000}"/>
    <cellStyle name="CurrencyExt 2 5 3" xfId="2308" xr:uid="{00000000-0005-0000-0000-0000892B0000}"/>
    <cellStyle name="CurrencyExt 2 5 3 2" xfId="5894" xr:uid="{00000000-0005-0000-0000-00008A2B0000}"/>
    <cellStyle name="CurrencyExt 2 5 3 2 2" xfId="20713" xr:uid="{00000000-0005-0000-0000-00008B2B0000}"/>
    <cellStyle name="CurrencyExt 2 5 3 2 3" xfId="24066" xr:uid="{00000000-0005-0000-0000-00008C2B0000}"/>
    <cellStyle name="CurrencyExt 2 5 3 3" xfId="17571" xr:uid="{00000000-0005-0000-0000-00008D2B0000}"/>
    <cellStyle name="CurrencyExt 2 5 3 4" xfId="24265" xr:uid="{00000000-0005-0000-0000-00008E2B0000}"/>
    <cellStyle name="CurrencyExt 2 5 4" xfId="7894" xr:uid="{00000000-0005-0000-0000-00008F2B0000}"/>
    <cellStyle name="CurrencyExt 2 5 4 2" xfId="22713" xr:uid="{00000000-0005-0000-0000-0000902B0000}"/>
    <cellStyle name="CurrencyExt 2 5 4 3" xfId="17060" xr:uid="{00000000-0005-0000-0000-0000912B0000}"/>
    <cellStyle name="CurrencyExt 2 5 5" xfId="17569" xr:uid="{00000000-0005-0000-0000-0000922B0000}"/>
    <cellStyle name="CurrencyExt 2 5 6" xfId="33027" xr:uid="{00000000-0005-0000-0000-0000932B0000}"/>
    <cellStyle name="CurrencyExt 2 6" xfId="2309" xr:uid="{00000000-0005-0000-0000-0000942B0000}"/>
    <cellStyle name="CurrencyExt 2 6 2" xfId="2310" xr:uid="{00000000-0005-0000-0000-0000952B0000}"/>
    <cellStyle name="CurrencyExt 2 6 2 2" xfId="7891" xr:uid="{00000000-0005-0000-0000-0000962B0000}"/>
    <cellStyle name="CurrencyExt 2 6 2 2 2" xfId="22710" xr:uid="{00000000-0005-0000-0000-0000972B0000}"/>
    <cellStyle name="CurrencyExt 2 6 2 2 3" xfId="24166" xr:uid="{00000000-0005-0000-0000-0000982B0000}"/>
    <cellStyle name="CurrencyExt 2 6 2 3" xfId="17573" xr:uid="{00000000-0005-0000-0000-0000992B0000}"/>
    <cellStyle name="CurrencyExt 2 6 2 4" xfId="30732" xr:uid="{00000000-0005-0000-0000-00009A2B0000}"/>
    <cellStyle name="CurrencyExt 2 6 3" xfId="2311" xr:uid="{00000000-0005-0000-0000-00009B2B0000}"/>
    <cellStyle name="CurrencyExt 2 6 3 2" xfId="7890" xr:uid="{00000000-0005-0000-0000-00009C2B0000}"/>
    <cellStyle name="CurrencyExt 2 6 3 2 2" xfId="22709" xr:uid="{00000000-0005-0000-0000-00009D2B0000}"/>
    <cellStyle name="CurrencyExt 2 6 3 2 3" xfId="30276" xr:uid="{00000000-0005-0000-0000-00009E2B0000}"/>
    <cellStyle name="CurrencyExt 2 6 3 3" xfId="17574" xr:uid="{00000000-0005-0000-0000-00009F2B0000}"/>
    <cellStyle name="CurrencyExt 2 6 3 4" xfId="24267" xr:uid="{00000000-0005-0000-0000-0000A02B0000}"/>
    <cellStyle name="CurrencyExt 2 6 4" xfId="7892" xr:uid="{00000000-0005-0000-0000-0000A12B0000}"/>
    <cellStyle name="CurrencyExt 2 6 4 2" xfId="22711" xr:uid="{00000000-0005-0000-0000-0000A22B0000}"/>
    <cellStyle name="CurrencyExt 2 6 4 3" xfId="30278" xr:uid="{00000000-0005-0000-0000-0000A32B0000}"/>
    <cellStyle name="CurrencyExt 2 6 5" xfId="17572" xr:uid="{00000000-0005-0000-0000-0000A42B0000}"/>
    <cellStyle name="CurrencyExt 2 6 6" xfId="33029" xr:uid="{00000000-0005-0000-0000-0000A52B0000}"/>
    <cellStyle name="CurrencyExt 2 7" xfId="2312" xr:uid="{00000000-0005-0000-0000-0000A62B0000}"/>
    <cellStyle name="CurrencyExt 2 7 2" xfId="7889" xr:uid="{00000000-0005-0000-0000-0000A72B0000}"/>
    <cellStyle name="CurrencyExt 2 7 2 2" xfId="22708" xr:uid="{00000000-0005-0000-0000-0000A82B0000}"/>
    <cellStyle name="CurrencyExt 2 7 2 3" xfId="17059" xr:uid="{00000000-0005-0000-0000-0000A92B0000}"/>
    <cellStyle name="CurrencyExt 2 7 3" xfId="17575" xr:uid="{00000000-0005-0000-0000-0000AA2B0000}"/>
    <cellStyle name="CurrencyExt 2 7 4" xfId="33028" xr:uid="{00000000-0005-0000-0000-0000AB2B0000}"/>
    <cellStyle name="CurrencyExt 2 8" xfId="2313" xr:uid="{00000000-0005-0000-0000-0000AC2B0000}"/>
    <cellStyle name="CurrencyExt 2 8 2" xfId="7888" xr:uid="{00000000-0005-0000-0000-0000AD2B0000}"/>
    <cellStyle name="CurrencyExt 2 8 2 2" xfId="22707" xr:uid="{00000000-0005-0000-0000-0000AE2B0000}"/>
    <cellStyle name="CurrencyExt 2 8 2 3" xfId="30275" xr:uid="{00000000-0005-0000-0000-0000AF2B0000}"/>
    <cellStyle name="CurrencyExt 2 8 3" xfId="17576" xr:uid="{00000000-0005-0000-0000-0000B02B0000}"/>
    <cellStyle name="CurrencyExt 2 8 4" xfId="31888" xr:uid="{00000000-0005-0000-0000-0000B12B0000}"/>
    <cellStyle name="CurrencyExt 2 9" xfId="7949" xr:uid="{00000000-0005-0000-0000-0000B22B0000}"/>
    <cellStyle name="CurrencyExt 2 9 2" xfId="22768" xr:uid="{00000000-0005-0000-0000-0000B32B0000}"/>
    <cellStyle name="CurrencyExt 2 9 3" xfId="31624" xr:uid="{00000000-0005-0000-0000-0000B42B0000}"/>
    <cellStyle name="CurrencyExt 3" xfId="2314" xr:uid="{00000000-0005-0000-0000-0000B52B0000}"/>
    <cellStyle name="CurrencyExt 3 10" xfId="7887" xr:uid="{00000000-0005-0000-0000-0000B62B0000}"/>
    <cellStyle name="CurrencyExt 3 10 2" xfId="22706" xr:uid="{00000000-0005-0000-0000-0000B72B0000}"/>
    <cellStyle name="CurrencyExt 3 10 3" xfId="30282" xr:uid="{00000000-0005-0000-0000-0000B82B0000}"/>
    <cellStyle name="CurrencyExt 3 11" xfId="17577" xr:uid="{00000000-0005-0000-0000-0000B92B0000}"/>
    <cellStyle name="CurrencyExt 3 12" xfId="31887" xr:uid="{00000000-0005-0000-0000-0000BA2B0000}"/>
    <cellStyle name="CurrencyExt 3 2" xfId="2315" xr:uid="{00000000-0005-0000-0000-0000BB2B0000}"/>
    <cellStyle name="CurrencyExt 3 2 10" xfId="17578" xr:uid="{00000000-0005-0000-0000-0000BC2B0000}"/>
    <cellStyle name="CurrencyExt 3 2 11" xfId="30731" xr:uid="{00000000-0005-0000-0000-0000BD2B0000}"/>
    <cellStyle name="CurrencyExt 3 2 2" xfId="2316" xr:uid="{00000000-0005-0000-0000-0000BE2B0000}"/>
    <cellStyle name="CurrencyExt 3 2 2 2" xfId="2317" xr:uid="{00000000-0005-0000-0000-0000BF2B0000}"/>
    <cellStyle name="CurrencyExt 3 2 2 2 2" xfId="7884" xr:uid="{00000000-0005-0000-0000-0000C02B0000}"/>
    <cellStyle name="CurrencyExt 3 2 2 2 2 2" xfId="22703" xr:uid="{00000000-0005-0000-0000-0000C12B0000}"/>
    <cellStyle name="CurrencyExt 3 2 2 2 2 3" xfId="30909" xr:uid="{00000000-0005-0000-0000-0000C22B0000}"/>
    <cellStyle name="CurrencyExt 3 2 2 2 3" xfId="17580" xr:uid="{00000000-0005-0000-0000-0000C32B0000}"/>
    <cellStyle name="CurrencyExt 3 2 2 2 4" xfId="33024" xr:uid="{00000000-0005-0000-0000-0000C42B0000}"/>
    <cellStyle name="CurrencyExt 3 2 2 3" xfId="2318" xr:uid="{00000000-0005-0000-0000-0000C52B0000}"/>
    <cellStyle name="CurrencyExt 3 2 2 3 2" xfId="7883" xr:uid="{00000000-0005-0000-0000-0000C62B0000}"/>
    <cellStyle name="CurrencyExt 3 2 2 3 2 2" xfId="22702" xr:uid="{00000000-0005-0000-0000-0000C72B0000}"/>
    <cellStyle name="CurrencyExt 3 2 2 3 2 3" xfId="19724" xr:uid="{00000000-0005-0000-0000-0000C82B0000}"/>
    <cellStyle name="CurrencyExt 3 2 2 3 3" xfId="17581" xr:uid="{00000000-0005-0000-0000-0000C92B0000}"/>
    <cellStyle name="CurrencyExt 3 2 2 3 4" xfId="30182" xr:uid="{00000000-0005-0000-0000-0000CA2B0000}"/>
    <cellStyle name="CurrencyExt 3 2 2 4" xfId="7885" xr:uid="{00000000-0005-0000-0000-0000CB2B0000}"/>
    <cellStyle name="CurrencyExt 3 2 2 4 2" xfId="22704" xr:uid="{00000000-0005-0000-0000-0000CC2B0000}"/>
    <cellStyle name="CurrencyExt 3 2 2 4 3" xfId="17058" xr:uid="{00000000-0005-0000-0000-0000CD2B0000}"/>
    <cellStyle name="CurrencyExt 3 2 2 5" xfId="17579" xr:uid="{00000000-0005-0000-0000-0000CE2B0000}"/>
    <cellStyle name="CurrencyExt 3 2 2 6" xfId="30730" xr:uid="{00000000-0005-0000-0000-0000CF2B0000}"/>
    <cellStyle name="CurrencyExt 3 2 3" xfId="2319" xr:uid="{00000000-0005-0000-0000-0000D02B0000}"/>
    <cellStyle name="CurrencyExt 3 2 3 2" xfId="2320" xr:uid="{00000000-0005-0000-0000-0000D12B0000}"/>
    <cellStyle name="CurrencyExt 3 2 3 2 2" xfId="7881" xr:uid="{00000000-0005-0000-0000-0000D22B0000}"/>
    <cellStyle name="CurrencyExt 3 2 3 2 2 2" xfId="22700" xr:uid="{00000000-0005-0000-0000-0000D32B0000}"/>
    <cellStyle name="CurrencyExt 3 2 3 2 2 3" xfId="36077" xr:uid="{00000000-0005-0000-0000-0000D42B0000}"/>
    <cellStyle name="CurrencyExt 3 2 3 2 3" xfId="17583" xr:uid="{00000000-0005-0000-0000-0000D52B0000}"/>
    <cellStyle name="CurrencyExt 3 2 3 2 4" xfId="33869" xr:uid="{00000000-0005-0000-0000-0000D62B0000}"/>
    <cellStyle name="CurrencyExt 3 2 3 3" xfId="2321" xr:uid="{00000000-0005-0000-0000-0000D72B0000}"/>
    <cellStyle name="CurrencyExt 3 2 3 3 2" xfId="7880" xr:uid="{00000000-0005-0000-0000-0000D82B0000}"/>
    <cellStyle name="CurrencyExt 3 2 3 3 2 2" xfId="22699" xr:uid="{00000000-0005-0000-0000-0000D92B0000}"/>
    <cellStyle name="CurrencyExt 3 2 3 3 2 3" xfId="24167" xr:uid="{00000000-0005-0000-0000-0000DA2B0000}"/>
    <cellStyle name="CurrencyExt 3 2 3 3 3" xfId="17584" xr:uid="{00000000-0005-0000-0000-0000DB2B0000}"/>
    <cellStyle name="CurrencyExt 3 2 3 3 4" xfId="24269" xr:uid="{00000000-0005-0000-0000-0000DC2B0000}"/>
    <cellStyle name="CurrencyExt 3 2 3 4" xfId="7882" xr:uid="{00000000-0005-0000-0000-0000DD2B0000}"/>
    <cellStyle name="CurrencyExt 3 2 3 4 2" xfId="22701" xr:uid="{00000000-0005-0000-0000-0000DE2B0000}"/>
    <cellStyle name="CurrencyExt 3 2 3 4 3" xfId="30274" xr:uid="{00000000-0005-0000-0000-0000DF2B0000}"/>
    <cellStyle name="CurrencyExt 3 2 3 5" xfId="17582" xr:uid="{00000000-0005-0000-0000-0000E02B0000}"/>
    <cellStyle name="CurrencyExt 3 2 3 6" xfId="30181" xr:uid="{00000000-0005-0000-0000-0000E12B0000}"/>
    <cellStyle name="CurrencyExt 3 2 4" xfId="2322" xr:uid="{00000000-0005-0000-0000-0000E22B0000}"/>
    <cellStyle name="CurrencyExt 3 2 4 2" xfId="2323" xr:uid="{00000000-0005-0000-0000-0000E32B0000}"/>
    <cellStyle name="CurrencyExt 3 2 4 2 2" xfId="7878" xr:uid="{00000000-0005-0000-0000-0000E42B0000}"/>
    <cellStyle name="CurrencyExt 3 2 4 2 2 2" xfId="22697" xr:uid="{00000000-0005-0000-0000-0000E52B0000}"/>
    <cellStyle name="CurrencyExt 3 2 4 2 2 3" xfId="34908" xr:uid="{00000000-0005-0000-0000-0000E62B0000}"/>
    <cellStyle name="CurrencyExt 3 2 4 2 3" xfId="17586" xr:uid="{00000000-0005-0000-0000-0000E72B0000}"/>
    <cellStyle name="CurrencyExt 3 2 4 2 4" xfId="31961" xr:uid="{00000000-0005-0000-0000-0000E82B0000}"/>
    <cellStyle name="CurrencyExt 3 2 4 3" xfId="2324" xr:uid="{00000000-0005-0000-0000-0000E92B0000}"/>
    <cellStyle name="CurrencyExt 3 2 4 3 2" xfId="7877" xr:uid="{00000000-0005-0000-0000-0000EA2B0000}"/>
    <cellStyle name="CurrencyExt 3 2 4 3 2 2" xfId="22696" xr:uid="{00000000-0005-0000-0000-0000EB2B0000}"/>
    <cellStyle name="CurrencyExt 3 2 4 3 2 3" xfId="31202" xr:uid="{00000000-0005-0000-0000-0000EC2B0000}"/>
    <cellStyle name="CurrencyExt 3 2 4 3 3" xfId="17587" xr:uid="{00000000-0005-0000-0000-0000ED2B0000}"/>
    <cellStyle name="CurrencyExt 3 2 4 3 4" xfId="33868" xr:uid="{00000000-0005-0000-0000-0000EE2B0000}"/>
    <cellStyle name="CurrencyExt 3 2 4 4" xfId="7879" xr:uid="{00000000-0005-0000-0000-0000EF2B0000}"/>
    <cellStyle name="CurrencyExt 3 2 4 4 2" xfId="22698" xr:uid="{00000000-0005-0000-0000-0000F02B0000}"/>
    <cellStyle name="CurrencyExt 3 2 4 4 3" xfId="31358" xr:uid="{00000000-0005-0000-0000-0000F12B0000}"/>
    <cellStyle name="CurrencyExt 3 2 4 5" xfId="17585" xr:uid="{00000000-0005-0000-0000-0000F22B0000}"/>
    <cellStyle name="CurrencyExt 3 2 4 6" xfId="33661" xr:uid="{00000000-0005-0000-0000-0000F32B0000}"/>
    <cellStyle name="CurrencyExt 3 2 5" xfId="2325" xr:uid="{00000000-0005-0000-0000-0000F42B0000}"/>
    <cellStyle name="CurrencyExt 3 2 5 2" xfId="2326" xr:uid="{00000000-0005-0000-0000-0000F52B0000}"/>
    <cellStyle name="CurrencyExt 3 2 5 2 2" xfId="7875" xr:uid="{00000000-0005-0000-0000-0000F62B0000}"/>
    <cellStyle name="CurrencyExt 3 2 5 2 2 2" xfId="22694" xr:uid="{00000000-0005-0000-0000-0000F72B0000}"/>
    <cellStyle name="CurrencyExt 3 2 5 2 2 3" xfId="30273" xr:uid="{00000000-0005-0000-0000-0000F82B0000}"/>
    <cellStyle name="CurrencyExt 3 2 5 2 3" xfId="17589" xr:uid="{00000000-0005-0000-0000-0000F92B0000}"/>
    <cellStyle name="CurrencyExt 3 2 5 2 4" xfId="24268" xr:uid="{00000000-0005-0000-0000-0000FA2B0000}"/>
    <cellStyle name="CurrencyExt 3 2 5 3" xfId="2327" xr:uid="{00000000-0005-0000-0000-0000FB2B0000}"/>
    <cellStyle name="CurrencyExt 3 2 5 3 2" xfId="7874" xr:uid="{00000000-0005-0000-0000-0000FC2B0000}"/>
    <cellStyle name="CurrencyExt 3 2 5 3 2 2" xfId="22693" xr:uid="{00000000-0005-0000-0000-0000FD2B0000}"/>
    <cellStyle name="CurrencyExt 3 2 5 3 2 3" xfId="19723" xr:uid="{00000000-0005-0000-0000-0000FE2B0000}"/>
    <cellStyle name="CurrencyExt 3 2 5 3 3" xfId="17590" xr:uid="{00000000-0005-0000-0000-0000FF2B0000}"/>
    <cellStyle name="CurrencyExt 3 2 5 3 4" xfId="33026" xr:uid="{00000000-0005-0000-0000-0000002C0000}"/>
    <cellStyle name="CurrencyExt 3 2 5 4" xfId="7876" xr:uid="{00000000-0005-0000-0000-0000012C0000}"/>
    <cellStyle name="CurrencyExt 3 2 5 4 2" xfId="22695" xr:uid="{00000000-0005-0000-0000-0000022C0000}"/>
    <cellStyle name="CurrencyExt 3 2 5 4 3" xfId="35410" xr:uid="{00000000-0005-0000-0000-0000032C0000}"/>
    <cellStyle name="CurrencyExt 3 2 5 5" xfId="17588" xr:uid="{00000000-0005-0000-0000-0000042C0000}"/>
    <cellStyle name="CurrencyExt 3 2 5 6" xfId="31892" xr:uid="{00000000-0005-0000-0000-0000052C0000}"/>
    <cellStyle name="CurrencyExt 3 2 6" xfId="2328" xr:uid="{00000000-0005-0000-0000-0000062C0000}"/>
    <cellStyle name="CurrencyExt 3 2 6 2" xfId="2329" xr:uid="{00000000-0005-0000-0000-0000072C0000}"/>
    <cellStyle name="CurrencyExt 3 2 6 2 2" xfId="7872" xr:uid="{00000000-0005-0000-0000-0000082C0000}"/>
    <cellStyle name="CurrencyExt 3 2 6 2 2 2" xfId="22691" xr:uid="{00000000-0005-0000-0000-0000092C0000}"/>
    <cellStyle name="CurrencyExt 3 2 6 2 2 3" xfId="34906" xr:uid="{00000000-0005-0000-0000-00000A2C0000}"/>
    <cellStyle name="CurrencyExt 3 2 6 2 3" xfId="17592" xr:uid="{00000000-0005-0000-0000-00000B2C0000}"/>
    <cellStyle name="CurrencyExt 3 2 6 2 4" xfId="30729" xr:uid="{00000000-0005-0000-0000-00000C2C0000}"/>
    <cellStyle name="CurrencyExt 3 2 6 3" xfId="2330" xr:uid="{00000000-0005-0000-0000-00000D2C0000}"/>
    <cellStyle name="CurrencyExt 3 2 6 3 2" xfId="7871" xr:uid="{00000000-0005-0000-0000-00000E2C0000}"/>
    <cellStyle name="CurrencyExt 3 2 6 3 2 2" xfId="22690" xr:uid="{00000000-0005-0000-0000-00000F2C0000}"/>
    <cellStyle name="CurrencyExt 3 2 6 3 2 3" xfId="31201" xr:uid="{00000000-0005-0000-0000-0000102C0000}"/>
    <cellStyle name="CurrencyExt 3 2 6 3 3" xfId="17593" xr:uid="{00000000-0005-0000-0000-0000112C0000}"/>
    <cellStyle name="CurrencyExt 3 2 6 3 4" xfId="24270" xr:uid="{00000000-0005-0000-0000-0000122C0000}"/>
    <cellStyle name="CurrencyExt 3 2 6 4" xfId="7873" xr:uid="{00000000-0005-0000-0000-0000132C0000}"/>
    <cellStyle name="CurrencyExt 3 2 6 4 2" xfId="22692" xr:uid="{00000000-0005-0000-0000-0000142C0000}"/>
    <cellStyle name="CurrencyExt 3 2 6 4 3" xfId="31203" xr:uid="{00000000-0005-0000-0000-0000152C0000}"/>
    <cellStyle name="CurrencyExt 3 2 6 5" xfId="17591" xr:uid="{00000000-0005-0000-0000-0000162C0000}"/>
    <cellStyle name="CurrencyExt 3 2 6 6" xfId="31890" xr:uid="{00000000-0005-0000-0000-0000172C0000}"/>
    <cellStyle name="CurrencyExt 3 2 7" xfId="2331" xr:uid="{00000000-0005-0000-0000-0000182C0000}"/>
    <cellStyle name="CurrencyExt 3 2 7 2" xfId="7870" xr:uid="{00000000-0005-0000-0000-0000192C0000}"/>
    <cellStyle name="CurrencyExt 3 2 7 2 2" xfId="22689" xr:uid="{00000000-0005-0000-0000-00001A2C0000}"/>
    <cellStyle name="CurrencyExt 3 2 7 2 3" xfId="35409" xr:uid="{00000000-0005-0000-0000-00001B2C0000}"/>
    <cellStyle name="CurrencyExt 3 2 7 3" xfId="17594" xr:uid="{00000000-0005-0000-0000-00001C2C0000}"/>
    <cellStyle name="CurrencyExt 3 2 7 4" xfId="31882" xr:uid="{00000000-0005-0000-0000-00001D2C0000}"/>
    <cellStyle name="CurrencyExt 3 2 8" xfId="2332" xr:uid="{00000000-0005-0000-0000-00001E2C0000}"/>
    <cellStyle name="CurrencyExt 3 2 8 2" xfId="7869" xr:uid="{00000000-0005-0000-0000-00001F2C0000}"/>
    <cellStyle name="CurrencyExt 3 2 8 2 2" xfId="22688" xr:uid="{00000000-0005-0000-0000-0000202C0000}"/>
    <cellStyle name="CurrencyExt 3 2 8 2 3" xfId="34907" xr:uid="{00000000-0005-0000-0000-0000212C0000}"/>
    <cellStyle name="CurrencyExt 3 2 8 3" xfId="17595" xr:uid="{00000000-0005-0000-0000-0000222C0000}"/>
    <cellStyle name="CurrencyExt 3 2 8 4" xfId="33025" xr:uid="{00000000-0005-0000-0000-0000232C0000}"/>
    <cellStyle name="CurrencyExt 3 2 9" xfId="7886" xr:uid="{00000000-0005-0000-0000-0000242C0000}"/>
    <cellStyle name="CurrencyExt 3 2 9 2" xfId="22705" xr:uid="{00000000-0005-0000-0000-0000252C0000}"/>
    <cellStyle name="CurrencyExt 3 2 9 3" xfId="31359" xr:uid="{00000000-0005-0000-0000-0000262C0000}"/>
    <cellStyle name="CurrencyExt 3 3" xfId="2333" xr:uid="{00000000-0005-0000-0000-0000272C0000}"/>
    <cellStyle name="CurrencyExt 3 3 2" xfId="2334" xr:uid="{00000000-0005-0000-0000-0000282C0000}"/>
    <cellStyle name="CurrencyExt 3 3 2 2" xfId="7867" xr:uid="{00000000-0005-0000-0000-0000292C0000}"/>
    <cellStyle name="CurrencyExt 3 3 2 2 2" xfId="22686" xr:uid="{00000000-0005-0000-0000-00002A2C0000}"/>
    <cellStyle name="CurrencyExt 3 3 2 2 3" xfId="19721" xr:uid="{00000000-0005-0000-0000-00002B2C0000}"/>
    <cellStyle name="CurrencyExt 3 3 2 3" xfId="17597" xr:uid="{00000000-0005-0000-0000-00002C2C0000}"/>
    <cellStyle name="CurrencyExt 3 3 2 4" xfId="24271" xr:uid="{00000000-0005-0000-0000-00002D2C0000}"/>
    <cellStyle name="CurrencyExt 3 3 3" xfId="2335" xr:uid="{00000000-0005-0000-0000-00002E2C0000}"/>
    <cellStyle name="CurrencyExt 3 3 3 2" xfId="7866" xr:uid="{00000000-0005-0000-0000-00002F2C0000}"/>
    <cellStyle name="CurrencyExt 3 3 3 2 2" xfId="22685" xr:uid="{00000000-0005-0000-0000-0000302C0000}"/>
    <cellStyle name="CurrencyExt 3 3 3 2 3" xfId="34904" xr:uid="{00000000-0005-0000-0000-0000312C0000}"/>
    <cellStyle name="CurrencyExt 3 3 3 3" xfId="17598" xr:uid="{00000000-0005-0000-0000-0000322C0000}"/>
    <cellStyle name="CurrencyExt 3 3 3 4" xfId="30727" xr:uid="{00000000-0005-0000-0000-0000332C0000}"/>
    <cellStyle name="CurrencyExt 3 3 4" xfId="7868" xr:uid="{00000000-0005-0000-0000-0000342C0000}"/>
    <cellStyle name="CurrencyExt 3 3 4 2" xfId="22687" xr:uid="{00000000-0005-0000-0000-0000352C0000}"/>
    <cellStyle name="CurrencyExt 3 3 4 3" xfId="19722" xr:uid="{00000000-0005-0000-0000-0000362C0000}"/>
    <cellStyle name="CurrencyExt 3 3 5" xfId="17596" xr:uid="{00000000-0005-0000-0000-0000372C0000}"/>
    <cellStyle name="CurrencyExt 3 3 6" xfId="30728" xr:uid="{00000000-0005-0000-0000-0000382C0000}"/>
    <cellStyle name="CurrencyExt 3 4" xfId="2336" xr:uid="{00000000-0005-0000-0000-0000392C0000}"/>
    <cellStyle name="CurrencyExt 3 4 2" xfId="2337" xr:uid="{00000000-0005-0000-0000-00003A2C0000}"/>
    <cellStyle name="CurrencyExt 3 4 2 2" xfId="7864" xr:uid="{00000000-0005-0000-0000-00003B2C0000}"/>
    <cellStyle name="CurrencyExt 3 4 2 2 2" xfId="22683" xr:uid="{00000000-0005-0000-0000-00003C2C0000}"/>
    <cellStyle name="CurrencyExt 3 4 2 2 3" xfId="34903" xr:uid="{00000000-0005-0000-0000-00003D2C0000}"/>
    <cellStyle name="CurrencyExt 3 4 2 3" xfId="17600" xr:uid="{00000000-0005-0000-0000-00003E2C0000}"/>
    <cellStyle name="CurrencyExt 3 4 2 4" xfId="31891" xr:uid="{00000000-0005-0000-0000-00003F2C0000}"/>
    <cellStyle name="CurrencyExt 3 4 3" xfId="2338" xr:uid="{00000000-0005-0000-0000-0000402C0000}"/>
    <cellStyle name="CurrencyExt 3 4 3 2" xfId="7863" xr:uid="{00000000-0005-0000-0000-0000412C0000}"/>
    <cellStyle name="CurrencyExt 3 4 3 2 2" xfId="22682" xr:uid="{00000000-0005-0000-0000-0000422C0000}"/>
    <cellStyle name="CurrencyExt 3 4 3 2 3" xfId="34905" xr:uid="{00000000-0005-0000-0000-0000432C0000}"/>
    <cellStyle name="CurrencyExt 3 4 3 3" xfId="17601" xr:uid="{00000000-0005-0000-0000-0000442C0000}"/>
    <cellStyle name="CurrencyExt 3 4 3 4" xfId="33021" xr:uid="{00000000-0005-0000-0000-0000452C0000}"/>
    <cellStyle name="CurrencyExt 3 4 4" xfId="7865" xr:uid="{00000000-0005-0000-0000-0000462C0000}"/>
    <cellStyle name="CurrencyExt 3 4 4 2" xfId="22684" xr:uid="{00000000-0005-0000-0000-0000472C0000}"/>
    <cellStyle name="CurrencyExt 3 4 4 3" xfId="31205" xr:uid="{00000000-0005-0000-0000-0000482C0000}"/>
    <cellStyle name="CurrencyExt 3 4 5" xfId="17599" xr:uid="{00000000-0005-0000-0000-0000492C0000}"/>
    <cellStyle name="CurrencyExt 3 4 6" xfId="24272" xr:uid="{00000000-0005-0000-0000-00004A2C0000}"/>
    <cellStyle name="CurrencyExt 3 5" xfId="2339" xr:uid="{00000000-0005-0000-0000-00004B2C0000}"/>
    <cellStyle name="CurrencyExt 3 5 2" xfId="2340" xr:uid="{00000000-0005-0000-0000-00004C2C0000}"/>
    <cellStyle name="CurrencyExt 3 5 2 2" xfId="7861" xr:uid="{00000000-0005-0000-0000-00004D2C0000}"/>
    <cellStyle name="CurrencyExt 3 5 2 2 2" xfId="22680" xr:uid="{00000000-0005-0000-0000-00004E2C0000}"/>
    <cellStyle name="CurrencyExt 3 5 2 2 3" xfId="31206" xr:uid="{00000000-0005-0000-0000-00004F2C0000}"/>
    <cellStyle name="CurrencyExt 3 5 2 3" xfId="17603" xr:uid="{00000000-0005-0000-0000-0000502C0000}"/>
    <cellStyle name="CurrencyExt 3 5 2 4" xfId="31893" xr:uid="{00000000-0005-0000-0000-0000512C0000}"/>
    <cellStyle name="CurrencyExt 3 5 3" xfId="2341" xr:uid="{00000000-0005-0000-0000-0000522C0000}"/>
    <cellStyle name="CurrencyExt 3 5 3 2" xfId="7860" xr:uid="{00000000-0005-0000-0000-0000532C0000}"/>
    <cellStyle name="CurrencyExt 3 5 3 2 2" xfId="22679" xr:uid="{00000000-0005-0000-0000-0000542C0000}"/>
    <cellStyle name="CurrencyExt 3 5 3 2 3" xfId="34901" xr:uid="{00000000-0005-0000-0000-0000552C0000}"/>
    <cellStyle name="CurrencyExt 3 5 3 3" xfId="17604" xr:uid="{00000000-0005-0000-0000-0000562C0000}"/>
    <cellStyle name="CurrencyExt 3 5 3 4" xfId="30726" xr:uid="{00000000-0005-0000-0000-0000572C0000}"/>
    <cellStyle name="CurrencyExt 3 5 4" xfId="7862" xr:uid="{00000000-0005-0000-0000-0000582C0000}"/>
    <cellStyle name="CurrencyExt 3 5 4 2" xfId="22681" xr:uid="{00000000-0005-0000-0000-0000592C0000}"/>
    <cellStyle name="CurrencyExt 3 5 4 3" xfId="19720" xr:uid="{00000000-0005-0000-0000-00005A2C0000}"/>
    <cellStyle name="CurrencyExt 3 5 5" xfId="17602" xr:uid="{00000000-0005-0000-0000-00005B2C0000}"/>
    <cellStyle name="CurrencyExt 3 5 6" xfId="33023" xr:uid="{00000000-0005-0000-0000-00005C2C0000}"/>
    <cellStyle name="CurrencyExt 3 6" xfId="2342" xr:uid="{00000000-0005-0000-0000-00005D2C0000}"/>
    <cellStyle name="CurrencyExt 3 6 2" xfId="2343" xr:uid="{00000000-0005-0000-0000-00005E2C0000}"/>
    <cellStyle name="CurrencyExt 3 6 2 2" xfId="7858" xr:uid="{00000000-0005-0000-0000-00005F2C0000}"/>
    <cellStyle name="CurrencyExt 3 6 2 2 2" xfId="22677" xr:uid="{00000000-0005-0000-0000-0000602C0000}"/>
    <cellStyle name="CurrencyExt 3 6 2 2 3" xfId="34899" xr:uid="{00000000-0005-0000-0000-0000612C0000}"/>
    <cellStyle name="CurrencyExt 3 6 2 3" xfId="17606" xr:uid="{00000000-0005-0000-0000-0000622C0000}"/>
    <cellStyle name="CurrencyExt 3 6 2 4" xfId="31895" xr:uid="{00000000-0005-0000-0000-0000632C0000}"/>
    <cellStyle name="CurrencyExt 3 6 3" xfId="2344" xr:uid="{00000000-0005-0000-0000-0000642C0000}"/>
    <cellStyle name="CurrencyExt 3 6 3 2" xfId="7857" xr:uid="{00000000-0005-0000-0000-0000652C0000}"/>
    <cellStyle name="CurrencyExt 3 6 3 2 2" xfId="22676" xr:uid="{00000000-0005-0000-0000-0000662C0000}"/>
    <cellStyle name="CurrencyExt 3 6 3 2 3" xfId="34902" xr:uid="{00000000-0005-0000-0000-0000672C0000}"/>
    <cellStyle name="CurrencyExt 3 6 3 3" xfId="17607" xr:uid="{00000000-0005-0000-0000-0000682C0000}"/>
    <cellStyle name="CurrencyExt 3 6 3 4" xfId="33022" xr:uid="{00000000-0005-0000-0000-0000692C0000}"/>
    <cellStyle name="CurrencyExt 3 6 4" xfId="7859" xr:uid="{00000000-0005-0000-0000-00006A2C0000}"/>
    <cellStyle name="CurrencyExt 3 6 4 2" xfId="22678" xr:uid="{00000000-0005-0000-0000-00006B2C0000}"/>
    <cellStyle name="CurrencyExt 3 6 4 3" xfId="31204" xr:uid="{00000000-0005-0000-0000-00006C2C0000}"/>
    <cellStyle name="CurrencyExt 3 6 5" xfId="17605" xr:uid="{00000000-0005-0000-0000-00006D2C0000}"/>
    <cellStyle name="CurrencyExt 3 6 6" xfId="17221" xr:uid="{00000000-0005-0000-0000-00006E2C0000}"/>
    <cellStyle name="CurrencyExt 3 7" xfId="2345" xr:uid="{00000000-0005-0000-0000-00006F2C0000}"/>
    <cellStyle name="CurrencyExt 3 7 2" xfId="2346" xr:uid="{00000000-0005-0000-0000-0000702C0000}"/>
    <cellStyle name="CurrencyExt 3 7 2 2" xfId="7855" xr:uid="{00000000-0005-0000-0000-0000712C0000}"/>
    <cellStyle name="CurrencyExt 3 7 2 2 2" xfId="22674" xr:uid="{00000000-0005-0000-0000-0000722C0000}"/>
    <cellStyle name="CurrencyExt 3 7 2 2 3" xfId="34900" xr:uid="{00000000-0005-0000-0000-0000732C0000}"/>
    <cellStyle name="CurrencyExt 3 7 2 3" xfId="17609" xr:uid="{00000000-0005-0000-0000-0000742C0000}"/>
    <cellStyle name="CurrencyExt 3 7 2 4" xfId="30185" xr:uid="{00000000-0005-0000-0000-0000752C0000}"/>
    <cellStyle name="CurrencyExt 3 7 3" xfId="2347" xr:uid="{00000000-0005-0000-0000-0000762C0000}"/>
    <cellStyle name="CurrencyExt 3 7 3 2" xfId="7854" xr:uid="{00000000-0005-0000-0000-0000772C0000}"/>
    <cellStyle name="CurrencyExt 3 7 3 2 2" xfId="22673" xr:uid="{00000000-0005-0000-0000-0000782C0000}"/>
    <cellStyle name="CurrencyExt 3 7 3 2 3" xfId="24733" xr:uid="{00000000-0005-0000-0000-0000792C0000}"/>
    <cellStyle name="CurrencyExt 3 7 3 3" xfId="17610" xr:uid="{00000000-0005-0000-0000-00007A2C0000}"/>
    <cellStyle name="CurrencyExt 3 7 3 4" xfId="30183" xr:uid="{00000000-0005-0000-0000-00007B2C0000}"/>
    <cellStyle name="CurrencyExt 3 7 4" xfId="7856" xr:uid="{00000000-0005-0000-0000-00007C2C0000}"/>
    <cellStyle name="CurrencyExt 3 7 4 2" xfId="22675" xr:uid="{00000000-0005-0000-0000-00007D2C0000}"/>
    <cellStyle name="CurrencyExt 3 7 4 3" xfId="19719" xr:uid="{00000000-0005-0000-0000-00007E2C0000}"/>
    <cellStyle name="CurrencyExt 3 7 5" xfId="17608" xr:uid="{00000000-0005-0000-0000-00007F2C0000}"/>
    <cellStyle name="CurrencyExt 3 7 6" xfId="24273" xr:uid="{00000000-0005-0000-0000-0000802C0000}"/>
    <cellStyle name="CurrencyExt 3 8" xfId="2348" xr:uid="{00000000-0005-0000-0000-0000812C0000}"/>
    <cellStyle name="CurrencyExt 3 8 2" xfId="7853" xr:uid="{00000000-0005-0000-0000-0000822C0000}"/>
    <cellStyle name="CurrencyExt 3 8 2 2" xfId="22672" xr:uid="{00000000-0005-0000-0000-0000832C0000}"/>
    <cellStyle name="CurrencyExt 3 8 2 3" xfId="30948" xr:uid="{00000000-0005-0000-0000-0000842C0000}"/>
    <cellStyle name="CurrencyExt 3 8 3" xfId="17611" xr:uid="{00000000-0005-0000-0000-0000852C0000}"/>
    <cellStyle name="CurrencyExt 3 8 4" xfId="34451" xr:uid="{00000000-0005-0000-0000-0000862C0000}"/>
    <cellStyle name="CurrencyExt 3 9" xfId="2349" xr:uid="{00000000-0005-0000-0000-0000872C0000}"/>
    <cellStyle name="CurrencyExt 3 9 2" xfId="7852" xr:uid="{00000000-0005-0000-0000-0000882C0000}"/>
    <cellStyle name="CurrencyExt 3 9 2 2" xfId="22671" xr:uid="{00000000-0005-0000-0000-0000892C0000}"/>
    <cellStyle name="CurrencyExt 3 9 2 3" xfId="31208" xr:uid="{00000000-0005-0000-0000-00008A2C0000}"/>
    <cellStyle name="CurrencyExt 3 9 3" xfId="17612" xr:uid="{00000000-0005-0000-0000-00008B2C0000}"/>
    <cellStyle name="CurrencyExt 3 9 4" xfId="33657" xr:uid="{00000000-0005-0000-0000-00008C2C0000}"/>
    <cellStyle name="CurrencyExt 4" xfId="2350" xr:uid="{00000000-0005-0000-0000-00008D2C0000}"/>
    <cellStyle name="CurrencyExt 4 10" xfId="17613" xr:uid="{00000000-0005-0000-0000-00008E2C0000}"/>
    <cellStyle name="CurrencyExt 4 11" xfId="24320" xr:uid="{00000000-0005-0000-0000-00008F2C0000}"/>
    <cellStyle name="CurrencyExt 4 2" xfId="2351" xr:uid="{00000000-0005-0000-0000-0000902C0000}"/>
    <cellStyle name="CurrencyExt 4 2 2" xfId="2352" xr:uid="{00000000-0005-0000-0000-0000912C0000}"/>
    <cellStyle name="CurrencyExt 4 2 2 2" xfId="7849" xr:uid="{00000000-0005-0000-0000-0000922C0000}"/>
    <cellStyle name="CurrencyExt 4 2 2 2 2" xfId="22668" xr:uid="{00000000-0005-0000-0000-0000932C0000}"/>
    <cellStyle name="CurrencyExt 4 2 2 2 3" xfId="34674" xr:uid="{00000000-0005-0000-0000-0000942C0000}"/>
    <cellStyle name="CurrencyExt 4 2 2 3" xfId="17615" xr:uid="{00000000-0005-0000-0000-0000952C0000}"/>
    <cellStyle name="CurrencyExt 4 2 2 4" xfId="33658" xr:uid="{00000000-0005-0000-0000-0000962C0000}"/>
    <cellStyle name="CurrencyExt 4 2 3" xfId="2353" xr:uid="{00000000-0005-0000-0000-0000972C0000}"/>
    <cellStyle name="CurrencyExt 4 2 3 2" xfId="7848" xr:uid="{00000000-0005-0000-0000-0000982C0000}"/>
    <cellStyle name="CurrencyExt 4 2 3 2 2" xfId="22667" xr:uid="{00000000-0005-0000-0000-0000992C0000}"/>
    <cellStyle name="CurrencyExt 4 2 3 2 3" xfId="31207" xr:uid="{00000000-0005-0000-0000-00009A2C0000}"/>
    <cellStyle name="CurrencyExt 4 2 3 3" xfId="17616" xr:uid="{00000000-0005-0000-0000-00009B2C0000}"/>
    <cellStyle name="CurrencyExt 4 2 3 4" xfId="33659" xr:uid="{00000000-0005-0000-0000-00009C2C0000}"/>
    <cellStyle name="CurrencyExt 4 2 4" xfId="7850" xr:uid="{00000000-0005-0000-0000-00009D2C0000}"/>
    <cellStyle name="CurrencyExt 4 2 4 2" xfId="22669" xr:uid="{00000000-0005-0000-0000-00009E2C0000}"/>
    <cellStyle name="CurrencyExt 4 2 4 3" xfId="31209" xr:uid="{00000000-0005-0000-0000-00009F2C0000}"/>
    <cellStyle name="CurrencyExt 4 2 5" xfId="17614" xr:uid="{00000000-0005-0000-0000-0000A02C0000}"/>
    <cellStyle name="CurrencyExt 4 2 6" xfId="30725" xr:uid="{00000000-0005-0000-0000-0000A12C0000}"/>
    <cellStyle name="CurrencyExt 4 3" xfId="2354" xr:uid="{00000000-0005-0000-0000-0000A22C0000}"/>
    <cellStyle name="CurrencyExt 4 3 2" xfId="2355" xr:uid="{00000000-0005-0000-0000-0000A32C0000}"/>
    <cellStyle name="CurrencyExt 4 3 2 2" xfId="7846" xr:uid="{00000000-0005-0000-0000-0000A42C0000}"/>
    <cellStyle name="CurrencyExt 4 3 2 2 2" xfId="22665" xr:uid="{00000000-0005-0000-0000-0000A52C0000}"/>
    <cellStyle name="CurrencyExt 4 3 2 2 3" xfId="30233" xr:uid="{00000000-0005-0000-0000-0000A62C0000}"/>
    <cellStyle name="CurrencyExt 4 3 2 3" xfId="17618" xr:uid="{00000000-0005-0000-0000-0000A72C0000}"/>
    <cellStyle name="CurrencyExt 4 3 2 4" xfId="30184" xr:uid="{00000000-0005-0000-0000-0000A82C0000}"/>
    <cellStyle name="CurrencyExt 4 3 3" xfId="2356" xr:uid="{00000000-0005-0000-0000-0000A92C0000}"/>
    <cellStyle name="CurrencyExt 4 3 3 2" xfId="7845" xr:uid="{00000000-0005-0000-0000-0000AA2C0000}"/>
    <cellStyle name="CurrencyExt 4 3 3 2 2" xfId="22664" xr:uid="{00000000-0005-0000-0000-0000AB2C0000}"/>
    <cellStyle name="CurrencyExt 4 3 3 2 3" xfId="24731" xr:uid="{00000000-0005-0000-0000-0000AC2C0000}"/>
    <cellStyle name="CurrencyExt 4 3 3 3" xfId="17619" xr:uid="{00000000-0005-0000-0000-0000AD2C0000}"/>
    <cellStyle name="CurrencyExt 4 3 3 4" xfId="33866" xr:uid="{00000000-0005-0000-0000-0000AE2C0000}"/>
    <cellStyle name="CurrencyExt 4 3 4" xfId="7847" xr:uid="{00000000-0005-0000-0000-0000AF2C0000}"/>
    <cellStyle name="CurrencyExt 4 3 4 2" xfId="22666" xr:uid="{00000000-0005-0000-0000-0000B02C0000}"/>
    <cellStyle name="CurrencyExt 4 3 4 3" xfId="34898" xr:uid="{00000000-0005-0000-0000-0000B12C0000}"/>
    <cellStyle name="CurrencyExt 4 3 5" xfId="17617" xr:uid="{00000000-0005-0000-0000-0000B22C0000}"/>
    <cellStyle name="CurrencyExt 4 3 6" xfId="33867" xr:uid="{00000000-0005-0000-0000-0000B32C0000}"/>
    <cellStyle name="CurrencyExt 4 4" xfId="2357" xr:uid="{00000000-0005-0000-0000-0000B42C0000}"/>
    <cellStyle name="CurrencyExt 4 4 2" xfId="2358" xr:uid="{00000000-0005-0000-0000-0000B52C0000}"/>
    <cellStyle name="CurrencyExt 4 4 2 2" xfId="7843" xr:uid="{00000000-0005-0000-0000-0000B62C0000}"/>
    <cellStyle name="CurrencyExt 4 4 2 2 2" xfId="22662" xr:uid="{00000000-0005-0000-0000-0000B72C0000}"/>
    <cellStyle name="CurrencyExt 4 4 2 2 3" xfId="34896" xr:uid="{00000000-0005-0000-0000-0000B82C0000}"/>
    <cellStyle name="CurrencyExt 4 4 2 3" xfId="17621" xr:uid="{00000000-0005-0000-0000-0000B92C0000}"/>
    <cellStyle name="CurrencyExt 4 4 2 4" xfId="33865" xr:uid="{00000000-0005-0000-0000-0000BA2C0000}"/>
    <cellStyle name="CurrencyExt 4 4 3" xfId="2359" xr:uid="{00000000-0005-0000-0000-0000BB2C0000}"/>
    <cellStyle name="CurrencyExt 4 4 3 2" xfId="7842" xr:uid="{00000000-0005-0000-0000-0000BC2C0000}"/>
    <cellStyle name="CurrencyExt 4 4 3 2 2" xfId="22661" xr:uid="{00000000-0005-0000-0000-0000BD2C0000}"/>
    <cellStyle name="CurrencyExt 4 4 3 2 3" xfId="24730" xr:uid="{00000000-0005-0000-0000-0000BE2C0000}"/>
    <cellStyle name="CurrencyExt 4 4 3 3" xfId="17622" xr:uid="{00000000-0005-0000-0000-0000BF2C0000}"/>
    <cellStyle name="CurrencyExt 4 4 3 4" xfId="30724" xr:uid="{00000000-0005-0000-0000-0000C02C0000}"/>
    <cellStyle name="CurrencyExt 4 4 4" xfId="7844" xr:uid="{00000000-0005-0000-0000-0000C12C0000}"/>
    <cellStyle name="CurrencyExt 4 4 4 2" xfId="22663" xr:uid="{00000000-0005-0000-0000-0000C22C0000}"/>
    <cellStyle name="CurrencyExt 4 4 4 3" xfId="31210" xr:uid="{00000000-0005-0000-0000-0000C32C0000}"/>
    <cellStyle name="CurrencyExt 4 4 5" xfId="17620" xr:uid="{00000000-0005-0000-0000-0000C42C0000}"/>
    <cellStyle name="CurrencyExt 4 4 6" xfId="34452" xr:uid="{00000000-0005-0000-0000-0000C52C0000}"/>
    <cellStyle name="CurrencyExt 4 5" xfId="2360" xr:uid="{00000000-0005-0000-0000-0000C62C0000}"/>
    <cellStyle name="CurrencyExt 4 5 2" xfId="2361" xr:uid="{00000000-0005-0000-0000-0000C72C0000}"/>
    <cellStyle name="CurrencyExt 4 5 2 2" xfId="7840" xr:uid="{00000000-0005-0000-0000-0000C82C0000}"/>
    <cellStyle name="CurrencyExt 4 5 2 2 2" xfId="22659" xr:uid="{00000000-0005-0000-0000-0000C92C0000}"/>
    <cellStyle name="CurrencyExt 4 5 2 2 3" xfId="34897" xr:uid="{00000000-0005-0000-0000-0000CA2C0000}"/>
    <cellStyle name="CurrencyExt 4 5 2 3" xfId="17624" xr:uid="{00000000-0005-0000-0000-0000CB2C0000}"/>
    <cellStyle name="CurrencyExt 4 5 2 4" xfId="31894" xr:uid="{00000000-0005-0000-0000-0000CC2C0000}"/>
    <cellStyle name="CurrencyExt 4 5 3" xfId="2362" xr:uid="{00000000-0005-0000-0000-0000CD2C0000}"/>
    <cellStyle name="CurrencyExt 4 5 3 2" xfId="7839" xr:uid="{00000000-0005-0000-0000-0000CE2C0000}"/>
    <cellStyle name="CurrencyExt 4 5 3 2 2" xfId="22658" xr:uid="{00000000-0005-0000-0000-0000CF2C0000}"/>
    <cellStyle name="CurrencyExt 4 5 3 2 3" xfId="31211" xr:uid="{00000000-0005-0000-0000-0000D02C0000}"/>
    <cellStyle name="CurrencyExt 4 5 3 3" xfId="17625" xr:uid="{00000000-0005-0000-0000-0000D12C0000}"/>
    <cellStyle name="CurrencyExt 4 5 3 4" xfId="33018" xr:uid="{00000000-0005-0000-0000-0000D22C0000}"/>
    <cellStyle name="CurrencyExt 4 5 4" xfId="7841" xr:uid="{00000000-0005-0000-0000-0000D32C0000}"/>
    <cellStyle name="CurrencyExt 4 5 4 2" xfId="22660" xr:uid="{00000000-0005-0000-0000-0000D42C0000}"/>
    <cellStyle name="CurrencyExt 4 5 4 3" xfId="34895" xr:uid="{00000000-0005-0000-0000-0000D52C0000}"/>
    <cellStyle name="CurrencyExt 4 5 5" xfId="17623" xr:uid="{00000000-0005-0000-0000-0000D62C0000}"/>
    <cellStyle name="CurrencyExt 4 5 6" xfId="24274" xr:uid="{00000000-0005-0000-0000-0000D72C0000}"/>
    <cellStyle name="CurrencyExt 4 6" xfId="2363" xr:uid="{00000000-0005-0000-0000-0000D82C0000}"/>
    <cellStyle name="CurrencyExt 4 6 2" xfId="2364" xr:uid="{00000000-0005-0000-0000-0000D92C0000}"/>
    <cellStyle name="CurrencyExt 4 6 2 2" xfId="7837" xr:uid="{00000000-0005-0000-0000-0000DA2C0000}"/>
    <cellStyle name="CurrencyExt 4 6 2 2 2" xfId="22656" xr:uid="{00000000-0005-0000-0000-0000DB2C0000}"/>
    <cellStyle name="CurrencyExt 4 6 2 2 3" xfId="34893" xr:uid="{00000000-0005-0000-0000-0000DC2C0000}"/>
    <cellStyle name="CurrencyExt 4 6 2 3" xfId="17627" xr:uid="{00000000-0005-0000-0000-0000DD2C0000}"/>
    <cellStyle name="CurrencyExt 4 6 2 4" xfId="31897" xr:uid="{00000000-0005-0000-0000-0000DE2C0000}"/>
    <cellStyle name="CurrencyExt 4 6 3" xfId="2365" xr:uid="{00000000-0005-0000-0000-0000DF2C0000}"/>
    <cellStyle name="CurrencyExt 4 6 3 2" xfId="7836" xr:uid="{00000000-0005-0000-0000-0000E02C0000}"/>
    <cellStyle name="CurrencyExt 4 6 3 2 2" xfId="22655" xr:uid="{00000000-0005-0000-0000-0000E12C0000}"/>
    <cellStyle name="CurrencyExt 4 6 3 2 3" xfId="24729" xr:uid="{00000000-0005-0000-0000-0000E22C0000}"/>
    <cellStyle name="CurrencyExt 4 6 3 3" xfId="17628" xr:uid="{00000000-0005-0000-0000-0000E32C0000}"/>
    <cellStyle name="CurrencyExt 4 6 3 4" xfId="30723" xr:uid="{00000000-0005-0000-0000-0000E42C0000}"/>
    <cellStyle name="CurrencyExt 4 6 4" xfId="7838" xr:uid="{00000000-0005-0000-0000-0000E52C0000}"/>
    <cellStyle name="CurrencyExt 4 6 4 2" xfId="22657" xr:uid="{00000000-0005-0000-0000-0000E62C0000}"/>
    <cellStyle name="CurrencyExt 4 6 4 3" xfId="31360" xr:uid="{00000000-0005-0000-0000-0000E72C0000}"/>
    <cellStyle name="CurrencyExt 4 6 5" xfId="17626" xr:uid="{00000000-0005-0000-0000-0000E82C0000}"/>
    <cellStyle name="CurrencyExt 4 6 6" xfId="33020" xr:uid="{00000000-0005-0000-0000-0000E92C0000}"/>
    <cellStyle name="CurrencyExt 4 7" xfId="2366" xr:uid="{00000000-0005-0000-0000-0000EA2C0000}"/>
    <cellStyle name="CurrencyExt 4 7 2" xfId="7835" xr:uid="{00000000-0005-0000-0000-0000EB2C0000}"/>
    <cellStyle name="CurrencyExt 4 7 2 2" xfId="22654" xr:uid="{00000000-0005-0000-0000-0000EC2C0000}"/>
    <cellStyle name="CurrencyExt 4 7 2 3" xfId="34892" xr:uid="{00000000-0005-0000-0000-0000ED2C0000}"/>
    <cellStyle name="CurrencyExt 4 7 3" xfId="17629" xr:uid="{00000000-0005-0000-0000-0000EE2C0000}"/>
    <cellStyle name="CurrencyExt 4 7 4" xfId="24276" xr:uid="{00000000-0005-0000-0000-0000EF2C0000}"/>
    <cellStyle name="CurrencyExt 4 8" xfId="2367" xr:uid="{00000000-0005-0000-0000-0000F02C0000}"/>
    <cellStyle name="CurrencyExt 4 8 2" xfId="7834" xr:uid="{00000000-0005-0000-0000-0000F12C0000}"/>
    <cellStyle name="CurrencyExt 4 8 2 2" xfId="22653" xr:uid="{00000000-0005-0000-0000-0000F22C0000}"/>
    <cellStyle name="CurrencyExt 4 8 2 3" xfId="34894" xr:uid="{00000000-0005-0000-0000-0000F32C0000}"/>
    <cellStyle name="CurrencyExt 4 8 3" xfId="17630" xr:uid="{00000000-0005-0000-0000-0000F42C0000}"/>
    <cellStyle name="CurrencyExt 4 8 4" xfId="24275" xr:uid="{00000000-0005-0000-0000-0000F52C0000}"/>
    <cellStyle name="CurrencyExt 4 9" xfId="7851" xr:uid="{00000000-0005-0000-0000-0000F62C0000}"/>
    <cellStyle name="CurrencyExt 4 9 2" xfId="22670" xr:uid="{00000000-0005-0000-0000-0000F72C0000}"/>
    <cellStyle name="CurrencyExt 4 9 3" xfId="24732" xr:uid="{00000000-0005-0000-0000-0000F82C0000}"/>
    <cellStyle name="CurrencyExt 5" xfId="2368" xr:uid="{00000000-0005-0000-0000-0000F92C0000}"/>
    <cellStyle name="CurrencyExt 5 2" xfId="2369" xr:uid="{00000000-0005-0000-0000-0000FA2C0000}"/>
    <cellStyle name="CurrencyExt 5 2 2" xfId="7832" xr:uid="{00000000-0005-0000-0000-0000FB2C0000}"/>
    <cellStyle name="CurrencyExt 5 2 2 2" xfId="22651" xr:uid="{00000000-0005-0000-0000-0000FC2C0000}"/>
    <cellStyle name="CurrencyExt 5 2 2 3" xfId="31213" xr:uid="{00000000-0005-0000-0000-0000FD2C0000}"/>
    <cellStyle name="CurrencyExt 5 2 3" xfId="17632" xr:uid="{00000000-0005-0000-0000-0000FE2C0000}"/>
    <cellStyle name="CurrencyExt 5 2 4" xfId="30722" xr:uid="{00000000-0005-0000-0000-0000FF2C0000}"/>
    <cellStyle name="CurrencyExt 5 3" xfId="2370" xr:uid="{00000000-0005-0000-0000-0000002D0000}"/>
    <cellStyle name="CurrencyExt 5 3 2" xfId="7831" xr:uid="{00000000-0005-0000-0000-0000012D0000}"/>
    <cellStyle name="CurrencyExt 5 3 2 2" xfId="22650" xr:uid="{00000000-0005-0000-0000-0000022D0000}"/>
    <cellStyle name="CurrencyExt 5 3 2 3" xfId="34890" xr:uid="{00000000-0005-0000-0000-0000032D0000}"/>
    <cellStyle name="CurrencyExt 5 3 3" xfId="17633" xr:uid="{00000000-0005-0000-0000-0000042D0000}"/>
    <cellStyle name="CurrencyExt 5 3 4" xfId="24277" xr:uid="{00000000-0005-0000-0000-0000052D0000}"/>
    <cellStyle name="CurrencyExt 5 4" xfId="7833" xr:uid="{00000000-0005-0000-0000-0000062D0000}"/>
    <cellStyle name="CurrencyExt 5 4 2" xfId="22652" xr:uid="{00000000-0005-0000-0000-0000072D0000}"/>
    <cellStyle name="CurrencyExt 5 4 3" xfId="24728" xr:uid="{00000000-0005-0000-0000-0000082D0000}"/>
    <cellStyle name="CurrencyExt 5 5" xfId="17631" xr:uid="{00000000-0005-0000-0000-0000092D0000}"/>
    <cellStyle name="CurrencyExt 5 6" xfId="33019" xr:uid="{00000000-0005-0000-0000-00000A2D0000}"/>
    <cellStyle name="CurrencyExt 6" xfId="2371" xr:uid="{00000000-0005-0000-0000-00000B2D0000}"/>
    <cellStyle name="CurrencyExt 6 2" xfId="2372" xr:uid="{00000000-0005-0000-0000-00000C2D0000}"/>
    <cellStyle name="CurrencyExt 6 2 2" xfId="7829" xr:uid="{00000000-0005-0000-0000-00000D2D0000}"/>
    <cellStyle name="CurrencyExt 6 2 2 2" xfId="22648" xr:uid="{00000000-0005-0000-0000-00000E2D0000}"/>
    <cellStyle name="CurrencyExt 6 2 2 3" xfId="34888" xr:uid="{00000000-0005-0000-0000-00000F2D0000}"/>
    <cellStyle name="CurrencyExt 6 2 3" xfId="17635" xr:uid="{00000000-0005-0000-0000-0000102D0000}"/>
    <cellStyle name="CurrencyExt 6 2 4" xfId="31901" xr:uid="{00000000-0005-0000-0000-0000112D0000}"/>
    <cellStyle name="CurrencyExt 6 3" xfId="2373" xr:uid="{00000000-0005-0000-0000-0000122D0000}"/>
    <cellStyle name="CurrencyExt 6 3 2" xfId="7828" xr:uid="{00000000-0005-0000-0000-0000132D0000}"/>
    <cellStyle name="CurrencyExt 6 3 2 2" xfId="22647" xr:uid="{00000000-0005-0000-0000-0000142D0000}"/>
    <cellStyle name="CurrencyExt 6 3 2 3" xfId="34891" xr:uid="{00000000-0005-0000-0000-0000152D0000}"/>
    <cellStyle name="CurrencyExt 6 3 3" xfId="17636" xr:uid="{00000000-0005-0000-0000-0000162D0000}"/>
    <cellStyle name="CurrencyExt 6 3 4" xfId="31898" xr:uid="{00000000-0005-0000-0000-0000172D0000}"/>
    <cellStyle name="CurrencyExt 6 4" xfId="7830" xr:uid="{00000000-0005-0000-0000-0000182D0000}"/>
    <cellStyle name="CurrencyExt 6 4 2" xfId="22649" xr:uid="{00000000-0005-0000-0000-0000192D0000}"/>
    <cellStyle name="CurrencyExt 6 4 3" xfId="24727" xr:uid="{00000000-0005-0000-0000-00001A2D0000}"/>
    <cellStyle name="CurrencyExt 6 5" xfId="17634" xr:uid="{00000000-0005-0000-0000-00001B2D0000}"/>
    <cellStyle name="CurrencyExt 6 6" xfId="30721" xr:uid="{00000000-0005-0000-0000-00001C2D0000}"/>
    <cellStyle name="CurrencyExt 7" xfId="2374" xr:uid="{00000000-0005-0000-0000-00001D2D0000}"/>
    <cellStyle name="CurrencyExt 7 2" xfId="2375" xr:uid="{00000000-0005-0000-0000-00001E2D0000}"/>
    <cellStyle name="CurrencyExt 7 2 2" xfId="7826" xr:uid="{00000000-0005-0000-0000-00001F2D0000}"/>
    <cellStyle name="CurrencyExt 7 2 2 2" xfId="22645" xr:uid="{00000000-0005-0000-0000-0000202D0000}"/>
    <cellStyle name="CurrencyExt 7 2 2 3" xfId="31212" xr:uid="{00000000-0005-0000-0000-0000212D0000}"/>
    <cellStyle name="CurrencyExt 7 2 3" xfId="17638" xr:uid="{00000000-0005-0000-0000-0000222D0000}"/>
    <cellStyle name="CurrencyExt 7 2 4" xfId="31899" xr:uid="{00000000-0005-0000-0000-0000232D0000}"/>
    <cellStyle name="CurrencyExt 7 3" xfId="2376" xr:uid="{00000000-0005-0000-0000-0000242D0000}"/>
    <cellStyle name="CurrencyExt 7 3 2" xfId="7825" xr:uid="{00000000-0005-0000-0000-0000252D0000}"/>
    <cellStyle name="CurrencyExt 7 3 2 2" xfId="22644" xr:uid="{00000000-0005-0000-0000-0000262D0000}"/>
    <cellStyle name="CurrencyExt 7 3 2 3" xfId="30911" xr:uid="{00000000-0005-0000-0000-0000272D0000}"/>
    <cellStyle name="CurrencyExt 7 3 3" xfId="17639" xr:uid="{00000000-0005-0000-0000-0000282D0000}"/>
    <cellStyle name="CurrencyExt 7 3 4" xfId="33017" xr:uid="{00000000-0005-0000-0000-0000292D0000}"/>
    <cellStyle name="CurrencyExt 7 4" xfId="7827" xr:uid="{00000000-0005-0000-0000-00002A2D0000}"/>
    <cellStyle name="CurrencyExt 7 4 2" xfId="22646" xr:uid="{00000000-0005-0000-0000-00002B2D0000}"/>
    <cellStyle name="CurrencyExt 7 4 3" xfId="31214" xr:uid="{00000000-0005-0000-0000-00002C2D0000}"/>
    <cellStyle name="CurrencyExt 7 5" xfId="17637" xr:uid="{00000000-0005-0000-0000-00002D2D0000}"/>
    <cellStyle name="CurrencyExt 7 6" xfId="33015" xr:uid="{00000000-0005-0000-0000-00002E2D0000}"/>
    <cellStyle name="CurrencyExt 8" xfId="2377" xr:uid="{00000000-0005-0000-0000-00002F2D0000}"/>
    <cellStyle name="CurrencyExt 8 2" xfId="7824" xr:uid="{00000000-0005-0000-0000-0000302D0000}"/>
    <cellStyle name="CurrencyExt 8 2 2" xfId="22643" xr:uid="{00000000-0005-0000-0000-0000312D0000}"/>
    <cellStyle name="CurrencyExt 8 2 3" xfId="24726" xr:uid="{00000000-0005-0000-0000-0000322D0000}"/>
    <cellStyle name="CurrencyExt 8 3" xfId="17640" xr:uid="{00000000-0005-0000-0000-0000332D0000}"/>
    <cellStyle name="CurrencyExt 8 4" xfId="30720" xr:uid="{00000000-0005-0000-0000-0000342D0000}"/>
    <cellStyle name="CurrencyExt 9" xfId="2378" xr:uid="{00000000-0005-0000-0000-0000352D0000}"/>
    <cellStyle name="CurrencyExt 9 2" xfId="7823" xr:uid="{00000000-0005-0000-0000-0000362D0000}"/>
    <cellStyle name="CurrencyExt 9 2 2" xfId="22642" xr:uid="{00000000-0005-0000-0000-0000372D0000}"/>
    <cellStyle name="CurrencyExt 9 2 3" xfId="30272" xr:uid="{00000000-0005-0000-0000-0000382D0000}"/>
    <cellStyle name="CurrencyExt 9 3" xfId="17641" xr:uid="{00000000-0005-0000-0000-0000392D0000}"/>
    <cellStyle name="CurrencyExt 9 4" xfId="24278" xr:uid="{00000000-0005-0000-0000-00003A2D0000}"/>
    <cellStyle name="CurrencyRep" xfId="2379" xr:uid="{00000000-0005-0000-0000-00003B2D0000}"/>
    <cellStyle name="CurrencyRep 10" xfId="7822" xr:uid="{00000000-0005-0000-0000-00003C2D0000}"/>
    <cellStyle name="CurrencyRep 10 2" xfId="22641" xr:uid="{00000000-0005-0000-0000-00003D2D0000}"/>
    <cellStyle name="CurrencyRep 10 3" xfId="30913" xr:uid="{00000000-0005-0000-0000-00003E2D0000}"/>
    <cellStyle name="CurrencyRep 11" xfId="17642" xr:uid="{00000000-0005-0000-0000-00003F2D0000}"/>
    <cellStyle name="CurrencyRep 12" xfId="30186" xr:uid="{00000000-0005-0000-0000-0000402D0000}"/>
    <cellStyle name="CurrencyRep 2" xfId="2380" xr:uid="{00000000-0005-0000-0000-0000412D0000}"/>
    <cellStyle name="CurrencyRep 2 10" xfId="17643" xr:uid="{00000000-0005-0000-0000-0000422D0000}"/>
    <cellStyle name="CurrencyRep 2 11" xfId="17237" xr:uid="{00000000-0005-0000-0000-0000432D0000}"/>
    <cellStyle name="CurrencyRep 2 2" xfId="2381" xr:uid="{00000000-0005-0000-0000-0000442D0000}"/>
    <cellStyle name="CurrencyRep 2 2 10" xfId="7820" xr:uid="{00000000-0005-0000-0000-0000452D0000}"/>
    <cellStyle name="CurrencyRep 2 2 10 2" xfId="22639" xr:uid="{00000000-0005-0000-0000-0000462D0000}"/>
    <cellStyle name="CurrencyRep 2 2 10 3" xfId="34889" xr:uid="{00000000-0005-0000-0000-0000472D0000}"/>
    <cellStyle name="CurrencyRep 2 2 11" xfId="17644" xr:uid="{00000000-0005-0000-0000-0000482D0000}"/>
    <cellStyle name="CurrencyRep 2 2 12" xfId="30719" xr:uid="{00000000-0005-0000-0000-0000492D0000}"/>
    <cellStyle name="CurrencyRep 2 2 2" xfId="2382" xr:uid="{00000000-0005-0000-0000-00004A2D0000}"/>
    <cellStyle name="CurrencyRep 2 2 2 10" xfId="17645" xr:uid="{00000000-0005-0000-0000-00004B2D0000}"/>
    <cellStyle name="CurrencyRep 2 2 2 11" xfId="24280" xr:uid="{00000000-0005-0000-0000-00004C2D0000}"/>
    <cellStyle name="CurrencyRep 2 2 2 2" xfId="2383" xr:uid="{00000000-0005-0000-0000-00004D2D0000}"/>
    <cellStyle name="CurrencyRep 2 2 2 2 2" xfId="2384" xr:uid="{00000000-0005-0000-0000-00004E2D0000}"/>
    <cellStyle name="CurrencyRep 2 2 2 2 2 2" xfId="7817" xr:uid="{00000000-0005-0000-0000-00004F2D0000}"/>
    <cellStyle name="CurrencyRep 2 2 2 2 2 2 2" xfId="22636" xr:uid="{00000000-0005-0000-0000-0000502D0000}"/>
    <cellStyle name="CurrencyRep 2 2 2 2 2 2 3" xfId="37769" xr:uid="{00000000-0005-0000-0000-0000512D0000}"/>
    <cellStyle name="CurrencyRep 2 2 2 2 2 3" xfId="17647" xr:uid="{00000000-0005-0000-0000-0000522D0000}"/>
    <cellStyle name="CurrencyRep 2 2 2 2 2 4" xfId="31904" xr:uid="{00000000-0005-0000-0000-0000532D0000}"/>
    <cellStyle name="CurrencyRep 2 2 2 2 3" xfId="2385" xr:uid="{00000000-0005-0000-0000-0000542D0000}"/>
    <cellStyle name="CurrencyRep 2 2 2 2 3 2" xfId="7816" xr:uid="{00000000-0005-0000-0000-0000552D0000}"/>
    <cellStyle name="CurrencyRep 2 2 2 2 3 2 2" xfId="22635" xr:uid="{00000000-0005-0000-0000-0000562D0000}"/>
    <cellStyle name="CurrencyRep 2 2 2 2 3 2 3" xfId="24724" xr:uid="{00000000-0005-0000-0000-0000572D0000}"/>
    <cellStyle name="CurrencyRep 2 2 2 2 3 3" xfId="17648" xr:uid="{00000000-0005-0000-0000-0000582D0000}"/>
    <cellStyle name="CurrencyRep 2 2 2 2 3 4" xfId="24279" xr:uid="{00000000-0005-0000-0000-0000592D0000}"/>
    <cellStyle name="CurrencyRep 2 2 2 2 4" xfId="7818" xr:uid="{00000000-0005-0000-0000-00005A2D0000}"/>
    <cellStyle name="CurrencyRep 2 2 2 2 4 2" xfId="22637" xr:uid="{00000000-0005-0000-0000-00005B2D0000}"/>
    <cellStyle name="CurrencyRep 2 2 2 2 4 3" xfId="35398" xr:uid="{00000000-0005-0000-0000-00005C2D0000}"/>
    <cellStyle name="CurrencyRep 2 2 2 2 5" xfId="17646" xr:uid="{00000000-0005-0000-0000-00005D2D0000}"/>
    <cellStyle name="CurrencyRep 2 2 2 2 6" xfId="30718" xr:uid="{00000000-0005-0000-0000-00005E2D0000}"/>
    <cellStyle name="CurrencyRep 2 2 2 3" xfId="2386" xr:uid="{00000000-0005-0000-0000-00005F2D0000}"/>
    <cellStyle name="CurrencyRep 2 2 2 3 2" xfId="2387" xr:uid="{00000000-0005-0000-0000-0000602D0000}"/>
    <cellStyle name="CurrencyRep 2 2 2 3 2 2" xfId="7814" xr:uid="{00000000-0005-0000-0000-0000612D0000}"/>
    <cellStyle name="CurrencyRep 2 2 2 3 2 2 2" xfId="22633" xr:uid="{00000000-0005-0000-0000-0000622D0000}"/>
    <cellStyle name="CurrencyRep 2 2 2 3 2 2 3" xfId="35425" xr:uid="{00000000-0005-0000-0000-0000632D0000}"/>
    <cellStyle name="CurrencyRep 2 2 2 3 2 3" xfId="17650" xr:uid="{00000000-0005-0000-0000-0000642D0000}"/>
    <cellStyle name="CurrencyRep 2 2 2 3 2 4" xfId="33013" xr:uid="{00000000-0005-0000-0000-0000652D0000}"/>
    <cellStyle name="CurrencyRep 2 2 2 3 3" xfId="2388" xr:uid="{00000000-0005-0000-0000-0000662D0000}"/>
    <cellStyle name="CurrencyRep 2 2 2 3 3 2" xfId="7813" xr:uid="{00000000-0005-0000-0000-0000672D0000}"/>
    <cellStyle name="CurrencyRep 2 2 2 3 3 2 2" xfId="22632" xr:uid="{00000000-0005-0000-0000-0000682D0000}"/>
    <cellStyle name="CurrencyRep 2 2 2 3 3 2 3" xfId="31215" xr:uid="{00000000-0005-0000-0000-0000692D0000}"/>
    <cellStyle name="CurrencyRep 2 2 2 3 3 3" xfId="17651" xr:uid="{00000000-0005-0000-0000-00006A2D0000}"/>
    <cellStyle name="CurrencyRep 2 2 2 3 3 4" xfId="24281" xr:uid="{00000000-0005-0000-0000-00006B2D0000}"/>
    <cellStyle name="CurrencyRep 2 2 2 3 4" xfId="7815" xr:uid="{00000000-0005-0000-0000-00006C2D0000}"/>
    <cellStyle name="CurrencyRep 2 2 2 3 4 2" xfId="22634" xr:uid="{00000000-0005-0000-0000-00006D2D0000}"/>
    <cellStyle name="CurrencyRep 2 2 2 3 4 3" xfId="31217" xr:uid="{00000000-0005-0000-0000-00006E2D0000}"/>
    <cellStyle name="CurrencyRep 2 2 2 3 5" xfId="17649" xr:uid="{00000000-0005-0000-0000-00006F2D0000}"/>
    <cellStyle name="CurrencyRep 2 2 2 3 6" xfId="30717" xr:uid="{00000000-0005-0000-0000-0000702D0000}"/>
    <cellStyle name="CurrencyRep 2 2 2 4" xfId="2389" xr:uid="{00000000-0005-0000-0000-0000712D0000}"/>
    <cellStyle name="CurrencyRep 2 2 2 4 2" xfId="2390" xr:uid="{00000000-0005-0000-0000-0000722D0000}"/>
    <cellStyle name="CurrencyRep 2 2 2 4 2 2" xfId="7811" xr:uid="{00000000-0005-0000-0000-0000732D0000}"/>
    <cellStyle name="CurrencyRep 2 2 2 4 2 2 2" xfId="22630" xr:uid="{00000000-0005-0000-0000-0000742D0000}"/>
    <cellStyle name="CurrencyRep 2 2 2 4 2 2 3" xfId="35450" xr:uid="{00000000-0005-0000-0000-0000752D0000}"/>
    <cellStyle name="CurrencyRep 2 2 2 4 2 3" xfId="17653" xr:uid="{00000000-0005-0000-0000-0000762D0000}"/>
    <cellStyle name="CurrencyRep 2 2 2 4 2 4" xfId="31903" xr:uid="{00000000-0005-0000-0000-0000772D0000}"/>
    <cellStyle name="CurrencyRep 2 2 2 4 3" xfId="2391" xr:uid="{00000000-0005-0000-0000-0000782D0000}"/>
    <cellStyle name="CurrencyRep 2 2 2 4 3 2" xfId="7810" xr:uid="{00000000-0005-0000-0000-0000792D0000}"/>
    <cellStyle name="CurrencyRep 2 2 2 4 3 2 2" xfId="22629" xr:uid="{00000000-0005-0000-0000-00007A2D0000}"/>
    <cellStyle name="CurrencyRep 2 2 2 4 3 2 3" xfId="25615" xr:uid="{00000000-0005-0000-0000-00007B2D0000}"/>
    <cellStyle name="CurrencyRep 2 2 2 4 3 3" xfId="17654" xr:uid="{00000000-0005-0000-0000-00007C2D0000}"/>
    <cellStyle name="CurrencyRep 2 2 2 4 3 4" xfId="31902" xr:uid="{00000000-0005-0000-0000-00007D2D0000}"/>
    <cellStyle name="CurrencyRep 2 2 2 4 4" xfId="7812" xr:uid="{00000000-0005-0000-0000-00007E2D0000}"/>
    <cellStyle name="CurrencyRep 2 2 2 4 4 2" xfId="22631" xr:uid="{00000000-0005-0000-0000-00007F2D0000}"/>
    <cellStyle name="CurrencyRep 2 2 2 4 4 3" xfId="30271" xr:uid="{00000000-0005-0000-0000-0000802D0000}"/>
    <cellStyle name="CurrencyRep 2 2 2 4 5" xfId="17652" xr:uid="{00000000-0005-0000-0000-0000812D0000}"/>
    <cellStyle name="CurrencyRep 2 2 2 4 6" xfId="30716" xr:uid="{00000000-0005-0000-0000-0000822D0000}"/>
    <cellStyle name="CurrencyRep 2 2 2 5" xfId="2392" xr:uid="{00000000-0005-0000-0000-0000832D0000}"/>
    <cellStyle name="CurrencyRep 2 2 2 5 2" xfId="2393" xr:uid="{00000000-0005-0000-0000-0000842D0000}"/>
    <cellStyle name="CurrencyRep 2 2 2 5 2 2" xfId="7808" xr:uid="{00000000-0005-0000-0000-0000852D0000}"/>
    <cellStyle name="CurrencyRep 2 2 2 5 2 2 2" xfId="22627" xr:uid="{00000000-0005-0000-0000-0000862D0000}"/>
    <cellStyle name="CurrencyRep 2 2 2 5 2 2 3" xfId="33079" xr:uid="{00000000-0005-0000-0000-0000872D0000}"/>
    <cellStyle name="CurrencyRep 2 2 2 5 2 3" xfId="17656" xr:uid="{00000000-0005-0000-0000-0000882D0000}"/>
    <cellStyle name="CurrencyRep 2 2 2 5 2 4" xfId="30714" xr:uid="{00000000-0005-0000-0000-0000892D0000}"/>
    <cellStyle name="CurrencyRep 2 2 2 5 3" xfId="2394" xr:uid="{00000000-0005-0000-0000-00008A2D0000}"/>
    <cellStyle name="CurrencyRep 2 2 2 5 3 2" xfId="7807" xr:uid="{00000000-0005-0000-0000-00008B2D0000}"/>
    <cellStyle name="CurrencyRep 2 2 2 5 3 2 2" xfId="22626" xr:uid="{00000000-0005-0000-0000-00008C2D0000}"/>
    <cellStyle name="CurrencyRep 2 2 2 5 3 2 3" xfId="31219" xr:uid="{00000000-0005-0000-0000-00008D2D0000}"/>
    <cellStyle name="CurrencyRep 2 2 2 5 3 3" xfId="17657" xr:uid="{00000000-0005-0000-0000-00008E2D0000}"/>
    <cellStyle name="CurrencyRep 2 2 2 5 3 4" xfId="24283" xr:uid="{00000000-0005-0000-0000-00008F2D0000}"/>
    <cellStyle name="CurrencyRep 2 2 2 5 4" xfId="7809" xr:uid="{00000000-0005-0000-0000-0000902D0000}"/>
    <cellStyle name="CurrencyRep 2 2 2 5 4 2" xfId="22628" xr:uid="{00000000-0005-0000-0000-0000912D0000}"/>
    <cellStyle name="CurrencyRep 2 2 2 5 4 3" xfId="19718" xr:uid="{00000000-0005-0000-0000-0000922D0000}"/>
    <cellStyle name="CurrencyRep 2 2 2 5 5" xfId="17655" xr:uid="{00000000-0005-0000-0000-0000932D0000}"/>
    <cellStyle name="CurrencyRep 2 2 2 5 6" xfId="30715" xr:uid="{00000000-0005-0000-0000-0000942D0000}"/>
    <cellStyle name="CurrencyRep 2 2 2 6" xfId="2395" xr:uid="{00000000-0005-0000-0000-0000952D0000}"/>
    <cellStyle name="CurrencyRep 2 2 2 6 2" xfId="2396" xr:uid="{00000000-0005-0000-0000-0000962D0000}"/>
    <cellStyle name="CurrencyRep 2 2 2 6 2 2" xfId="7805" xr:uid="{00000000-0005-0000-0000-0000972D0000}"/>
    <cellStyle name="CurrencyRep 2 2 2 6 2 2 2" xfId="22624" xr:uid="{00000000-0005-0000-0000-0000982D0000}"/>
    <cellStyle name="CurrencyRep 2 2 2 6 2 2 3" xfId="30912" xr:uid="{00000000-0005-0000-0000-0000992D0000}"/>
    <cellStyle name="CurrencyRep 2 2 2 6 2 3" xfId="17659" xr:uid="{00000000-0005-0000-0000-00009A2D0000}"/>
    <cellStyle name="CurrencyRep 2 2 2 6 2 4" xfId="31907" xr:uid="{00000000-0005-0000-0000-00009B2D0000}"/>
    <cellStyle name="CurrencyRep 2 2 2 6 3" xfId="2397" xr:uid="{00000000-0005-0000-0000-00009C2D0000}"/>
    <cellStyle name="CurrencyRep 2 2 2 6 3 2" xfId="7804" xr:uid="{00000000-0005-0000-0000-00009D2D0000}"/>
    <cellStyle name="CurrencyRep 2 2 2 6 3 2 2" xfId="22623" xr:uid="{00000000-0005-0000-0000-00009E2D0000}"/>
    <cellStyle name="CurrencyRep 2 2 2 6 3 2 3" xfId="19717" xr:uid="{00000000-0005-0000-0000-00009F2D0000}"/>
    <cellStyle name="CurrencyRep 2 2 2 6 3 3" xfId="17660" xr:uid="{00000000-0005-0000-0000-0000A02D0000}"/>
    <cellStyle name="CurrencyRep 2 2 2 6 3 4" xfId="24282" xr:uid="{00000000-0005-0000-0000-0000A12D0000}"/>
    <cellStyle name="CurrencyRep 2 2 2 6 4" xfId="7806" xr:uid="{00000000-0005-0000-0000-0000A22D0000}"/>
    <cellStyle name="CurrencyRep 2 2 2 6 4 2" xfId="22625" xr:uid="{00000000-0005-0000-0000-0000A32D0000}"/>
    <cellStyle name="CurrencyRep 2 2 2 6 4 3" xfId="30270" xr:uid="{00000000-0005-0000-0000-0000A42D0000}"/>
    <cellStyle name="CurrencyRep 2 2 2 6 5" xfId="17658" xr:uid="{00000000-0005-0000-0000-0000A52D0000}"/>
    <cellStyle name="CurrencyRep 2 2 2 6 6" xfId="30713" xr:uid="{00000000-0005-0000-0000-0000A62D0000}"/>
    <cellStyle name="CurrencyRep 2 2 2 7" xfId="2398" xr:uid="{00000000-0005-0000-0000-0000A72D0000}"/>
    <cellStyle name="CurrencyRep 2 2 2 7 2" xfId="7803" xr:uid="{00000000-0005-0000-0000-0000A82D0000}"/>
    <cellStyle name="CurrencyRep 2 2 2 7 2 2" xfId="22622" xr:uid="{00000000-0005-0000-0000-0000A92D0000}"/>
    <cellStyle name="CurrencyRep 2 2 2 7 2 3" xfId="31220" xr:uid="{00000000-0005-0000-0000-0000AA2D0000}"/>
    <cellStyle name="CurrencyRep 2 2 2 7 3" xfId="17661" xr:uid="{00000000-0005-0000-0000-0000AB2D0000}"/>
    <cellStyle name="CurrencyRep 2 2 2 7 4" xfId="30712" xr:uid="{00000000-0005-0000-0000-0000AC2D0000}"/>
    <cellStyle name="CurrencyRep 2 2 2 8" xfId="2399" xr:uid="{00000000-0005-0000-0000-0000AD2D0000}"/>
    <cellStyle name="CurrencyRep 2 2 2 8 2" xfId="7802" xr:uid="{00000000-0005-0000-0000-0000AE2D0000}"/>
    <cellStyle name="CurrencyRep 2 2 2 8 2 2" xfId="22621" xr:uid="{00000000-0005-0000-0000-0000AF2D0000}"/>
    <cellStyle name="CurrencyRep 2 2 2 8 2 3" xfId="34886" xr:uid="{00000000-0005-0000-0000-0000B02D0000}"/>
    <cellStyle name="CurrencyRep 2 2 2 8 3" xfId="17662" xr:uid="{00000000-0005-0000-0000-0000B12D0000}"/>
    <cellStyle name="CurrencyRep 2 2 2 8 4" xfId="30711" xr:uid="{00000000-0005-0000-0000-0000B22D0000}"/>
    <cellStyle name="CurrencyRep 2 2 2 9" xfId="7819" xr:uid="{00000000-0005-0000-0000-0000B32D0000}"/>
    <cellStyle name="CurrencyRep 2 2 2 9 2" xfId="22638" xr:uid="{00000000-0005-0000-0000-0000B42D0000}"/>
    <cellStyle name="CurrencyRep 2 2 2 9 3" xfId="31216" xr:uid="{00000000-0005-0000-0000-0000B52D0000}"/>
    <cellStyle name="CurrencyRep 2 2 3" xfId="2400" xr:uid="{00000000-0005-0000-0000-0000B62D0000}"/>
    <cellStyle name="CurrencyRep 2 2 3 2" xfId="2401" xr:uid="{00000000-0005-0000-0000-0000B72D0000}"/>
    <cellStyle name="CurrencyRep 2 2 3 2 2" xfId="7800" xr:uid="{00000000-0005-0000-0000-0000B82D0000}"/>
    <cellStyle name="CurrencyRep 2 2 3 2 2 2" xfId="22619" xr:uid="{00000000-0005-0000-0000-0000B92D0000}"/>
    <cellStyle name="CurrencyRep 2 2 3 2 2 3" xfId="34885" xr:uid="{00000000-0005-0000-0000-0000BA2D0000}"/>
    <cellStyle name="CurrencyRep 2 2 3 2 3" xfId="17664" xr:uid="{00000000-0005-0000-0000-0000BB2D0000}"/>
    <cellStyle name="CurrencyRep 2 2 3 2 4" xfId="32985" xr:uid="{00000000-0005-0000-0000-0000BC2D0000}"/>
    <cellStyle name="CurrencyRep 2 2 3 3" xfId="2402" xr:uid="{00000000-0005-0000-0000-0000BD2D0000}"/>
    <cellStyle name="CurrencyRep 2 2 3 3 2" xfId="7799" xr:uid="{00000000-0005-0000-0000-0000BE2D0000}"/>
    <cellStyle name="CurrencyRep 2 2 3 3 2 2" xfId="22618" xr:uid="{00000000-0005-0000-0000-0000BF2D0000}"/>
    <cellStyle name="CurrencyRep 2 2 3 3 2 3" xfId="34887" xr:uid="{00000000-0005-0000-0000-0000C02D0000}"/>
    <cellStyle name="CurrencyRep 2 2 3 3 3" xfId="17665" xr:uid="{00000000-0005-0000-0000-0000C12D0000}"/>
    <cellStyle name="CurrencyRep 2 2 3 3 4" xfId="31906" xr:uid="{00000000-0005-0000-0000-0000C22D0000}"/>
    <cellStyle name="CurrencyRep 2 2 3 4" xfId="7801" xr:uid="{00000000-0005-0000-0000-0000C32D0000}"/>
    <cellStyle name="CurrencyRep 2 2 3 4 2" xfId="22620" xr:uid="{00000000-0005-0000-0000-0000C42D0000}"/>
    <cellStyle name="CurrencyRep 2 2 3 4 3" xfId="31218" xr:uid="{00000000-0005-0000-0000-0000C52D0000}"/>
    <cellStyle name="CurrencyRep 2 2 3 5" xfId="17663" xr:uid="{00000000-0005-0000-0000-0000C62D0000}"/>
    <cellStyle name="CurrencyRep 2 2 3 6" xfId="24284" xr:uid="{00000000-0005-0000-0000-0000C72D0000}"/>
    <cellStyle name="CurrencyRep 2 2 4" xfId="2403" xr:uid="{00000000-0005-0000-0000-0000C82D0000}"/>
    <cellStyle name="CurrencyRep 2 2 4 2" xfId="2404" xr:uid="{00000000-0005-0000-0000-0000C92D0000}"/>
    <cellStyle name="CurrencyRep 2 2 4 2 2" xfId="7797" xr:uid="{00000000-0005-0000-0000-0000CA2D0000}"/>
    <cellStyle name="CurrencyRep 2 2 4 2 2 2" xfId="22616" xr:uid="{00000000-0005-0000-0000-0000CB2D0000}"/>
    <cellStyle name="CurrencyRep 2 2 4 2 2 3" xfId="34884" xr:uid="{00000000-0005-0000-0000-0000CC2D0000}"/>
    <cellStyle name="CurrencyRep 2 2 4 2 3" xfId="17667" xr:uid="{00000000-0005-0000-0000-0000CD2D0000}"/>
    <cellStyle name="CurrencyRep 2 2 4 2 4" xfId="33011" xr:uid="{00000000-0005-0000-0000-0000CE2D0000}"/>
    <cellStyle name="CurrencyRep 2 2 4 3" xfId="2405" xr:uid="{00000000-0005-0000-0000-0000CF2D0000}"/>
    <cellStyle name="CurrencyRep 2 2 4 3 2" xfId="7796" xr:uid="{00000000-0005-0000-0000-0000D02D0000}"/>
    <cellStyle name="CurrencyRep 2 2 4 3 2 2" xfId="22615" xr:uid="{00000000-0005-0000-0000-0000D12D0000}"/>
    <cellStyle name="CurrencyRep 2 2 4 3 2 3" xfId="19715" xr:uid="{00000000-0005-0000-0000-0000D22D0000}"/>
    <cellStyle name="CurrencyRep 2 2 4 3 3" xfId="17668" xr:uid="{00000000-0005-0000-0000-0000D32D0000}"/>
    <cellStyle name="CurrencyRep 2 2 4 3 4" xfId="30710" xr:uid="{00000000-0005-0000-0000-0000D42D0000}"/>
    <cellStyle name="CurrencyRep 2 2 4 4" xfId="7798" xr:uid="{00000000-0005-0000-0000-0000D52D0000}"/>
    <cellStyle name="CurrencyRep 2 2 4 4 2" xfId="22617" xr:uid="{00000000-0005-0000-0000-0000D62D0000}"/>
    <cellStyle name="CurrencyRep 2 2 4 4 3" xfId="19716" xr:uid="{00000000-0005-0000-0000-0000D72D0000}"/>
    <cellStyle name="CurrencyRep 2 2 4 5" xfId="17666" xr:uid="{00000000-0005-0000-0000-0000D82D0000}"/>
    <cellStyle name="CurrencyRep 2 2 4 6" xfId="31905" xr:uid="{00000000-0005-0000-0000-0000D92D0000}"/>
    <cellStyle name="CurrencyRep 2 2 5" xfId="2406" xr:uid="{00000000-0005-0000-0000-0000DA2D0000}"/>
    <cellStyle name="CurrencyRep 2 2 5 2" xfId="2407" xr:uid="{00000000-0005-0000-0000-0000DB2D0000}"/>
    <cellStyle name="CurrencyRep 2 2 5 2 2" xfId="7794" xr:uid="{00000000-0005-0000-0000-0000DC2D0000}"/>
    <cellStyle name="CurrencyRep 2 2 5 2 2 2" xfId="22613" xr:uid="{00000000-0005-0000-0000-0000DD2D0000}"/>
    <cellStyle name="CurrencyRep 2 2 5 2 2 3" xfId="30283" xr:uid="{00000000-0005-0000-0000-0000DE2D0000}"/>
    <cellStyle name="CurrencyRep 2 2 5 2 3" xfId="17670" xr:uid="{00000000-0005-0000-0000-0000DF2D0000}"/>
    <cellStyle name="CurrencyRep 2 2 5 2 4" xfId="33010" xr:uid="{00000000-0005-0000-0000-0000E02D0000}"/>
    <cellStyle name="CurrencyRep 2 2 5 3" xfId="2408" xr:uid="{00000000-0005-0000-0000-0000E12D0000}"/>
    <cellStyle name="CurrencyRep 2 2 5 3 2" xfId="7793" xr:uid="{00000000-0005-0000-0000-0000E22D0000}"/>
    <cellStyle name="CurrencyRep 2 2 5 3 2 2" xfId="22612" xr:uid="{00000000-0005-0000-0000-0000E32D0000}"/>
    <cellStyle name="CurrencyRep 2 2 5 3 2 3" xfId="30796" xr:uid="{00000000-0005-0000-0000-0000E42D0000}"/>
    <cellStyle name="CurrencyRep 2 2 5 3 3" xfId="17671" xr:uid="{00000000-0005-0000-0000-0000E52D0000}"/>
    <cellStyle name="CurrencyRep 2 2 5 3 4" xfId="31910" xr:uid="{00000000-0005-0000-0000-0000E62D0000}"/>
    <cellStyle name="CurrencyRep 2 2 5 4" xfId="7795" xr:uid="{00000000-0005-0000-0000-0000E72D0000}"/>
    <cellStyle name="CurrencyRep 2 2 5 4 2" xfId="22614" xr:uid="{00000000-0005-0000-0000-0000E82D0000}"/>
    <cellStyle name="CurrencyRep 2 2 5 4 3" xfId="34883" xr:uid="{00000000-0005-0000-0000-0000E92D0000}"/>
    <cellStyle name="CurrencyRep 2 2 5 5" xfId="17669" xr:uid="{00000000-0005-0000-0000-0000EA2D0000}"/>
    <cellStyle name="CurrencyRep 2 2 5 6" xfId="24286" xr:uid="{00000000-0005-0000-0000-0000EB2D0000}"/>
    <cellStyle name="CurrencyRep 2 2 6" xfId="2409" xr:uid="{00000000-0005-0000-0000-0000EC2D0000}"/>
    <cellStyle name="CurrencyRep 2 2 6 2" xfId="2410" xr:uid="{00000000-0005-0000-0000-0000ED2D0000}"/>
    <cellStyle name="CurrencyRep 2 2 6 2 2" xfId="7791" xr:uid="{00000000-0005-0000-0000-0000EE2D0000}"/>
    <cellStyle name="CurrencyRep 2 2 6 2 2 2" xfId="22610" xr:uid="{00000000-0005-0000-0000-0000EF2D0000}"/>
    <cellStyle name="CurrencyRep 2 2 6 2 2 3" xfId="35454" xr:uid="{00000000-0005-0000-0000-0000F02D0000}"/>
    <cellStyle name="CurrencyRep 2 2 6 2 3" xfId="17673" xr:uid="{00000000-0005-0000-0000-0000F12D0000}"/>
    <cellStyle name="CurrencyRep 2 2 6 2 4" xfId="30709" xr:uid="{00000000-0005-0000-0000-0000F22D0000}"/>
    <cellStyle name="CurrencyRep 2 2 6 3" xfId="2411" xr:uid="{00000000-0005-0000-0000-0000F32D0000}"/>
    <cellStyle name="CurrencyRep 2 2 6 3 2" xfId="7790" xr:uid="{00000000-0005-0000-0000-0000F42D0000}"/>
    <cellStyle name="CurrencyRep 2 2 6 3 2 2" xfId="22609" xr:uid="{00000000-0005-0000-0000-0000F52D0000}"/>
    <cellStyle name="CurrencyRep 2 2 6 3 2 3" xfId="17056" xr:uid="{00000000-0005-0000-0000-0000F62D0000}"/>
    <cellStyle name="CurrencyRep 2 2 6 3 3" xfId="17674" xr:uid="{00000000-0005-0000-0000-0000F72D0000}"/>
    <cellStyle name="CurrencyRep 2 2 6 3 4" xfId="42972" xr:uid="{00000000-0005-0000-0000-0000F82D0000}"/>
    <cellStyle name="CurrencyRep 2 2 6 4" xfId="7792" xr:uid="{00000000-0005-0000-0000-0000F92D0000}"/>
    <cellStyle name="CurrencyRep 2 2 6 4 2" xfId="22611" xr:uid="{00000000-0005-0000-0000-0000FA2D0000}"/>
    <cellStyle name="CurrencyRep 2 2 6 4 3" xfId="34882" xr:uid="{00000000-0005-0000-0000-0000FB2D0000}"/>
    <cellStyle name="CurrencyRep 2 2 6 5" xfId="17672" xr:uid="{00000000-0005-0000-0000-0000FC2D0000}"/>
    <cellStyle name="CurrencyRep 2 2 6 6" xfId="24285" xr:uid="{00000000-0005-0000-0000-0000FD2D0000}"/>
    <cellStyle name="CurrencyRep 2 2 7" xfId="2412" xr:uid="{00000000-0005-0000-0000-0000FE2D0000}"/>
    <cellStyle name="CurrencyRep 2 2 7 2" xfId="2413" xr:uid="{00000000-0005-0000-0000-0000FF2D0000}"/>
    <cellStyle name="CurrencyRep 2 2 7 2 2" xfId="7788" xr:uid="{00000000-0005-0000-0000-0000002E0000}"/>
    <cellStyle name="CurrencyRep 2 2 7 2 2 2" xfId="22607" xr:uid="{00000000-0005-0000-0000-0000012E0000}"/>
    <cellStyle name="CurrencyRep 2 2 7 2 2 3" xfId="35435" xr:uid="{00000000-0005-0000-0000-0000022E0000}"/>
    <cellStyle name="CurrencyRep 2 2 7 2 3" xfId="17676" xr:uid="{00000000-0005-0000-0000-0000032E0000}"/>
    <cellStyle name="CurrencyRep 2 2 7 2 4" xfId="31908" xr:uid="{00000000-0005-0000-0000-0000042E0000}"/>
    <cellStyle name="CurrencyRep 2 2 7 3" xfId="2414" xr:uid="{00000000-0005-0000-0000-0000052E0000}"/>
    <cellStyle name="CurrencyRep 2 2 7 3 2" xfId="7787" xr:uid="{00000000-0005-0000-0000-0000062E0000}"/>
    <cellStyle name="CurrencyRep 2 2 7 3 2 2" xfId="22606" xr:uid="{00000000-0005-0000-0000-0000072E0000}"/>
    <cellStyle name="CurrencyRep 2 2 7 3 2 3" xfId="17055" xr:uid="{00000000-0005-0000-0000-0000082E0000}"/>
    <cellStyle name="CurrencyRep 2 2 7 3 3" xfId="17677" xr:uid="{00000000-0005-0000-0000-0000092E0000}"/>
    <cellStyle name="CurrencyRep 2 2 7 3 4" xfId="33007" xr:uid="{00000000-0005-0000-0000-00000A2E0000}"/>
    <cellStyle name="CurrencyRep 2 2 7 4" xfId="7789" xr:uid="{00000000-0005-0000-0000-00000B2E0000}"/>
    <cellStyle name="CurrencyRep 2 2 7 4 2" xfId="22608" xr:uid="{00000000-0005-0000-0000-00000C2E0000}"/>
    <cellStyle name="CurrencyRep 2 2 7 4 3" xfId="31356" xr:uid="{00000000-0005-0000-0000-00000D2E0000}"/>
    <cellStyle name="CurrencyRep 2 2 7 5" xfId="17675" xr:uid="{00000000-0005-0000-0000-00000E2E0000}"/>
    <cellStyle name="CurrencyRep 2 2 7 6" xfId="30692" xr:uid="{00000000-0005-0000-0000-00000F2E0000}"/>
    <cellStyle name="CurrencyRep 2 2 8" xfId="2415" xr:uid="{00000000-0005-0000-0000-0000102E0000}"/>
    <cellStyle name="CurrencyRep 2 2 8 2" xfId="7786" xr:uid="{00000000-0005-0000-0000-0000112E0000}"/>
    <cellStyle name="CurrencyRep 2 2 8 2 2" xfId="22605" xr:uid="{00000000-0005-0000-0000-0000122E0000}"/>
    <cellStyle name="CurrencyRep 2 2 8 2 3" xfId="34878" xr:uid="{00000000-0005-0000-0000-0000132E0000}"/>
    <cellStyle name="CurrencyRep 2 2 8 3" xfId="17678" xr:uid="{00000000-0005-0000-0000-0000142E0000}"/>
    <cellStyle name="CurrencyRep 2 2 8 4" xfId="24287" xr:uid="{00000000-0005-0000-0000-0000152E0000}"/>
    <cellStyle name="CurrencyRep 2 2 9" xfId="2416" xr:uid="{00000000-0005-0000-0000-0000162E0000}"/>
    <cellStyle name="CurrencyRep 2 2 9 2" xfId="7785" xr:uid="{00000000-0005-0000-0000-0000172E0000}"/>
    <cellStyle name="CurrencyRep 2 2 9 2 2" xfId="22604" xr:uid="{00000000-0005-0000-0000-0000182E0000}"/>
    <cellStyle name="CurrencyRep 2 2 9 2 3" xfId="34880" xr:uid="{00000000-0005-0000-0000-0000192E0000}"/>
    <cellStyle name="CurrencyRep 2 2 9 3" xfId="17679" xr:uid="{00000000-0005-0000-0000-00001A2E0000}"/>
    <cellStyle name="CurrencyRep 2 2 9 4" xfId="31900" xr:uid="{00000000-0005-0000-0000-00001B2E0000}"/>
    <cellStyle name="CurrencyRep 2 3" xfId="2417" xr:uid="{00000000-0005-0000-0000-00001C2E0000}"/>
    <cellStyle name="CurrencyRep 2 3 10" xfId="17680" xr:uid="{00000000-0005-0000-0000-00001D2E0000}"/>
    <cellStyle name="CurrencyRep 2 3 11" xfId="33009" xr:uid="{00000000-0005-0000-0000-00001E2E0000}"/>
    <cellStyle name="CurrencyRep 2 3 2" xfId="2418" xr:uid="{00000000-0005-0000-0000-00001F2E0000}"/>
    <cellStyle name="CurrencyRep 2 3 2 2" xfId="2419" xr:uid="{00000000-0005-0000-0000-0000202E0000}"/>
    <cellStyle name="CurrencyRep 2 3 2 2 2" xfId="7782" xr:uid="{00000000-0005-0000-0000-0000212E0000}"/>
    <cellStyle name="CurrencyRep 2 3 2 2 2 2" xfId="22601" xr:uid="{00000000-0005-0000-0000-0000222E0000}"/>
    <cellStyle name="CurrencyRep 2 3 2 2 2 3" xfId="34876" xr:uid="{00000000-0005-0000-0000-0000232E0000}"/>
    <cellStyle name="CurrencyRep 2 3 2 2 3" xfId="17682" xr:uid="{00000000-0005-0000-0000-0000242E0000}"/>
    <cellStyle name="CurrencyRep 2 3 2 2 4" xfId="24288" xr:uid="{00000000-0005-0000-0000-0000252E0000}"/>
    <cellStyle name="CurrencyRep 2 3 2 3" xfId="2420" xr:uid="{00000000-0005-0000-0000-0000262E0000}"/>
    <cellStyle name="CurrencyRep 2 3 2 3 2" xfId="7781" xr:uid="{00000000-0005-0000-0000-0000272E0000}"/>
    <cellStyle name="CurrencyRep 2 3 2 3 2 2" xfId="22600" xr:uid="{00000000-0005-0000-0000-0000282E0000}"/>
    <cellStyle name="CurrencyRep 2 3 2 3 2 3" xfId="34334" xr:uid="{00000000-0005-0000-0000-0000292E0000}"/>
    <cellStyle name="CurrencyRep 2 3 2 3 3" xfId="17683" xr:uid="{00000000-0005-0000-0000-00002A2E0000}"/>
    <cellStyle name="CurrencyRep 2 3 2 3 4" xfId="33008" xr:uid="{00000000-0005-0000-0000-00002B2E0000}"/>
    <cellStyle name="CurrencyRep 2 3 2 4" xfId="7783" xr:uid="{00000000-0005-0000-0000-00002C2E0000}"/>
    <cellStyle name="CurrencyRep 2 3 2 4 2" xfId="22602" xr:uid="{00000000-0005-0000-0000-00002D2E0000}"/>
    <cellStyle name="CurrencyRep 2 3 2 4 3" xfId="34333" xr:uid="{00000000-0005-0000-0000-00002E2E0000}"/>
    <cellStyle name="CurrencyRep 2 3 2 5" xfId="17681" xr:uid="{00000000-0005-0000-0000-00002F2E0000}"/>
    <cellStyle name="CurrencyRep 2 3 2 6" xfId="30708" xr:uid="{00000000-0005-0000-0000-0000302E0000}"/>
    <cellStyle name="CurrencyRep 2 3 3" xfId="2421" xr:uid="{00000000-0005-0000-0000-0000312E0000}"/>
    <cellStyle name="CurrencyRep 2 3 3 2" xfId="2422" xr:uid="{00000000-0005-0000-0000-0000322E0000}"/>
    <cellStyle name="CurrencyRep 2 3 3 2 2" xfId="7779" xr:uid="{00000000-0005-0000-0000-0000332E0000}"/>
    <cellStyle name="CurrencyRep 2 3 3 2 2 2" xfId="22598" xr:uid="{00000000-0005-0000-0000-0000342E0000}"/>
    <cellStyle name="CurrencyRep 2 3 3 2 2 3" xfId="34877" xr:uid="{00000000-0005-0000-0000-0000352E0000}"/>
    <cellStyle name="CurrencyRep 2 3 3 2 3" xfId="17685" xr:uid="{00000000-0005-0000-0000-0000362E0000}"/>
    <cellStyle name="CurrencyRep 2 3 3 2 4" xfId="31909" xr:uid="{00000000-0005-0000-0000-0000372E0000}"/>
    <cellStyle name="CurrencyRep 2 3 3 3" xfId="2423" xr:uid="{00000000-0005-0000-0000-0000382E0000}"/>
    <cellStyle name="CurrencyRep 2 3 3 3 2" xfId="7778" xr:uid="{00000000-0005-0000-0000-0000392E0000}"/>
    <cellStyle name="CurrencyRep 2 3 3 3 2 2" xfId="22597" xr:uid="{00000000-0005-0000-0000-00003A2E0000}"/>
    <cellStyle name="CurrencyRep 2 3 3 3 2 3" xfId="33095" xr:uid="{00000000-0005-0000-0000-00003B2E0000}"/>
    <cellStyle name="CurrencyRep 2 3 3 3 3" xfId="17686" xr:uid="{00000000-0005-0000-0000-00003C2E0000}"/>
    <cellStyle name="CurrencyRep 2 3 3 3 4" xfId="30707" xr:uid="{00000000-0005-0000-0000-00003D2E0000}"/>
    <cellStyle name="CurrencyRep 2 3 3 4" xfId="7780" xr:uid="{00000000-0005-0000-0000-00003E2E0000}"/>
    <cellStyle name="CurrencyRep 2 3 3 4 2" xfId="22599" xr:uid="{00000000-0005-0000-0000-00003F2E0000}"/>
    <cellStyle name="CurrencyRep 2 3 3 4 3" xfId="34875" xr:uid="{00000000-0005-0000-0000-0000402E0000}"/>
    <cellStyle name="CurrencyRep 2 3 3 5" xfId="17684" xr:uid="{00000000-0005-0000-0000-0000412E0000}"/>
    <cellStyle name="CurrencyRep 2 3 3 6" xfId="24289" xr:uid="{00000000-0005-0000-0000-0000422E0000}"/>
    <cellStyle name="CurrencyRep 2 3 4" xfId="2424" xr:uid="{00000000-0005-0000-0000-0000432E0000}"/>
    <cellStyle name="CurrencyRep 2 3 4 2" xfId="2425" xr:uid="{00000000-0005-0000-0000-0000442E0000}"/>
    <cellStyle name="CurrencyRep 2 3 4 2 2" xfId="7776" xr:uid="{00000000-0005-0000-0000-0000452E0000}"/>
    <cellStyle name="CurrencyRep 2 3 4 2 2 2" xfId="22595" xr:uid="{00000000-0005-0000-0000-0000462E0000}"/>
    <cellStyle name="CurrencyRep 2 3 4 2 2 3" xfId="34873" xr:uid="{00000000-0005-0000-0000-0000472E0000}"/>
    <cellStyle name="CurrencyRep 2 3 4 2 3" xfId="17688" xr:uid="{00000000-0005-0000-0000-0000482E0000}"/>
    <cellStyle name="CurrencyRep 2 3 4 2 4" xfId="31911" xr:uid="{00000000-0005-0000-0000-0000492E0000}"/>
    <cellStyle name="CurrencyRep 2 3 4 3" xfId="2426" xr:uid="{00000000-0005-0000-0000-00004A2E0000}"/>
    <cellStyle name="CurrencyRep 2 3 4 3 2" xfId="7775" xr:uid="{00000000-0005-0000-0000-00004B2E0000}"/>
    <cellStyle name="CurrencyRep 2 3 4 3 2 2" xfId="22594" xr:uid="{00000000-0005-0000-0000-00004C2E0000}"/>
    <cellStyle name="CurrencyRep 2 3 4 3 2 3" xfId="31634" xr:uid="{00000000-0005-0000-0000-00004D2E0000}"/>
    <cellStyle name="CurrencyRep 2 3 4 3 3" xfId="17689" xr:uid="{00000000-0005-0000-0000-00004E2E0000}"/>
    <cellStyle name="CurrencyRep 2 3 4 3 4" xfId="33004" xr:uid="{00000000-0005-0000-0000-00004F2E0000}"/>
    <cellStyle name="CurrencyRep 2 3 4 4" xfId="7777" xr:uid="{00000000-0005-0000-0000-0000502E0000}"/>
    <cellStyle name="CurrencyRep 2 3 4 4 2" xfId="22596" xr:uid="{00000000-0005-0000-0000-0000512E0000}"/>
    <cellStyle name="CurrencyRep 2 3 4 4 3" xfId="31652" xr:uid="{00000000-0005-0000-0000-0000522E0000}"/>
    <cellStyle name="CurrencyRep 2 3 4 5" xfId="17687" xr:uid="{00000000-0005-0000-0000-0000532E0000}"/>
    <cellStyle name="CurrencyRep 2 3 4 6" xfId="30706" xr:uid="{00000000-0005-0000-0000-0000542E0000}"/>
    <cellStyle name="CurrencyRep 2 3 5" xfId="2427" xr:uid="{00000000-0005-0000-0000-0000552E0000}"/>
    <cellStyle name="CurrencyRep 2 3 5 2" xfId="2428" xr:uid="{00000000-0005-0000-0000-0000562E0000}"/>
    <cellStyle name="CurrencyRep 2 3 5 2 2" xfId="7773" xr:uid="{00000000-0005-0000-0000-0000572E0000}"/>
    <cellStyle name="CurrencyRep 2 3 5 2 2 2" xfId="22592" xr:uid="{00000000-0005-0000-0000-0000582E0000}"/>
    <cellStyle name="CurrencyRep 2 3 5 2 2 3" xfId="34874" xr:uid="{00000000-0005-0000-0000-0000592E0000}"/>
    <cellStyle name="CurrencyRep 2 3 5 2 3" xfId="17691" xr:uid="{00000000-0005-0000-0000-00005A2E0000}"/>
    <cellStyle name="CurrencyRep 2 3 5 2 4" xfId="31913" xr:uid="{00000000-0005-0000-0000-00005B2E0000}"/>
    <cellStyle name="CurrencyRep 2 3 5 3" xfId="2429" xr:uid="{00000000-0005-0000-0000-00005C2E0000}"/>
    <cellStyle name="CurrencyRep 2 3 5 3 2" xfId="7772" xr:uid="{00000000-0005-0000-0000-00005D2E0000}"/>
    <cellStyle name="CurrencyRep 2 3 5 3 2 2" xfId="22591" xr:uid="{00000000-0005-0000-0000-00005E2E0000}"/>
    <cellStyle name="CurrencyRep 2 3 5 3 2 3" xfId="24169" xr:uid="{00000000-0005-0000-0000-00005F2E0000}"/>
    <cellStyle name="CurrencyRep 2 3 5 3 3" xfId="17692" xr:uid="{00000000-0005-0000-0000-0000602E0000}"/>
    <cellStyle name="CurrencyRep 2 3 5 3 4" xfId="33006" xr:uid="{00000000-0005-0000-0000-0000612E0000}"/>
    <cellStyle name="CurrencyRep 2 3 5 4" xfId="7774" xr:uid="{00000000-0005-0000-0000-0000622E0000}"/>
    <cellStyle name="CurrencyRep 2 3 5 4 2" xfId="22593" xr:uid="{00000000-0005-0000-0000-0000632E0000}"/>
    <cellStyle name="CurrencyRep 2 3 5 4 3" xfId="34879" xr:uid="{00000000-0005-0000-0000-0000642E0000}"/>
    <cellStyle name="CurrencyRep 2 3 5 5" xfId="17690" xr:uid="{00000000-0005-0000-0000-0000652E0000}"/>
    <cellStyle name="CurrencyRep 2 3 5 6" xfId="24290" xr:uid="{00000000-0005-0000-0000-0000662E0000}"/>
    <cellStyle name="CurrencyRep 2 3 6" xfId="2430" xr:uid="{00000000-0005-0000-0000-0000672E0000}"/>
    <cellStyle name="CurrencyRep 2 3 6 2" xfId="2431" xr:uid="{00000000-0005-0000-0000-0000682E0000}"/>
    <cellStyle name="CurrencyRep 2 3 6 2 2" xfId="7770" xr:uid="{00000000-0005-0000-0000-0000692E0000}"/>
    <cellStyle name="CurrencyRep 2 3 6 2 2 2" xfId="22589" xr:uid="{00000000-0005-0000-0000-00006A2E0000}"/>
    <cellStyle name="CurrencyRep 2 3 6 2 2 3" xfId="30802" xr:uid="{00000000-0005-0000-0000-00006B2E0000}"/>
    <cellStyle name="CurrencyRep 2 3 6 2 3" xfId="17694" xr:uid="{00000000-0005-0000-0000-00006C2E0000}"/>
    <cellStyle name="CurrencyRep 2 3 6 2 4" xfId="24291" xr:uid="{00000000-0005-0000-0000-00006D2E0000}"/>
    <cellStyle name="CurrencyRep 2 3 6 3" xfId="2432" xr:uid="{00000000-0005-0000-0000-00006E2E0000}"/>
    <cellStyle name="CurrencyRep 2 3 6 3 2" xfId="7769" xr:uid="{00000000-0005-0000-0000-00006F2E0000}"/>
    <cellStyle name="CurrencyRep 2 3 6 3 2 2" xfId="22588" xr:uid="{00000000-0005-0000-0000-0000702E0000}"/>
    <cellStyle name="CurrencyRep 2 3 6 3 2 3" xfId="31636" xr:uid="{00000000-0005-0000-0000-0000712E0000}"/>
    <cellStyle name="CurrencyRep 2 3 6 3 3" xfId="17695" xr:uid="{00000000-0005-0000-0000-0000722E0000}"/>
    <cellStyle name="CurrencyRep 2 3 6 3 4" xfId="33005" xr:uid="{00000000-0005-0000-0000-0000732E0000}"/>
    <cellStyle name="CurrencyRep 2 3 6 4" xfId="7771" xr:uid="{00000000-0005-0000-0000-0000742E0000}"/>
    <cellStyle name="CurrencyRep 2 3 6 4 2" xfId="22590" xr:uid="{00000000-0005-0000-0000-0000752E0000}"/>
    <cellStyle name="CurrencyRep 2 3 6 4 3" xfId="31355" xr:uid="{00000000-0005-0000-0000-0000762E0000}"/>
    <cellStyle name="CurrencyRep 2 3 6 5" xfId="17693" xr:uid="{00000000-0005-0000-0000-0000772E0000}"/>
    <cellStyle name="CurrencyRep 2 3 6 6" xfId="30705" xr:uid="{00000000-0005-0000-0000-0000782E0000}"/>
    <cellStyle name="CurrencyRep 2 3 7" xfId="2433" xr:uid="{00000000-0005-0000-0000-0000792E0000}"/>
    <cellStyle name="CurrencyRep 2 3 7 2" xfId="7768" xr:uid="{00000000-0005-0000-0000-00007A2E0000}"/>
    <cellStyle name="CurrencyRep 2 3 7 2 2" xfId="22587" xr:uid="{00000000-0005-0000-0000-00007B2E0000}"/>
    <cellStyle name="CurrencyRep 2 3 7 2 3" xfId="30797" xr:uid="{00000000-0005-0000-0000-00007C2E0000}"/>
    <cellStyle name="CurrencyRep 2 3 7 3" xfId="17696" xr:uid="{00000000-0005-0000-0000-00007D2E0000}"/>
    <cellStyle name="CurrencyRep 2 3 7 4" xfId="24292" xr:uid="{00000000-0005-0000-0000-00007E2E0000}"/>
    <cellStyle name="CurrencyRep 2 3 8" xfId="2434" xr:uid="{00000000-0005-0000-0000-00007F2E0000}"/>
    <cellStyle name="CurrencyRep 2 3 8 2" xfId="7767" xr:uid="{00000000-0005-0000-0000-0000802E0000}"/>
    <cellStyle name="CurrencyRep 2 3 8 2 2" xfId="22586" xr:uid="{00000000-0005-0000-0000-0000812E0000}"/>
    <cellStyle name="CurrencyRep 2 3 8 2 3" xfId="34872" xr:uid="{00000000-0005-0000-0000-0000822E0000}"/>
    <cellStyle name="CurrencyRep 2 3 8 3" xfId="17697" xr:uid="{00000000-0005-0000-0000-0000832E0000}"/>
    <cellStyle name="CurrencyRep 2 3 8 4" xfId="31912" xr:uid="{00000000-0005-0000-0000-0000842E0000}"/>
    <cellStyle name="CurrencyRep 2 3 9" xfId="7784" xr:uid="{00000000-0005-0000-0000-0000852E0000}"/>
    <cellStyle name="CurrencyRep 2 3 9 2" xfId="22603" xr:uid="{00000000-0005-0000-0000-0000862E0000}"/>
    <cellStyle name="CurrencyRep 2 3 9 3" xfId="34332" xr:uid="{00000000-0005-0000-0000-0000872E0000}"/>
    <cellStyle name="CurrencyRep 2 4" xfId="2435" xr:uid="{00000000-0005-0000-0000-0000882E0000}"/>
    <cellStyle name="CurrencyRep 2 4 2" xfId="2436" xr:uid="{00000000-0005-0000-0000-0000892E0000}"/>
    <cellStyle name="CurrencyRep 2 4 2 2" xfId="7765" xr:uid="{00000000-0005-0000-0000-00008A2E0000}"/>
    <cellStyle name="CurrencyRep 2 4 2 2 2" xfId="22584" xr:uid="{00000000-0005-0000-0000-00008B2E0000}"/>
    <cellStyle name="CurrencyRep 2 4 2 2 3" xfId="17054" xr:uid="{00000000-0005-0000-0000-00008C2E0000}"/>
    <cellStyle name="CurrencyRep 2 4 2 3" xfId="17699" xr:uid="{00000000-0005-0000-0000-00008D2E0000}"/>
    <cellStyle name="CurrencyRep 2 4 2 4" xfId="31931" xr:uid="{00000000-0005-0000-0000-00008E2E0000}"/>
    <cellStyle name="CurrencyRep 2 4 3" xfId="2437" xr:uid="{00000000-0005-0000-0000-00008F2E0000}"/>
    <cellStyle name="CurrencyRep 2 4 3 2" xfId="7764" xr:uid="{00000000-0005-0000-0000-0000902E0000}"/>
    <cellStyle name="CurrencyRep 2 4 3 2 2" xfId="22583" xr:uid="{00000000-0005-0000-0000-0000912E0000}"/>
    <cellStyle name="CurrencyRep 2 4 3 2 3" xfId="34871" xr:uid="{00000000-0005-0000-0000-0000922E0000}"/>
    <cellStyle name="CurrencyRep 2 4 3 3" xfId="17700" xr:uid="{00000000-0005-0000-0000-0000932E0000}"/>
    <cellStyle name="CurrencyRep 2 4 3 4" xfId="30703" xr:uid="{00000000-0005-0000-0000-0000942E0000}"/>
    <cellStyle name="CurrencyRep 2 4 4" xfId="7766" xr:uid="{00000000-0005-0000-0000-0000952E0000}"/>
    <cellStyle name="CurrencyRep 2 4 4 2" xfId="22585" xr:uid="{00000000-0005-0000-0000-0000962E0000}"/>
    <cellStyle name="CurrencyRep 2 4 4 3" xfId="31357" xr:uid="{00000000-0005-0000-0000-0000972E0000}"/>
    <cellStyle name="CurrencyRep 2 4 5" xfId="17698" xr:uid="{00000000-0005-0000-0000-0000982E0000}"/>
    <cellStyle name="CurrencyRep 2 4 6" xfId="30704" xr:uid="{00000000-0005-0000-0000-0000992E0000}"/>
    <cellStyle name="CurrencyRep 2 5" xfId="2438" xr:uid="{00000000-0005-0000-0000-00009A2E0000}"/>
    <cellStyle name="CurrencyRep 2 5 2" xfId="2439" xr:uid="{00000000-0005-0000-0000-00009B2E0000}"/>
    <cellStyle name="CurrencyRep 2 5 2 2" xfId="7762" xr:uid="{00000000-0005-0000-0000-00009C2E0000}"/>
    <cellStyle name="CurrencyRep 2 5 2 2 2" xfId="22581" xr:uid="{00000000-0005-0000-0000-00009D2E0000}"/>
    <cellStyle name="CurrencyRep 2 5 2 2 3" xfId="33081" xr:uid="{00000000-0005-0000-0000-00009E2E0000}"/>
    <cellStyle name="CurrencyRep 2 5 2 3" xfId="17702" xr:uid="{00000000-0005-0000-0000-00009F2E0000}"/>
    <cellStyle name="CurrencyRep 2 5 2 4" xfId="31881" xr:uid="{00000000-0005-0000-0000-0000A02E0000}"/>
    <cellStyle name="CurrencyRep 2 5 3" xfId="2440" xr:uid="{00000000-0005-0000-0000-0000A12E0000}"/>
    <cellStyle name="CurrencyRep 2 5 3 2" xfId="7761" xr:uid="{00000000-0005-0000-0000-0000A22E0000}"/>
    <cellStyle name="CurrencyRep 2 5 3 2 2" xfId="22580" xr:uid="{00000000-0005-0000-0000-0000A32E0000}"/>
    <cellStyle name="CurrencyRep 2 5 3 2 3" xfId="34870" xr:uid="{00000000-0005-0000-0000-0000A42E0000}"/>
    <cellStyle name="CurrencyRep 2 5 3 3" xfId="17703" xr:uid="{00000000-0005-0000-0000-0000A52E0000}"/>
    <cellStyle name="CurrencyRep 2 5 3 4" xfId="24293" xr:uid="{00000000-0005-0000-0000-0000A62E0000}"/>
    <cellStyle name="CurrencyRep 2 5 4" xfId="7763" xr:uid="{00000000-0005-0000-0000-0000A72E0000}"/>
    <cellStyle name="CurrencyRep 2 5 4 2" xfId="22582" xr:uid="{00000000-0005-0000-0000-0000A82E0000}"/>
    <cellStyle name="CurrencyRep 2 5 4 3" xfId="24171" xr:uid="{00000000-0005-0000-0000-0000A92E0000}"/>
    <cellStyle name="CurrencyRep 2 5 5" xfId="17701" xr:uid="{00000000-0005-0000-0000-0000AA2E0000}"/>
    <cellStyle name="CurrencyRep 2 5 6" xfId="31914" xr:uid="{00000000-0005-0000-0000-0000AB2E0000}"/>
    <cellStyle name="CurrencyRep 2 6" xfId="2441" xr:uid="{00000000-0005-0000-0000-0000AC2E0000}"/>
    <cellStyle name="CurrencyRep 2 6 2" xfId="2442" xr:uid="{00000000-0005-0000-0000-0000AD2E0000}"/>
    <cellStyle name="CurrencyRep 2 6 2 2" xfId="7759" xr:uid="{00000000-0005-0000-0000-0000AE2E0000}"/>
    <cellStyle name="CurrencyRep 2 6 2 2 2" xfId="22578" xr:uid="{00000000-0005-0000-0000-0000AF2E0000}"/>
    <cellStyle name="CurrencyRep 2 6 2 2 3" xfId="34869" xr:uid="{00000000-0005-0000-0000-0000B02E0000}"/>
    <cellStyle name="CurrencyRep 2 6 2 3" xfId="17705" xr:uid="{00000000-0005-0000-0000-0000B12E0000}"/>
    <cellStyle name="CurrencyRep 2 6 2 4" xfId="33645" xr:uid="{00000000-0005-0000-0000-0000B22E0000}"/>
    <cellStyle name="CurrencyRep 2 6 3" xfId="2443" xr:uid="{00000000-0005-0000-0000-0000B32E0000}"/>
    <cellStyle name="CurrencyRep 2 6 3 2" xfId="7758" xr:uid="{00000000-0005-0000-0000-0000B42E0000}"/>
    <cellStyle name="CurrencyRep 2 6 3 2 2" xfId="22577" xr:uid="{00000000-0005-0000-0000-0000B52E0000}"/>
    <cellStyle name="CurrencyRep 2 6 3 2 3" xfId="31354" xr:uid="{00000000-0005-0000-0000-0000B62E0000}"/>
    <cellStyle name="CurrencyRep 2 6 3 3" xfId="17706" xr:uid="{00000000-0005-0000-0000-0000B72E0000}"/>
    <cellStyle name="CurrencyRep 2 6 3 4" xfId="33003" xr:uid="{00000000-0005-0000-0000-0000B82E0000}"/>
    <cellStyle name="CurrencyRep 2 6 4" xfId="7760" xr:uid="{00000000-0005-0000-0000-0000B92E0000}"/>
    <cellStyle name="CurrencyRep 2 6 4 2" xfId="22579" xr:uid="{00000000-0005-0000-0000-0000BA2E0000}"/>
    <cellStyle name="CurrencyRep 2 6 4 3" xfId="24170" xr:uid="{00000000-0005-0000-0000-0000BB2E0000}"/>
    <cellStyle name="CurrencyRep 2 6 5" xfId="17704" xr:uid="{00000000-0005-0000-0000-0000BC2E0000}"/>
    <cellStyle name="CurrencyRep 2 6 6" xfId="33001" xr:uid="{00000000-0005-0000-0000-0000BD2E0000}"/>
    <cellStyle name="CurrencyRep 2 7" xfId="2444" xr:uid="{00000000-0005-0000-0000-0000BE2E0000}"/>
    <cellStyle name="CurrencyRep 2 7 2" xfId="7757" xr:uid="{00000000-0005-0000-0000-0000BF2E0000}"/>
    <cellStyle name="CurrencyRep 2 7 2 2" xfId="22576" xr:uid="{00000000-0005-0000-0000-0000C02E0000}"/>
    <cellStyle name="CurrencyRep 2 7 2 3" xfId="34868" xr:uid="{00000000-0005-0000-0000-0000C12E0000}"/>
    <cellStyle name="CurrencyRep 2 7 3" xfId="17707" xr:uid="{00000000-0005-0000-0000-0000C22E0000}"/>
    <cellStyle name="CurrencyRep 2 7 4" xfId="30702" xr:uid="{00000000-0005-0000-0000-0000C32E0000}"/>
    <cellStyle name="CurrencyRep 2 8" xfId="2445" xr:uid="{00000000-0005-0000-0000-0000C42E0000}"/>
    <cellStyle name="CurrencyRep 2 8 2" xfId="7756" xr:uid="{00000000-0005-0000-0000-0000C52E0000}"/>
    <cellStyle name="CurrencyRep 2 8 2 2" xfId="22575" xr:uid="{00000000-0005-0000-0000-0000C62E0000}"/>
    <cellStyle name="CurrencyRep 2 8 2 3" xfId="34881" xr:uid="{00000000-0005-0000-0000-0000C72E0000}"/>
    <cellStyle name="CurrencyRep 2 8 3" xfId="17708" xr:uid="{00000000-0005-0000-0000-0000C82E0000}"/>
    <cellStyle name="CurrencyRep 2 8 4" xfId="33002" xr:uid="{00000000-0005-0000-0000-0000C92E0000}"/>
    <cellStyle name="CurrencyRep 2 9" xfId="7821" xr:uid="{00000000-0005-0000-0000-0000CA2E0000}"/>
    <cellStyle name="CurrencyRep 2 9 2" xfId="22640" xr:uid="{00000000-0005-0000-0000-0000CB2E0000}"/>
    <cellStyle name="CurrencyRep 2 9 3" xfId="24725" xr:uid="{00000000-0005-0000-0000-0000CC2E0000}"/>
    <cellStyle name="CurrencyRep 3" xfId="2446" xr:uid="{00000000-0005-0000-0000-0000CD2E0000}"/>
    <cellStyle name="CurrencyRep 3 10" xfId="7755" xr:uid="{00000000-0005-0000-0000-0000CE2E0000}"/>
    <cellStyle name="CurrencyRep 3 10 2" xfId="22574" xr:uid="{00000000-0005-0000-0000-0000CF2E0000}"/>
    <cellStyle name="CurrencyRep 3 10 3" xfId="31635" xr:uid="{00000000-0005-0000-0000-0000D02E0000}"/>
    <cellStyle name="CurrencyRep 3 11" xfId="17709" xr:uid="{00000000-0005-0000-0000-0000D12E0000}"/>
    <cellStyle name="CurrencyRep 3 12" xfId="31918" xr:uid="{00000000-0005-0000-0000-0000D22E0000}"/>
    <cellStyle name="CurrencyRep 3 2" xfId="2447" xr:uid="{00000000-0005-0000-0000-0000D32E0000}"/>
    <cellStyle name="CurrencyRep 3 2 10" xfId="17710" xr:uid="{00000000-0005-0000-0000-0000D42E0000}"/>
    <cellStyle name="CurrencyRep 3 2 11" xfId="30701" xr:uid="{00000000-0005-0000-0000-0000D52E0000}"/>
    <cellStyle name="CurrencyRep 3 2 2" xfId="2448" xr:uid="{00000000-0005-0000-0000-0000D62E0000}"/>
    <cellStyle name="CurrencyRep 3 2 2 2" xfId="2449" xr:uid="{00000000-0005-0000-0000-0000D72E0000}"/>
    <cellStyle name="CurrencyRep 3 2 2 2 2" xfId="7752" xr:uid="{00000000-0005-0000-0000-0000D82E0000}"/>
    <cellStyle name="CurrencyRep 3 2 2 2 2 2" xfId="22571" xr:uid="{00000000-0005-0000-0000-0000D92E0000}"/>
    <cellStyle name="CurrencyRep 3 2 2 2 2 3" xfId="31353" xr:uid="{00000000-0005-0000-0000-0000DA2E0000}"/>
    <cellStyle name="CurrencyRep 3 2 2 2 3" xfId="17712" xr:uid="{00000000-0005-0000-0000-0000DB2E0000}"/>
    <cellStyle name="CurrencyRep 3 2 2 2 4" xfId="24294" xr:uid="{00000000-0005-0000-0000-0000DC2E0000}"/>
    <cellStyle name="CurrencyRep 3 2 2 3" xfId="2450" xr:uid="{00000000-0005-0000-0000-0000DD2E0000}"/>
    <cellStyle name="CurrencyRep 3 2 2 3 2" xfId="7751" xr:uid="{00000000-0005-0000-0000-0000DE2E0000}"/>
    <cellStyle name="CurrencyRep 3 2 2 3 2 2" xfId="22570" xr:uid="{00000000-0005-0000-0000-0000DF2E0000}"/>
    <cellStyle name="CurrencyRep 3 2 2 3 2 3" xfId="34865" xr:uid="{00000000-0005-0000-0000-0000E02E0000}"/>
    <cellStyle name="CurrencyRep 3 2 2 3 3" xfId="17713" xr:uid="{00000000-0005-0000-0000-0000E12E0000}"/>
    <cellStyle name="CurrencyRep 3 2 2 3 4" xfId="30700" xr:uid="{00000000-0005-0000-0000-0000E22E0000}"/>
    <cellStyle name="CurrencyRep 3 2 2 4" xfId="7753" xr:uid="{00000000-0005-0000-0000-0000E32E0000}"/>
    <cellStyle name="CurrencyRep 3 2 2 4 2" xfId="22572" xr:uid="{00000000-0005-0000-0000-0000E42E0000}"/>
    <cellStyle name="CurrencyRep 3 2 2 4 3" xfId="34866" xr:uid="{00000000-0005-0000-0000-0000E52E0000}"/>
    <cellStyle name="CurrencyRep 3 2 2 5" xfId="17711" xr:uid="{00000000-0005-0000-0000-0000E62E0000}"/>
    <cellStyle name="CurrencyRep 3 2 2 6" xfId="31916" xr:uid="{00000000-0005-0000-0000-0000E72E0000}"/>
    <cellStyle name="CurrencyRep 3 2 3" xfId="2451" xr:uid="{00000000-0005-0000-0000-0000E82E0000}"/>
    <cellStyle name="CurrencyRep 3 2 3 2" xfId="2452" xr:uid="{00000000-0005-0000-0000-0000E92E0000}"/>
    <cellStyle name="CurrencyRep 3 2 3 2 2" xfId="7749" xr:uid="{00000000-0005-0000-0000-0000EA2E0000}"/>
    <cellStyle name="CurrencyRep 3 2 3 2 2 2" xfId="22568" xr:uid="{00000000-0005-0000-0000-0000EB2E0000}"/>
    <cellStyle name="CurrencyRep 3 2 3 2 2 3" xfId="24172" xr:uid="{00000000-0005-0000-0000-0000EC2E0000}"/>
    <cellStyle name="CurrencyRep 3 2 3 2 3" xfId="17715" xr:uid="{00000000-0005-0000-0000-0000ED2E0000}"/>
    <cellStyle name="CurrencyRep 3 2 3 2 4" xfId="31917" xr:uid="{00000000-0005-0000-0000-0000EE2E0000}"/>
    <cellStyle name="CurrencyRep 3 2 3 3" xfId="2453" xr:uid="{00000000-0005-0000-0000-0000EF2E0000}"/>
    <cellStyle name="CurrencyRep 3 2 3 3 2" xfId="7748" xr:uid="{00000000-0005-0000-0000-0000F02E0000}"/>
    <cellStyle name="CurrencyRep 3 2 3 3 2 2" xfId="22567" xr:uid="{00000000-0005-0000-0000-0000F12E0000}"/>
    <cellStyle name="CurrencyRep 3 2 3 3 2 3" xfId="31396" xr:uid="{00000000-0005-0000-0000-0000F22E0000}"/>
    <cellStyle name="CurrencyRep 3 2 3 3 3" xfId="17716" xr:uid="{00000000-0005-0000-0000-0000F32E0000}"/>
    <cellStyle name="CurrencyRep 3 2 3 3 4" xfId="33000" xr:uid="{00000000-0005-0000-0000-0000F42E0000}"/>
    <cellStyle name="CurrencyRep 3 2 3 4" xfId="7750" xr:uid="{00000000-0005-0000-0000-0000F52E0000}"/>
    <cellStyle name="CurrencyRep 3 2 3 4 2" xfId="22569" xr:uid="{00000000-0005-0000-0000-0000F62E0000}"/>
    <cellStyle name="CurrencyRep 3 2 3 4 3" xfId="34867" xr:uid="{00000000-0005-0000-0000-0000F72E0000}"/>
    <cellStyle name="CurrencyRep 3 2 3 5" xfId="17714" xr:uid="{00000000-0005-0000-0000-0000F82E0000}"/>
    <cellStyle name="CurrencyRep 3 2 3 6" xfId="32986" xr:uid="{00000000-0005-0000-0000-0000F92E0000}"/>
    <cellStyle name="CurrencyRep 3 2 4" xfId="2454" xr:uid="{00000000-0005-0000-0000-0000FA2E0000}"/>
    <cellStyle name="CurrencyRep 3 2 4 2" xfId="2455" xr:uid="{00000000-0005-0000-0000-0000FB2E0000}"/>
    <cellStyle name="CurrencyRep 3 2 4 2 2" xfId="7746" xr:uid="{00000000-0005-0000-0000-0000FC2E0000}"/>
    <cellStyle name="CurrencyRep 3 2 4 2 2 2" xfId="22565" xr:uid="{00000000-0005-0000-0000-0000FD2E0000}"/>
    <cellStyle name="CurrencyRep 3 2 4 2 2 3" xfId="31639" xr:uid="{00000000-0005-0000-0000-0000FE2E0000}"/>
    <cellStyle name="CurrencyRep 3 2 4 2 3" xfId="17718" xr:uid="{00000000-0005-0000-0000-0000FF2E0000}"/>
    <cellStyle name="CurrencyRep 3 2 4 2 4" xfId="24295" xr:uid="{00000000-0005-0000-0000-0000002F0000}"/>
    <cellStyle name="CurrencyRep 3 2 4 3" xfId="2456" xr:uid="{00000000-0005-0000-0000-0000012F0000}"/>
    <cellStyle name="CurrencyRep 3 2 4 3 2" xfId="7745" xr:uid="{00000000-0005-0000-0000-0000022F0000}"/>
    <cellStyle name="CurrencyRep 3 2 4 3 2 2" xfId="22564" xr:uid="{00000000-0005-0000-0000-0000032F0000}"/>
    <cellStyle name="CurrencyRep 3 2 4 3 2 3" xfId="34862" xr:uid="{00000000-0005-0000-0000-0000042F0000}"/>
    <cellStyle name="CurrencyRep 3 2 4 3 3" xfId="17719" xr:uid="{00000000-0005-0000-0000-0000052F0000}"/>
    <cellStyle name="CurrencyRep 3 2 4 3 4" xfId="30699" xr:uid="{00000000-0005-0000-0000-0000062F0000}"/>
    <cellStyle name="CurrencyRep 3 2 4 4" xfId="7747" xr:uid="{00000000-0005-0000-0000-0000072F0000}"/>
    <cellStyle name="CurrencyRep 3 2 4 4 2" xfId="22566" xr:uid="{00000000-0005-0000-0000-0000082F0000}"/>
    <cellStyle name="CurrencyRep 3 2 4 4 3" xfId="34863" xr:uid="{00000000-0005-0000-0000-0000092F0000}"/>
    <cellStyle name="CurrencyRep 3 2 4 5" xfId="17717" xr:uid="{00000000-0005-0000-0000-00000A2F0000}"/>
    <cellStyle name="CurrencyRep 3 2 4 6" xfId="24296" xr:uid="{00000000-0005-0000-0000-00000B2F0000}"/>
    <cellStyle name="CurrencyRep 3 2 5" xfId="2457" xr:uid="{00000000-0005-0000-0000-00000C2F0000}"/>
    <cellStyle name="CurrencyRep 3 2 5 2" xfId="2458" xr:uid="{00000000-0005-0000-0000-00000D2F0000}"/>
    <cellStyle name="CurrencyRep 3 2 5 2 2" xfId="7743" xr:uid="{00000000-0005-0000-0000-00000E2F0000}"/>
    <cellStyle name="CurrencyRep 3 2 5 2 2 2" xfId="22562" xr:uid="{00000000-0005-0000-0000-00000F2F0000}"/>
    <cellStyle name="CurrencyRep 3 2 5 2 2 3" xfId="20199" xr:uid="{00000000-0005-0000-0000-0000102F0000}"/>
    <cellStyle name="CurrencyRep 3 2 5 2 3" xfId="17721" xr:uid="{00000000-0005-0000-0000-0000112F0000}"/>
    <cellStyle name="CurrencyRep 3 2 5 2 4" xfId="31921" xr:uid="{00000000-0005-0000-0000-0000122F0000}"/>
    <cellStyle name="CurrencyRep 3 2 5 3" xfId="2459" xr:uid="{00000000-0005-0000-0000-0000132F0000}"/>
    <cellStyle name="CurrencyRep 3 2 5 3 2" xfId="7742" xr:uid="{00000000-0005-0000-0000-0000142F0000}"/>
    <cellStyle name="CurrencyRep 3 2 5 3 2 2" xfId="22561" xr:uid="{00000000-0005-0000-0000-0000152F0000}"/>
    <cellStyle name="CurrencyRep 3 2 5 3 2 3" xfId="31638" xr:uid="{00000000-0005-0000-0000-0000162F0000}"/>
    <cellStyle name="CurrencyRep 3 2 5 3 3" xfId="17722" xr:uid="{00000000-0005-0000-0000-0000172F0000}"/>
    <cellStyle name="CurrencyRep 3 2 5 3 4" xfId="30698" xr:uid="{00000000-0005-0000-0000-0000182F0000}"/>
    <cellStyle name="CurrencyRep 3 2 5 4" xfId="7744" xr:uid="{00000000-0005-0000-0000-0000192F0000}"/>
    <cellStyle name="CurrencyRep 3 2 5 4 2" xfId="22563" xr:uid="{00000000-0005-0000-0000-00001A2F0000}"/>
    <cellStyle name="CurrencyRep 3 2 5 4 3" xfId="34864" xr:uid="{00000000-0005-0000-0000-00001B2F0000}"/>
    <cellStyle name="CurrencyRep 3 2 5 5" xfId="17720" xr:uid="{00000000-0005-0000-0000-00001C2F0000}"/>
    <cellStyle name="CurrencyRep 3 2 5 6" xfId="32999" xr:uid="{00000000-0005-0000-0000-00001D2F0000}"/>
    <cellStyle name="CurrencyRep 3 2 6" xfId="2460" xr:uid="{00000000-0005-0000-0000-00001E2F0000}"/>
    <cellStyle name="CurrencyRep 3 2 6 2" xfId="2461" xr:uid="{00000000-0005-0000-0000-00001F2F0000}"/>
    <cellStyle name="CurrencyRep 3 2 6 2 2" xfId="7740" xr:uid="{00000000-0005-0000-0000-0000202F0000}"/>
    <cellStyle name="CurrencyRep 3 2 6 2 2 2" xfId="22559" xr:uid="{00000000-0005-0000-0000-0000212F0000}"/>
    <cellStyle name="CurrencyRep 3 2 6 2 2 3" xfId="31637" xr:uid="{00000000-0005-0000-0000-0000222F0000}"/>
    <cellStyle name="CurrencyRep 3 2 6 2 3" xfId="17724" xr:uid="{00000000-0005-0000-0000-0000232F0000}"/>
    <cellStyle name="CurrencyRep 3 2 6 2 4" xfId="24297" xr:uid="{00000000-0005-0000-0000-0000242F0000}"/>
    <cellStyle name="CurrencyRep 3 2 6 3" xfId="2462" xr:uid="{00000000-0005-0000-0000-0000252F0000}"/>
    <cellStyle name="CurrencyRep 3 2 6 3 2" xfId="7739" xr:uid="{00000000-0005-0000-0000-0000262F0000}"/>
    <cellStyle name="CurrencyRep 3 2 6 3 2 2" xfId="22558" xr:uid="{00000000-0005-0000-0000-0000272F0000}"/>
    <cellStyle name="CurrencyRep 3 2 6 3 2 3" xfId="33574" xr:uid="{00000000-0005-0000-0000-0000282F0000}"/>
    <cellStyle name="CurrencyRep 3 2 6 3 3" xfId="17725" xr:uid="{00000000-0005-0000-0000-0000292F0000}"/>
    <cellStyle name="CurrencyRep 3 2 6 3 4" xfId="32996" xr:uid="{00000000-0005-0000-0000-00002A2F0000}"/>
    <cellStyle name="CurrencyRep 3 2 6 4" xfId="7741" xr:uid="{00000000-0005-0000-0000-00002B2F0000}"/>
    <cellStyle name="CurrencyRep 3 2 6 4 2" xfId="22560" xr:uid="{00000000-0005-0000-0000-00002C2F0000}"/>
    <cellStyle name="CurrencyRep 3 2 6 4 3" xfId="34860" xr:uid="{00000000-0005-0000-0000-00002D2F0000}"/>
    <cellStyle name="CurrencyRep 3 2 6 5" xfId="17723" xr:uid="{00000000-0005-0000-0000-00002E2F0000}"/>
    <cellStyle name="CurrencyRep 3 2 6 6" xfId="31919" xr:uid="{00000000-0005-0000-0000-00002F2F0000}"/>
    <cellStyle name="CurrencyRep 3 2 7" xfId="2463" xr:uid="{00000000-0005-0000-0000-0000302F0000}"/>
    <cellStyle name="CurrencyRep 3 2 7 2" xfId="7738" xr:uid="{00000000-0005-0000-0000-0000312F0000}"/>
    <cellStyle name="CurrencyRep 3 2 7 2 2" xfId="22557" xr:uid="{00000000-0005-0000-0000-0000322F0000}"/>
    <cellStyle name="CurrencyRep 3 2 7 2 3" xfId="34861" xr:uid="{00000000-0005-0000-0000-0000332F0000}"/>
    <cellStyle name="CurrencyRep 3 2 7 3" xfId="17726" xr:uid="{00000000-0005-0000-0000-0000342F0000}"/>
    <cellStyle name="CurrencyRep 3 2 7 4" xfId="33654" xr:uid="{00000000-0005-0000-0000-0000352F0000}"/>
    <cellStyle name="CurrencyRep 3 2 8" xfId="2464" xr:uid="{00000000-0005-0000-0000-0000362F0000}"/>
    <cellStyle name="CurrencyRep 3 2 8 2" xfId="7737" xr:uid="{00000000-0005-0000-0000-0000372F0000}"/>
    <cellStyle name="CurrencyRep 3 2 8 2 2" xfId="22556" xr:uid="{00000000-0005-0000-0000-0000382F0000}"/>
    <cellStyle name="CurrencyRep 3 2 8 2 3" xfId="17052" xr:uid="{00000000-0005-0000-0000-0000392F0000}"/>
    <cellStyle name="CurrencyRep 3 2 8 3" xfId="17727" xr:uid="{00000000-0005-0000-0000-00003A2F0000}"/>
    <cellStyle name="CurrencyRep 3 2 8 4" xfId="25502" xr:uid="{00000000-0005-0000-0000-00003B2F0000}"/>
    <cellStyle name="CurrencyRep 3 2 9" xfId="7754" xr:uid="{00000000-0005-0000-0000-00003C2F0000}"/>
    <cellStyle name="CurrencyRep 3 2 9 2" xfId="22573" xr:uid="{00000000-0005-0000-0000-00003D2F0000}"/>
    <cellStyle name="CurrencyRep 3 2 9 3" xfId="17053" xr:uid="{00000000-0005-0000-0000-00003E2F0000}"/>
    <cellStyle name="CurrencyRep 3 3" xfId="2465" xr:uid="{00000000-0005-0000-0000-00003F2F0000}"/>
    <cellStyle name="CurrencyRep 3 3 2" xfId="2466" xr:uid="{00000000-0005-0000-0000-0000402F0000}"/>
    <cellStyle name="CurrencyRep 3 3 2 2" xfId="7735" xr:uid="{00000000-0005-0000-0000-0000412F0000}"/>
    <cellStyle name="CurrencyRep 3 3 2 2 2" xfId="22554" xr:uid="{00000000-0005-0000-0000-0000422F0000}"/>
    <cellStyle name="CurrencyRep 3 3 2 2 3" xfId="34859" xr:uid="{00000000-0005-0000-0000-0000432F0000}"/>
    <cellStyle name="CurrencyRep 3 3 2 3" xfId="17729" xr:uid="{00000000-0005-0000-0000-0000442F0000}"/>
    <cellStyle name="CurrencyRep 3 3 2 4" xfId="33864" xr:uid="{00000000-0005-0000-0000-0000452F0000}"/>
    <cellStyle name="CurrencyRep 3 3 3" xfId="2467" xr:uid="{00000000-0005-0000-0000-0000462F0000}"/>
    <cellStyle name="CurrencyRep 3 3 3 2" xfId="7734" xr:uid="{00000000-0005-0000-0000-0000472F0000}"/>
    <cellStyle name="CurrencyRep 3 3 3 2 2" xfId="22553" xr:uid="{00000000-0005-0000-0000-0000482F0000}"/>
    <cellStyle name="CurrencyRep 3 3 3 2 3" xfId="17051" xr:uid="{00000000-0005-0000-0000-0000492F0000}"/>
    <cellStyle name="CurrencyRep 3 3 3 3" xfId="17730" xr:uid="{00000000-0005-0000-0000-00004A2F0000}"/>
    <cellStyle name="CurrencyRep 3 3 3 4" xfId="30188" xr:uid="{00000000-0005-0000-0000-00004B2F0000}"/>
    <cellStyle name="CurrencyRep 3 3 4" xfId="7736" xr:uid="{00000000-0005-0000-0000-00004C2F0000}"/>
    <cellStyle name="CurrencyRep 3 3 4 2" xfId="22555" xr:uid="{00000000-0005-0000-0000-00004D2F0000}"/>
    <cellStyle name="CurrencyRep 3 3 4 3" xfId="24173" xr:uid="{00000000-0005-0000-0000-00004E2F0000}"/>
    <cellStyle name="CurrencyRep 3 3 5" xfId="17728" xr:uid="{00000000-0005-0000-0000-00004F2F0000}"/>
    <cellStyle name="CurrencyRep 3 3 6" xfId="33656" xr:uid="{00000000-0005-0000-0000-0000502F0000}"/>
    <cellStyle name="CurrencyRep 3 4" xfId="2468" xr:uid="{00000000-0005-0000-0000-0000512F0000}"/>
    <cellStyle name="CurrencyRep 3 4 2" xfId="2469" xr:uid="{00000000-0005-0000-0000-0000522F0000}"/>
    <cellStyle name="CurrencyRep 3 4 2 2" xfId="7732" xr:uid="{00000000-0005-0000-0000-0000532F0000}"/>
    <cellStyle name="CurrencyRep 3 4 2 2 2" xfId="22551" xr:uid="{00000000-0005-0000-0000-0000542F0000}"/>
    <cellStyle name="CurrencyRep 3 4 2 2 3" xfId="33575" xr:uid="{00000000-0005-0000-0000-0000552F0000}"/>
    <cellStyle name="CurrencyRep 3 4 2 3" xfId="17732" xr:uid="{00000000-0005-0000-0000-0000562F0000}"/>
    <cellStyle name="CurrencyRep 3 4 2 4" xfId="17236" xr:uid="{00000000-0005-0000-0000-0000572F0000}"/>
    <cellStyle name="CurrencyRep 3 4 3" xfId="2470" xr:uid="{00000000-0005-0000-0000-0000582F0000}"/>
    <cellStyle name="CurrencyRep 3 4 3 2" xfId="7731" xr:uid="{00000000-0005-0000-0000-0000592F0000}"/>
    <cellStyle name="CurrencyRep 3 4 3 2 2" xfId="22550" xr:uid="{00000000-0005-0000-0000-00005A2F0000}"/>
    <cellStyle name="CurrencyRep 3 4 3 2 3" xfId="17050" xr:uid="{00000000-0005-0000-0000-00005B2F0000}"/>
    <cellStyle name="CurrencyRep 3 4 3 3" xfId="17733" xr:uid="{00000000-0005-0000-0000-00005C2F0000}"/>
    <cellStyle name="CurrencyRep 3 4 3 4" xfId="33655" xr:uid="{00000000-0005-0000-0000-00005D2F0000}"/>
    <cellStyle name="CurrencyRep 3 4 4" xfId="7733" xr:uid="{00000000-0005-0000-0000-00005E2F0000}"/>
    <cellStyle name="CurrencyRep 3 4 4 2" xfId="22552" xr:uid="{00000000-0005-0000-0000-00005F2F0000}"/>
    <cellStyle name="CurrencyRep 3 4 4 3" xfId="33573" xr:uid="{00000000-0005-0000-0000-0000602F0000}"/>
    <cellStyle name="CurrencyRep 3 4 5" xfId="17731" xr:uid="{00000000-0005-0000-0000-0000612F0000}"/>
    <cellStyle name="CurrencyRep 3 4 6" xfId="30187" xr:uid="{00000000-0005-0000-0000-0000622F0000}"/>
    <cellStyle name="CurrencyRep 3 5" xfId="2471" xr:uid="{00000000-0005-0000-0000-0000632F0000}"/>
    <cellStyle name="CurrencyRep 3 5 2" xfId="2472" xr:uid="{00000000-0005-0000-0000-0000642F0000}"/>
    <cellStyle name="CurrencyRep 3 5 2 2" xfId="7729" xr:uid="{00000000-0005-0000-0000-0000652F0000}"/>
    <cellStyle name="CurrencyRep 3 5 2 2 2" xfId="22548" xr:uid="{00000000-0005-0000-0000-0000662F0000}"/>
    <cellStyle name="CurrencyRep 3 5 2 2 3" xfId="33572" xr:uid="{00000000-0005-0000-0000-0000672F0000}"/>
    <cellStyle name="CurrencyRep 3 5 2 3" xfId="17735" xr:uid="{00000000-0005-0000-0000-0000682F0000}"/>
    <cellStyle name="CurrencyRep 3 5 2 4" xfId="31958" xr:uid="{00000000-0005-0000-0000-0000692F0000}"/>
    <cellStyle name="CurrencyRep 3 5 3" xfId="2473" xr:uid="{00000000-0005-0000-0000-00006A2F0000}"/>
    <cellStyle name="CurrencyRep 3 5 3 2" xfId="7728" xr:uid="{00000000-0005-0000-0000-00006B2F0000}"/>
    <cellStyle name="CurrencyRep 3 5 3 2 2" xfId="22547" xr:uid="{00000000-0005-0000-0000-00006C2F0000}"/>
    <cellStyle name="CurrencyRep 3 5 3 2 3" xfId="24174" xr:uid="{00000000-0005-0000-0000-00006D2F0000}"/>
    <cellStyle name="CurrencyRep 3 5 3 3" xfId="17736" xr:uid="{00000000-0005-0000-0000-00006E2F0000}"/>
    <cellStyle name="CurrencyRep 3 5 3 4" xfId="33653" xr:uid="{00000000-0005-0000-0000-00006F2F0000}"/>
    <cellStyle name="CurrencyRep 3 5 4" xfId="7730" xr:uid="{00000000-0005-0000-0000-0000702F0000}"/>
    <cellStyle name="CurrencyRep 3 5 4 2" xfId="22549" xr:uid="{00000000-0005-0000-0000-0000712F0000}"/>
    <cellStyle name="CurrencyRep 3 5 4 3" xfId="31657" xr:uid="{00000000-0005-0000-0000-0000722F0000}"/>
    <cellStyle name="CurrencyRep 3 5 5" xfId="17734" xr:uid="{00000000-0005-0000-0000-0000732F0000}"/>
    <cellStyle name="CurrencyRep 3 5 6" xfId="33863" xr:uid="{00000000-0005-0000-0000-0000742F0000}"/>
    <cellStyle name="CurrencyRep 3 6" xfId="2474" xr:uid="{00000000-0005-0000-0000-0000752F0000}"/>
    <cellStyle name="CurrencyRep 3 6 2" xfId="2475" xr:uid="{00000000-0005-0000-0000-0000762F0000}"/>
    <cellStyle name="CurrencyRep 3 6 2 2" xfId="7726" xr:uid="{00000000-0005-0000-0000-0000772F0000}"/>
    <cellStyle name="CurrencyRep 3 6 2 2 2" xfId="22545" xr:uid="{00000000-0005-0000-0000-0000782F0000}"/>
    <cellStyle name="CurrencyRep 3 6 2 2 3" xfId="34858" xr:uid="{00000000-0005-0000-0000-0000792F0000}"/>
    <cellStyle name="CurrencyRep 3 6 2 3" xfId="17738" xr:uid="{00000000-0005-0000-0000-00007A2F0000}"/>
    <cellStyle name="CurrencyRep 3 6 2 4" xfId="34442" xr:uid="{00000000-0005-0000-0000-00007B2F0000}"/>
    <cellStyle name="CurrencyRep 3 6 3" xfId="2476" xr:uid="{00000000-0005-0000-0000-00007C2F0000}"/>
    <cellStyle name="CurrencyRep 3 6 3 2" xfId="7725" xr:uid="{00000000-0005-0000-0000-00007D2F0000}"/>
    <cellStyle name="CurrencyRep 3 6 3 2 2" xfId="22544" xr:uid="{00000000-0005-0000-0000-00007E2F0000}"/>
    <cellStyle name="CurrencyRep 3 6 3 2 3" xfId="17049" xr:uid="{00000000-0005-0000-0000-00007F2F0000}"/>
    <cellStyle name="CurrencyRep 3 6 3 3" xfId="17739" xr:uid="{00000000-0005-0000-0000-0000802F0000}"/>
    <cellStyle name="CurrencyRep 3 6 3 4" xfId="33651" xr:uid="{00000000-0005-0000-0000-0000812F0000}"/>
    <cellStyle name="CurrencyRep 3 6 4" xfId="7727" xr:uid="{00000000-0005-0000-0000-0000822F0000}"/>
    <cellStyle name="CurrencyRep 3 6 4 2" xfId="22546" xr:uid="{00000000-0005-0000-0000-0000832F0000}"/>
    <cellStyle name="CurrencyRep 3 6 4 3" xfId="37767" xr:uid="{00000000-0005-0000-0000-0000842F0000}"/>
    <cellStyle name="CurrencyRep 3 6 5" xfId="17737" xr:uid="{00000000-0005-0000-0000-0000852F0000}"/>
    <cellStyle name="CurrencyRep 3 6 6" xfId="30189" xr:uid="{00000000-0005-0000-0000-0000862F0000}"/>
    <cellStyle name="CurrencyRep 3 7" xfId="2477" xr:uid="{00000000-0005-0000-0000-0000872F0000}"/>
    <cellStyle name="CurrencyRep 3 7 2" xfId="2478" xr:uid="{00000000-0005-0000-0000-0000882F0000}"/>
    <cellStyle name="CurrencyRep 3 7 2 2" xfId="7723" xr:uid="{00000000-0005-0000-0000-0000892F0000}"/>
    <cellStyle name="CurrencyRep 3 7 2 2 2" xfId="22542" xr:uid="{00000000-0005-0000-0000-00008A2F0000}"/>
    <cellStyle name="CurrencyRep 3 7 2 2 3" xfId="24175" xr:uid="{00000000-0005-0000-0000-00008B2F0000}"/>
    <cellStyle name="CurrencyRep 3 7 2 3" xfId="17741" xr:uid="{00000000-0005-0000-0000-00008C2F0000}"/>
    <cellStyle name="CurrencyRep 3 7 2 4" xfId="33861" xr:uid="{00000000-0005-0000-0000-00008D2F0000}"/>
    <cellStyle name="CurrencyRep 3 7 3" xfId="2479" xr:uid="{00000000-0005-0000-0000-00008E2F0000}"/>
    <cellStyle name="CurrencyRep 3 7 3 2" xfId="7722" xr:uid="{00000000-0005-0000-0000-00008F2F0000}"/>
    <cellStyle name="CurrencyRep 3 7 3 2 2" xfId="22541" xr:uid="{00000000-0005-0000-0000-0000902F0000}"/>
    <cellStyle name="CurrencyRep 3 7 3 2 3" xfId="34857" xr:uid="{00000000-0005-0000-0000-0000912F0000}"/>
    <cellStyle name="CurrencyRep 3 7 3 3" xfId="17742" xr:uid="{00000000-0005-0000-0000-0000922F0000}"/>
    <cellStyle name="CurrencyRep 3 7 3 4" xfId="20250" xr:uid="{00000000-0005-0000-0000-0000932F0000}"/>
    <cellStyle name="CurrencyRep 3 7 4" xfId="7724" xr:uid="{00000000-0005-0000-0000-0000942F0000}"/>
    <cellStyle name="CurrencyRep 3 7 4 2" xfId="22543" xr:uid="{00000000-0005-0000-0000-0000952F0000}"/>
    <cellStyle name="CurrencyRep 3 7 4 3" xfId="34786" xr:uid="{00000000-0005-0000-0000-0000962F0000}"/>
    <cellStyle name="CurrencyRep 3 7 5" xfId="17740" xr:uid="{00000000-0005-0000-0000-0000972F0000}"/>
    <cellStyle name="CurrencyRep 3 7 6" xfId="33862" xr:uid="{00000000-0005-0000-0000-0000982F0000}"/>
    <cellStyle name="CurrencyRep 3 8" xfId="2480" xr:uid="{00000000-0005-0000-0000-0000992F0000}"/>
    <cellStyle name="CurrencyRep 3 8 2" xfId="7721" xr:uid="{00000000-0005-0000-0000-00009A2F0000}"/>
    <cellStyle name="CurrencyRep 3 8 2 2" xfId="22540" xr:uid="{00000000-0005-0000-0000-00009B2F0000}"/>
    <cellStyle name="CurrencyRep 3 8 2 3" xfId="17048" xr:uid="{00000000-0005-0000-0000-00009C2F0000}"/>
    <cellStyle name="CurrencyRep 3 8 3" xfId="17743" xr:uid="{00000000-0005-0000-0000-00009D2F0000}"/>
    <cellStyle name="CurrencyRep 3 8 4" xfId="20208" xr:uid="{00000000-0005-0000-0000-00009E2F0000}"/>
    <cellStyle name="CurrencyRep 3 9" xfId="2481" xr:uid="{00000000-0005-0000-0000-00009F2F0000}"/>
    <cellStyle name="CurrencyRep 3 9 2" xfId="7720" xr:uid="{00000000-0005-0000-0000-0000A02F0000}"/>
    <cellStyle name="CurrencyRep 3 9 2 2" xfId="22539" xr:uid="{00000000-0005-0000-0000-0000A12F0000}"/>
    <cellStyle name="CurrencyRep 3 9 2 3" xfId="17047" xr:uid="{00000000-0005-0000-0000-0000A22F0000}"/>
    <cellStyle name="CurrencyRep 3 9 3" xfId="17744" xr:uid="{00000000-0005-0000-0000-0000A32F0000}"/>
    <cellStyle name="CurrencyRep 3 9 4" xfId="31957" xr:uid="{00000000-0005-0000-0000-0000A42F0000}"/>
    <cellStyle name="CurrencyRep 4" xfId="2482" xr:uid="{00000000-0005-0000-0000-0000A52F0000}"/>
    <cellStyle name="CurrencyRep 4 10" xfId="17745" xr:uid="{00000000-0005-0000-0000-0000A62F0000}"/>
    <cellStyle name="CurrencyRep 4 11" xfId="33652" xr:uid="{00000000-0005-0000-0000-0000A72F0000}"/>
    <cellStyle name="CurrencyRep 4 2" xfId="2483" xr:uid="{00000000-0005-0000-0000-0000A82F0000}"/>
    <cellStyle name="CurrencyRep 4 2 2" xfId="2484" xr:uid="{00000000-0005-0000-0000-0000A92F0000}"/>
    <cellStyle name="CurrencyRep 4 2 2 2" xfId="7717" xr:uid="{00000000-0005-0000-0000-0000AA2F0000}"/>
    <cellStyle name="CurrencyRep 4 2 2 2 2" xfId="22536" xr:uid="{00000000-0005-0000-0000-0000AB2F0000}"/>
    <cellStyle name="CurrencyRep 4 2 2 2 3" xfId="31640" xr:uid="{00000000-0005-0000-0000-0000AC2F0000}"/>
    <cellStyle name="CurrencyRep 4 2 2 3" xfId="17747" xr:uid="{00000000-0005-0000-0000-0000AD2F0000}"/>
    <cellStyle name="CurrencyRep 4 2 2 4" xfId="31959" xr:uid="{00000000-0005-0000-0000-0000AE2F0000}"/>
    <cellStyle name="CurrencyRep 4 2 3" xfId="2485" xr:uid="{00000000-0005-0000-0000-0000AF2F0000}"/>
    <cellStyle name="CurrencyRep 4 2 3 2" xfId="7716" xr:uid="{00000000-0005-0000-0000-0000B02F0000}"/>
    <cellStyle name="CurrencyRep 4 2 3 2 2" xfId="22535" xr:uid="{00000000-0005-0000-0000-0000B12F0000}"/>
    <cellStyle name="CurrencyRep 4 2 3 2 3" xfId="33570" xr:uid="{00000000-0005-0000-0000-0000B22F0000}"/>
    <cellStyle name="CurrencyRep 4 2 3 3" xfId="17748" xr:uid="{00000000-0005-0000-0000-0000B32F0000}"/>
    <cellStyle name="CurrencyRep 4 2 3 4" xfId="33650" xr:uid="{00000000-0005-0000-0000-0000B42F0000}"/>
    <cellStyle name="CurrencyRep 4 2 4" xfId="7718" xr:uid="{00000000-0005-0000-0000-0000B52F0000}"/>
    <cellStyle name="CurrencyRep 4 2 4 2" xfId="22537" xr:uid="{00000000-0005-0000-0000-0000B62F0000}"/>
    <cellStyle name="CurrencyRep 4 2 4 3" xfId="33568" xr:uid="{00000000-0005-0000-0000-0000B72F0000}"/>
    <cellStyle name="CurrencyRep 4 2 5" xfId="17746" xr:uid="{00000000-0005-0000-0000-0000B82F0000}"/>
    <cellStyle name="CurrencyRep 4 2 6" xfId="33860" xr:uid="{00000000-0005-0000-0000-0000B92F0000}"/>
    <cellStyle name="CurrencyRep 4 3" xfId="2486" xr:uid="{00000000-0005-0000-0000-0000BA2F0000}"/>
    <cellStyle name="CurrencyRep 4 3 2" xfId="2487" xr:uid="{00000000-0005-0000-0000-0000BB2F0000}"/>
    <cellStyle name="CurrencyRep 4 3 2 2" xfId="7714" xr:uid="{00000000-0005-0000-0000-0000BC2F0000}"/>
    <cellStyle name="CurrencyRep 4 3 2 2 2" xfId="22533" xr:uid="{00000000-0005-0000-0000-0000BD2F0000}"/>
    <cellStyle name="CurrencyRep 4 3 2 2 3" xfId="20198" xr:uid="{00000000-0005-0000-0000-0000BE2F0000}"/>
    <cellStyle name="CurrencyRep 4 3 2 3" xfId="17750" xr:uid="{00000000-0005-0000-0000-0000BF2F0000}"/>
    <cellStyle name="CurrencyRep 4 3 2 4" xfId="17235" xr:uid="{00000000-0005-0000-0000-0000C02F0000}"/>
    <cellStyle name="CurrencyRep 4 3 3" xfId="2488" xr:uid="{00000000-0005-0000-0000-0000C12F0000}"/>
    <cellStyle name="CurrencyRep 4 3 3 2" xfId="7713" xr:uid="{00000000-0005-0000-0000-0000C22F0000}"/>
    <cellStyle name="CurrencyRep 4 3 3 2 2" xfId="22532" xr:uid="{00000000-0005-0000-0000-0000C32F0000}"/>
    <cellStyle name="CurrencyRep 4 3 3 2 3" xfId="24176" xr:uid="{00000000-0005-0000-0000-0000C42F0000}"/>
    <cellStyle name="CurrencyRep 4 3 3 3" xfId="17751" xr:uid="{00000000-0005-0000-0000-0000C52F0000}"/>
    <cellStyle name="CurrencyRep 4 3 3 4" xfId="33648" xr:uid="{00000000-0005-0000-0000-0000C62F0000}"/>
    <cellStyle name="CurrencyRep 4 3 4" xfId="7715" xr:uid="{00000000-0005-0000-0000-0000C72F0000}"/>
    <cellStyle name="CurrencyRep 4 3 4 2" xfId="22534" xr:uid="{00000000-0005-0000-0000-0000C82F0000}"/>
    <cellStyle name="CurrencyRep 4 3 4 3" xfId="34856" xr:uid="{00000000-0005-0000-0000-0000C92F0000}"/>
    <cellStyle name="CurrencyRep 4 3 5" xfId="17749" xr:uid="{00000000-0005-0000-0000-0000CA2F0000}"/>
    <cellStyle name="CurrencyRep 4 3 6" xfId="20211" xr:uid="{00000000-0005-0000-0000-0000CB2F0000}"/>
    <cellStyle name="CurrencyRep 4 4" xfId="2489" xr:uid="{00000000-0005-0000-0000-0000CC2F0000}"/>
    <cellStyle name="CurrencyRep 4 4 2" xfId="2490" xr:uid="{00000000-0005-0000-0000-0000CD2F0000}"/>
    <cellStyle name="CurrencyRep 4 4 2 2" xfId="7711" xr:uid="{00000000-0005-0000-0000-0000CE2F0000}"/>
    <cellStyle name="CurrencyRep 4 4 2 2 2" xfId="22530" xr:uid="{00000000-0005-0000-0000-0000CF2F0000}"/>
    <cellStyle name="CurrencyRep 4 4 2 2 3" xfId="17046" xr:uid="{00000000-0005-0000-0000-0000D02F0000}"/>
    <cellStyle name="CurrencyRep 4 4 2 3" xfId="17753" xr:uid="{00000000-0005-0000-0000-0000D12F0000}"/>
    <cellStyle name="CurrencyRep 4 4 2 4" xfId="33858" xr:uid="{00000000-0005-0000-0000-0000D22F0000}"/>
    <cellStyle name="CurrencyRep 4 4 3" xfId="2491" xr:uid="{00000000-0005-0000-0000-0000D32F0000}"/>
    <cellStyle name="CurrencyRep 4 4 3 2" xfId="7710" xr:uid="{00000000-0005-0000-0000-0000D42F0000}"/>
    <cellStyle name="CurrencyRep 4 4 3 2 2" xfId="22529" xr:uid="{00000000-0005-0000-0000-0000D52F0000}"/>
    <cellStyle name="CurrencyRep 4 4 3 2 3" xfId="33566" xr:uid="{00000000-0005-0000-0000-0000D62F0000}"/>
    <cellStyle name="CurrencyRep 4 4 3 3" xfId="17754" xr:uid="{00000000-0005-0000-0000-0000D72F0000}"/>
    <cellStyle name="CurrencyRep 4 4 3 4" xfId="34486" xr:uid="{00000000-0005-0000-0000-0000D82F0000}"/>
    <cellStyle name="CurrencyRep 4 4 4" xfId="7712" xr:uid="{00000000-0005-0000-0000-0000D92F0000}"/>
    <cellStyle name="CurrencyRep 4 4 4 2" xfId="22531" xr:uid="{00000000-0005-0000-0000-0000DA2F0000}"/>
    <cellStyle name="CurrencyRep 4 4 4 3" xfId="34854" xr:uid="{00000000-0005-0000-0000-0000DB2F0000}"/>
    <cellStyle name="CurrencyRep 4 4 5" xfId="17752" xr:uid="{00000000-0005-0000-0000-0000DC2F0000}"/>
    <cellStyle name="CurrencyRep 4 4 6" xfId="33859" xr:uid="{00000000-0005-0000-0000-0000DD2F0000}"/>
    <cellStyle name="CurrencyRep 4 5" xfId="2492" xr:uid="{00000000-0005-0000-0000-0000DE2F0000}"/>
    <cellStyle name="CurrencyRep 4 5 2" xfId="2493" xr:uid="{00000000-0005-0000-0000-0000DF2F0000}"/>
    <cellStyle name="CurrencyRep 4 5 2 2" xfId="7708" xr:uid="{00000000-0005-0000-0000-0000E02F0000}"/>
    <cellStyle name="CurrencyRep 4 5 2 2 2" xfId="22527" xr:uid="{00000000-0005-0000-0000-0000E12F0000}"/>
    <cellStyle name="CurrencyRep 4 5 2 2 3" xfId="17045" xr:uid="{00000000-0005-0000-0000-0000E22F0000}"/>
    <cellStyle name="CurrencyRep 4 5 2 3" xfId="17756" xr:uid="{00000000-0005-0000-0000-0000E32F0000}"/>
    <cellStyle name="CurrencyRep 4 5 2 4" xfId="17233" xr:uid="{00000000-0005-0000-0000-0000E42F0000}"/>
    <cellStyle name="CurrencyRep 4 5 3" xfId="2494" xr:uid="{00000000-0005-0000-0000-0000E52F0000}"/>
    <cellStyle name="CurrencyRep 4 5 3 2" xfId="7707" xr:uid="{00000000-0005-0000-0000-0000E62F0000}"/>
    <cellStyle name="CurrencyRep 4 5 3 2 2" xfId="22526" xr:uid="{00000000-0005-0000-0000-0000E72F0000}"/>
    <cellStyle name="CurrencyRep 4 5 3 2 3" xfId="31642" xr:uid="{00000000-0005-0000-0000-0000E82F0000}"/>
    <cellStyle name="CurrencyRep 4 5 3 3" xfId="17757" xr:uid="{00000000-0005-0000-0000-0000E92F0000}"/>
    <cellStyle name="CurrencyRep 4 5 3 4" xfId="33649" xr:uid="{00000000-0005-0000-0000-0000EA2F0000}"/>
    <cellStyle name="CurrencyRep 4 5 4" xfId="7709" xr:uid="{00000000-0005-0000-0000-0000EB2F0000}"/>
    <cellStyle name="CurrencyRep 4 5 4 2" xfId="22528" xr:uid="{00000000-0005-0000-0000-0000EC2F0000}"/>
    <cellStyle name="CurrencyRep 4 5 4 3" xfId="34855" xr:uid="{00000000-0005-0000-0000-0000ED2F0000}"/>
    <cellStyle name="CurrencyRep 4 5 5" xfId="17755" xr:uid="{00000000-0005-0000-0000-0000EE2F0000}"/>
    <cellStyle name="CurrencyRep 4 5 6" xfId="34485" xr:uid="{00000000-0005-0000-0000-0000EF2F0000}"/>
    <cellStyle name="CurrencyRep 4 6" xfId="2495" xr:uid="{00000000-0005-0000-0000-0000F02F0000}"/>
    <cellStyle name="CurrencyRep 4 6 2" xfId="2496" xr:uid="{00000000-0005-0000-0000-0000F12F0000}"/>
    <cellStyle name="CurrencyRep 4 6 2 2" xfId="7705" xr:uid="{00000000-0005-0000-0000-0000F22F0000}"/>
    <cellStyle name="CurrencyRep 4 6 2 2 2" xfId="22524" xr:uid="{00000000-0005-0000-0000-0000F32F0000}"/>
    <cellStyle name="CurrencyRep 4 6 2 2 3" xfId="24177" xr:uid="{00000000-0005-0000-0000-0000F42F0000}"/>
    <cellStyle name="CurrencyRep 4 6 2 3" xfId="17759" xr:uid="{00000000-0005-0000-0000-0000F52F0000}"/>
    <cellStyle name="CurrencyRep 4 6 2 4" xfId="31955" xr:uid="{00000000-0005-0000-0000-0000F62F0000}"/>
    <cellStyle name="CurrencyRep 4 6 3" xfId="2497" xr:uid="{00000000-0005-0000-0000-0000F72F0000}"/>
    <cellStyle name="CurrencyRep 4 6 3 2" xfId="7704" xr:uid="{00000000-0005-0000-0000-0000F82F0000}"/>
    <cellStyle name="CurrencyRep 4 6 3 2 2" xfId="22523" xr:uid="{00000000-0005-0000-0000-0000F92F0000}"/>
    <cellStyle name="CurrencyRep 4 6 3 2 3" xfId="33567" xr:uid="{00000000-0005-0000-0000-0000FA2F0000}"/>
    <cellStyle name="CurrencyRep 4 6 3 3" xfId="17760" xr:uid="{00000000-0005-0000-0000-0000FB2F0000}"/>
    <cellStyle name="CurrencyRep 4 6 3 4" xfId="32998" xr:uid="{00000000-0005-0000-0000-0000FC2F0000}"/>
    <cellStyle name="CurrencyRep 4 6 4" xfId="7706" xr:uid="{00000000-0005-0000-0000-0000FD2F0000}"/>
    <cellStyle name="CurrencyRep 4 6 4 2" xfId="22525" xr:uid="{00000000-0005-0000-0000-0000FE2F0000}"/>
    <cellStyle name="CurrencyRep 4 6 4 3" xfId="33565" xr:uid="{00000000-0005-0000-0000-0000FF2F0000}"/>
    <cellStyle name="CurrencyRep 4 6 5" xfId="17758" xr:uid="{00000000-0005-0000-0000-000000300000}"/>
    <cellStyle name="CurrencyRep 4 6 6" xfId="33857" xr:uid="{00000000-0005-0000-0000-000001300000}"/>
    <cellStyle name="CurrencyRep 4 7" xfId="2498" xr:uid="{00000000-0005-0000-0000-000002300000}"/>
    <cellStyle name="CurrencyRep 4 7 2" xfId="7703" xr:uid="{00000000-0005-0000-0000-000003300000}"/>
    <cellStyle name="CurrencyRep 4 7 2 2" xfId="22522" xr:uid="{00000000-0005-0000-0000-000004300000}"/>
    <cellStyle name="CurrencyRep 4 7 2 3" xfId="34853" xr:uid="{00000000-0005-0000-0000-000005300000}"/>
    <cellStyle name="CurrencyRep 4 7 3" xfId="17761" xr:uid="{00000000-0005-0000-0000-000006300000}"/>
    <cellStyle name="CurrencyRep 4 7 4" xfId="34491" xr:uid="{00000000-0005-0000-0000-000007300000}"/>
    <cellStyle name="CurrencyRep 4 8" xfId="2499" xr:uid="{00000000-0005-0000-0000-000008300000}"/>
    <cellStyle name="CurrencyRep 4 8 2" xfId="7702" xr:uid="{00000000-0005-0000-0000-000009300000}"/>
    <cellStyle name="CurrencyRep 4 8 2 2" xfId="22521" xr:uid="{00000000-0005-0000-0000-00000A300000}"/>
    <cellStyle name="CurrencyRep 4 8 2 3" xfId="24082" xr:uid="{00000000-0005-0000-0000-00000B300000}"/>
    <cellStyle name="CurrencyRep 4 8 3" xfId="17762" xr:uid="{00000000-0005-0000-0000-00000C300000}"/>
    <cellStyle name="CurrencyRep 4 8 4" xfId="34487" xr:uid="{00000000-0005-0000-0000-00000D300000}"/>
    <cellStyle name="CurrencyRep 4 9" xfId="7719" xr:uid="{00000000-0005-0000-0000-00000E300000}"/>
    <cellStyle name="CurrencyRep 4 9 2" xfId="22538" xr:uid="{00000000-0005-0000-0000-00000F300000}"/>
    <cellStyle name="CurrencyRep 4 9 3" xfId="31641" xr:uid="{00000000-0005-0000-0000-000010300000}"/>
    <cellStyle name="CurrencyRep 5" xfId="2500" xr:uid="{00000000-0005-0000-0000-000011300000}"/>
    <cellStyle name="CurrencyRep 5 2" xfId="2501" xr:uid="{00000000-0005-0000-0000-000012300000}"/>
    <cellStyle name="CurrencyRep 5 2 2" xfId="7700" xr:uid="{00000000-0005-0000-0000-000013300000}"/>
    <cellStyle name="CurrencyRep 5 2 2 2" xfId="22519" xr:uid="{00000000-0005-0000-0000-000014300000}"/>
    <cellStyle name="CurrencyRep 5 2 2 3" xfId="34852" xr:uid="{00000000-0005-0000-0000-000015300000}"/>
    <cellStyle name="CurrencyRep 5 2 3" xfId="17764" xr:uid="{00000000-0005-0000-0000-000016300000}"/>
    <cellStyle name="CurrencyRep 5 2 4" xfId="34488" xr:uid="{00000000-0005-0000-0000-000017300000}"/>
    <cellStyle name="CurrencyRep 5 3" xfId="2502" xr:uid="{00000000-0005-0000-0000-000018300000}"/>
    <cellStyle name="CurrencyRep 5 3 2" xfId="7699" xr:uid="{00000000-0005-0000-0000-000019300000}"/>
    <cellStyle name="CurrencyRep 5 3 2 2" xfId="22518" xr:uid="{00000000-0005-0000-0000-00001A300000}"/>
    <cellStyle name="CurrencyRep 5 3 2 3" xfId="17044" xr:uid="{00000000-0005-0000-0000-00001B300000}"/>
    <cellStyle name="CurrencyRep 5 3 3" xfId="17765" xr:uid="{00000000-0005-0000-0000-00001C300000}"/>
    <cellStyle name="CurrencyRep 5 3 4" xfId="33856" xr:uid="{00000000-0005-0000-0000-00001D300000}"/>
    <cellStyle name="CurrencyRep 5 4" xfId="7701" xr:uid="{00000000-0005-0000-0000-00001E300000}"/>
    <cellStyle name="CurrencyRep 5 4 2" xfId="22520" xr:uid="{00000000-0005-0000-0000-00001F300000}"/>
    <cellStyle name="CurrencyRep 5 4 3" xfId="31644" xr:uid="{00000000-0005-0000-0000-000020300000}"/>
    <cellStyle name="CurrencyRep 5 5" xfId="17763" xr:uid="{00000000-0005-0000-0000-000021300000}"/>
    <cellStyle name="CurrencyRep 5 6" xfId="17234" xr:uid="{00000000-0005-0000-0000-000022300000}"/>
    <cellStyle name="CurrencyRep 6" xfId="2503" xr:uid="{00000000-0005-0000-0000-000023300000}"/>
    <cellStyle name="CurrencyRep 6 2" xfId="2504" xr:uid="{00000000-0005-0000-0000-000024300000}"/>
    <cellStyle name="CurrencyRep 6 2 2" xfId="7697" xr:uid="{00000000-0005-0000-0000-000025300000}"/>
    <cellStyle name="CurrencyRep 6 2 2 2" xfId="22516" xr:uid="{00000000-0005-0000-0000-000026300000}"/>
    <cellStyle name="CurrencyRep 6 2 2 3" xfId="34851" xr:uid="{00000000-0005-0000-0000-000027300000}"/>
    <cellStyle name="CurrencyRep 6 2 3" xfId="17767" xr:uid="{00000000-0005-0000-0000-000028300000}"/>
    <cellStyle name="CurrencyRep 6 2 4" xfId="33646" xr:uid="{00000000-0005-0000-0000-000029300000}"/>
    <cellStyle name="CurrencyRep 6 3" xfId="2505" xr:uid="{00000000-0005-0000-0000-00002A300000}"/>
    <cellStyle name="CurrencyRep 6 3 2" xfId="7696" xr:uid="{00000000-0005-0000-0000-00002B300000}"/>
    <cellStyle name="CurrencyRep 6 3 2 2" xfId="22515" xr:uid="{00000000-0005-0000-0000-00002C300000}"/>
    <cellStyle name="CurrencyRep 6 3 2 3" xfId="17043" xr:uid="{00000000-0005-0000-0000-00002D300000}"/>
    <cellStyle name="CurrencyRep 6 3 3" xfId="17768" xr:uid="{00000000-0005-0000-0000-00002E300000}"/>
    <cellStyle name="CurrencyRep 6 3 4" xfId="33855" xr:uid="{00000000-0005-0000-0000-00002F300000}"/>
    <cellStyle name="CurrencyRep 6 4" xfId="7698" xr:uid="{00000000-0005-0000-0000-000030300000}"/>
    <cellStyle name="CurrencyRep 6 4 2" xfId="22517" xr:uid="{00000000-0005-0000-0000-000031300000}"/>
    <cellStyle name="CurrencyRep 6 4 3" xfId="33563" xr:uid="{00000000-0005-0000-0000-000032300000}"/>
    <cellStyle name="CurrencyRep 6 5" xfId="17766" xr:uid="{00000000-0005-0000-0000-000033300000}"/>
    <cellStyle name="CurrencyRep 6 6" xfId="34490" xr:uid="{00000000-0005-0000-0000-000034300000}"/>
    <cellStyle name="CurrencyRep 7" xfId="2506" xr:uid="{00000000-0005-0000-0000-000035300000}"/>
    <cellStyle name="CurrencyRep 7 2" xfId="2507" xr:uid="{00000000-0005-0000-0000-000036300000}"/>
    <cellStyle name="CurrencyRep 7 2 2" xfId="7694" xr:uid="{00000000-0005-0000-0000-000037300000}"/>
    <cellStyle name="CurrencyRep 7 2 2 2" xfId="22513" xr:uid="{00000000-0005-0000-0000-000038300000}"/>
    <cellStyle name="CurrencyRep 7 2 2 3" xfId="33562" xr:uid="{00000000-0005-0000-0000-000039300000}"/>
    <cellStyle name="CurrencyRep 7 2 3" xfId="17770" xr:uid="{00000000-0005-0000-0000-00003A300000}"/>
    <cellStyle name="CurrencyRep 7 2 4" xfId="31954" xr:uid="{00000000-0005-0000-0000-00003B300000}"/>
    <cellStyle name="CurrencyRep 7 3" xfId="2508" xr:uid="{00000000-0005-0000-0000-00003C300000}"/>
    <cellStyle name="CurrencyRep 7 3 2" xfId="7693" xr:uid="{00000000-0005-0000-0000-00003D300000}"/>
    <cellStyle name="CurrencyRep 7 3 2 2" xfId="22512" xr:uid="{00000000-0005-0000-0000-00003E300000}"/>
    <cellStyle name="CurrencyRep 7 3 2 3" xfId="24178" xr:uid="{00000000-0005-0000-0000-00003F300000}"/>
    <cellStyle name="CurrencyRep 7 3 3" xfId="17771" xr:uid="{00000000-0005-0000-0000-000040300000}"/>
    <cellStyle name="CurrencyRep 7 3 4" xfId="33854" xr:uid="{00000000-0005-0000-0000-000041300000}"/>
    <cellStyle name="CurrencyRep 7 4" xfId="7695" xr:uid="{00000000-0005-0000-0000-000042300000}"/>
    <cellStyle name="CurrencyRep 7 4 2" xfId="22514" xr:uid="{00000000-0005-0000-0000-000043300000}"/>
    <cellStyle name="CurrencyRep 7 4 3" xfId="24179" xr:uid="{00000000-0005-0000-0000-000044300000}"/>
    <cellStyle name="CurrencyRep 7 5" xfId="17769" xr:uid="{00000000-0005-0000-0000-000045300000}"/>
    <cellStyle name="CurrencyRep 7 6" xfId="34489" xr:uid="{00000000-0005-0000-0000-000046300000}"/>
    <cellStyle name="CurrencyRep 8" xfId="2509" xr:uid="{00000000-0005-0000-0000-000047300000}"/>
    <cellStyle name="CurrencyRep 8 2" xfId="7692" xr:uid="{00000000-0005-0000-0000-000048300000}"/>
    <cellStyle name="CurrencyRep 8 2 2" xfId="22511" xr:uid="{00000000-0005-0000-0000-000049300000}"/>
    <cellStyle name="CurrencyRep 8 2 3" xfId="33564" xr:uid="{00000000-0005-0000-0000-00004A300000}"/>
    <cellStyle name="CurrencyRep 8 3" xfId="17772" xr:uid="{00000000-0005-0000-0000-00004B300000}"/>
    <cellStyle name="CurrencyRep 8 4" xfId="31956" xr:uid="{00000000-0005-0000-0000-00004C300000}"/>
    <cellStyle name="CurrencyRep 9" xfId="2510" xr:uid="{00000000-0005-0000-0000-00004D300000}"/>
    <cellStyle name="CurrencyRep 9 2" xfId="7691" xr:uid="{00000000-0005-0000-0000-00004E300000}"/>
    <cellStyle name="CurrencyRep 9 2 2" xfId="22510" xr:uid="{00000000-0005-0000-0000-00004F300000}"/>
    <cellStyle name="CurrencyRep 9 2 3" xfId="32882" xr:uid="{00000000-0005-0000-0000-000050300000}"/>
    <cellStyle name="CurrencyRep 9 3" xfId="17773" xr:uid="{00000000-0005-0000-0000-000051300000}"/>
    <cellStyle name="CurrencyRep 9 4" xfId="31920" xr:uid="{00000000-0005-0000-0000-000052300000}"/>
    <cellStyle name="CurrencyTot" xfId="2511" xr:uid="{00000000-0005-0000-0000-000053300000}"/>
    <cellStyle name="CurrencyTot 10" xfId="7690" xr:uid="{00000000-0005-0000-0000-000054300000}"/>
    <cellStyle name="CurrencyTot 10 2" xfId="22509" xr:uid="{00000000-0005-0000-0000-000055300000}"/>
    <cellStyle name="CurrencyTot 10 3" xfId="17042" xr:uid="{00000000-0005-0000-0000-000056300000}"/>
    <cellStyle name="CurrencyTot 11" xfId="17774" xr:uid="{00000000-0005-0000-0000-000057300000}"/>
    <cellStyle name="CurrencyTot 12" xfId="33603" xr:uid="{00000000-0005-0000-0000-000058300000}"/>
    <cellStyle name="CurrencyTot 2" xfId="2512" xr:uid="{00000000-0005-0000-0000-000059300000}"/>
    <cellStyle name="CurrencyTot 2 10" xfId="17775" xr:uid="{00000000-0005-0000-0000-00005A300000}"/>
    <cellStyle name="CurrencyTot 2 11" xfId="17232" xr:uid="{00000000-0005-0000-0000-00005B300000}"/>
    <cellStyle name="CurrencyTot 2 2" xfId="2513" xr:uid="{00000000-0005-0000-0000-00005C300000}"/>
    <cellStyle name="CurrencyTot 2 2 10" xfId="7688" xr:uid="{00000000-0005-0000-0000-00005D300000}"/>
    <cellStyle name="CurrencyTot 2 2 10 2" xfId="22507" xr:uid="{00000000-0005-0000-0000-00005E300000}"/>
    <cellStyle name="CurrencyTot 2 2 10 3" xfId="31643" xr:uid="{00000000-0005-0000-0000-00005F300000}"/>
    <cellStyle name="CurrencyTot 2 2 11" xfId="17776" xr:uid="{00000000-0005-0000-0000-000060300000}"/>
    <cellStyle name="CurrencyTot 2 2 12" xfId="30697" xr:uid="{00000000-0005-0000-0000-000061300000}"/>
    <cellStyle name="CurrencyTot 2 2 2" xfId="2514" xr:uid="{00000000-0005-0000-0000-000062300000}"/>
    <cellStyle name="CurrencyTot 2 2 2 10" xfId="17777" xr:uid="{00000000-0005-0000-0000-000063300000}"/>
    <cellStyle name="CurrencyTot 2 2 2 11" xfId="24299" xr:uid="{00000000-0005-0000-0000-000064300000}"/>
    <cellStyle name="CurrencyTot 2 2 2 2" xfId="2515" xr:uid="{00000000-0005-0000-0000-000065300000}"/>
    <cellStyle name="CurrencyTot 2 2 2 2 2" xfId="2516" xr:uid="{00000000-0005-0000-0000-000066300000}"/>
    <cellStyle name="CurrencyTot 2 2 2 2 2 2" xfId="7685" xr:uid="{00000000-0005-0000-0000-000067300000}"/>
    <cellStyle name="CurrencyTot 2 2 2 2 2 2 2" xfId="22504" xr:uid="{00000000-0005-0000-0000-000068300000}"/>
    <cellStyle name="CurrencyTot 2 2 2 2 2 2 3" xfId="20197" xr:uid="{00000000-0005-0000-0000-000069300000}"/>
    <cellStyle name="CurrencyTot 2 2 2 2 2 3" xfId="17779" xr:uid="{00000000-0005-0000-0000-00006A300000}"/>
    <cellStyle name="CurrencyTot 2 2 2 2 2 4" xfId="32997" xr:uid="{00000000-0005-0000-0000-00006B300000}"/>
    <cellStyle name="CurrencyTot 2 2 2 2 3" xfId="2517" xr:uid="{00000000-0005-0000-0000-00006C300000}"/>
    <cellStyle name="CurrencyTot 2 2 2 2 3 2" xfId="7684" xr:uid="{00000000-0005-0000-0000-00006D300000}"/>
    <cellStyle name="CurrencyTot 2 2 2 2 3 2 2" xfId="22503" xr:uid="{00000000-0005-0000-0000-00006E300000}"/>
    <cellStyle name="CurrencyTot 2 2 2 2 3 2 3" xfId="17041" xr:uid="{00000000-0005-0000-0000-00006F300000}"/>
    <cellStyle name="CurrencyTot 2 2 2 2 3 3" xfId="17780" xr:uid="{00000000-0005-0000-0000-000070300000}"/>
    <cellStyle name="CurrencyTot 2 2 2 2 3 4" xfId="30696" xr:uid="{00000000-0005-0000-0000-000071300000}"/>
    <cellStyle name="CurrencyTot 2 2 2 2 4" xfId="7686" xr:uid="{00000000-0005-0000-0000-000072300000}"/>
    <cellStyle name="CurrencyTot 2 2 2 2 4 2" xfId="22505" xr:uid="{00000000-0005-0000-0000-000073300000}"/>
    <cellStyle name="CurrencyTot 2 2 2 2 4 3" xfId="33569" xr:uid="{00000000-0005-0000-0000-000074300000}"/>
    <cellStyle name="CurrencyTot 2 2 2 2 5" xfId="17778" xr:uid="{00000000-0005-0000-0000-000075300000}"/>
    <cellStyle name="CurrencyTot 2 2 2 2 6" xfId="24298" xr:uid="{00000000-0005-0000-0000-000076300000}"/>
    <cellStyle name="CurrencyTot 2 2 2 3" xfId="2518" xr:uid="{00000000-0005-0000-0000-000077300000}"/>
    <cellStyle name="CurrencyTot 2 2 2 3 2" xfId="2519" xr:uid="{00000000-0005-0000-0000-000078300000}"/>
    <cellStyle name="CurrencyTot 2 2 2 3 2 2" xfId="7682" xr:uid="{00000000-0005-0000-0000-000079300000}"/>
    <cellStyle name="CurrencyTot 2 2 2 3 2 2 2" xfId="22501" xr:uid="{00000000-0005-0000-0000-00007A300000}"/>
    <cellStyle name="CurrencyTot 2 2 2 3 2 2 3" xfId="31651" xr:uid="{00000000-0005-0000-0000-00007B300000}"/>
    <cellStyle name="CurrencyTot 2 2 2 3 2 3" xfId="17782" xr:uid="{00000000-0005-0000-0000-00007C300000}"/>
    <cellStyle name="CurrencyTot 2 2 2 3 2 4" xfId="30695" xr:uid="{00000000-0005-0000-0000-00007D300000}"/>
    <cellStyle name="CurrencyTot 2 2 2 3 3" xfId="2520" xr:uid="{00000000-0005-0000-0000-00007E300000}"/>
    <cellStyle name="CurrencyTot 2 2 2 3 3 2" xfId="7681" xr:uid="{00000000-0005-0000-0000-00007F300000}"/>
    <cellStyle name="CurrencyTot 2 2 2 3 3 2 2" xfId="22500" xr:uid="{00000000-0005-0000-0000-000080300000}"/>
    <cellStyle name="CurrencyTot 2 2 2 3 3 2 3" xfId="33559" xr:uid="{00000000-0005-0000-0000-000081300000}"/>
    <cellStyle name="CurrencyTot 2 2 2 3 3 3" xfId="17783" xr:uid="{00000000-0005-0000-0000-000082300000}"/>
    <cellStyle name="CurrencyTot 2 2 2 3 3 4" xfId="31922" xr:uid="{00000000-0005-0000-0000-000083300000}"/>
    <cellStyle name="CurrencyTot 2 2 2 3 4" xfId="7683" xr:uid="{00000000-0005-0000-0000-000084300000}"/>
    <cellStyle name="CurrencyTot 2 2 2 3 4 2" xfId="22502" xr:uid="{00000000-0005-0000-0000-000085300000}"/>
    <cellStyle name="CurrencyTot 2 2 2 3 4 3" xfId="34848" xr:uid="{00000000-0005-0000-0000-000086300000}"/>
    <cellStyle name="CurrencyTot 2 2 2 3 5" xfId="17781" xr:uid="{00000000-0005-0000-0000-000087300000}"/>
    <cellStyle name="CurrencyTot 2 2 2 3 6" xfId="31924" xr:uid="{00000000-0005-0000-0000-000088300000}"/>
    <cellStyle name="CurrencyTot 2 2 2 4" xfId="2521" xr:uid="{00000000-0005-0000-0000-000089300000}"/>
    <cellStyle name="CurrencyTot 2 2 2 4 2" xfId="2522" xr:uid="{00000000-0005-0000-0000-00008A300000}"/>
    <cellStyle name="CurrencyTot 2 2 2 4 2 2" xfId="7679" xr:uid="{00000000-0005-0000-0000-00008B300000}"/>
    <cellStyle name="CurrencyTot 2 2 2 4 2 2 2" xfId="22498" xr:uid="{00000000-0005-0000-0000-00008C300000}"/>
    <cellStyle name="CurrencyTot 2 2 2 4 2 2 3" xfId="24180" xr:uid="{00000000-0005-0000-0000-00008D300000}"/>
    <cellStyle name="CurrencyTot 2 2 2 4 2 3" xfId="17785" xr:uid="{00000000-0005-0000-0000-00008E300000}"/>
    <cellStyle name="CurrencyTot 2 2 2 4 2 4" xfId="32993" xr:uid="{00000000-0005-0000-0000-00008F300000}"/>
    <cellStyle name="CurrencyTot 2 2 2 4 3" xfId="2523" xr:uid="{00000000-0005-0000-0000-000090300000}"/>
    <cellStyle name="CurrencyTot 2 2 2 4 3 2" xfId="7678" xr:uid="{00000000-0005-0000-0000-000091300000}"/>
    <cellStyle name="CurrencyTot 2 2 2 4 3 2 2" xfId="22497" xr:uid="{00000000-0005-0000-0000-000092300000}"/>
    <cellStyle name="CurrencyTot 2 2 2 4 3 2 3" xfId="17040" xr:uid="{00000000-0005-0000-0000-000093300000}"/>
    <cellStyle name="CurrencyTot 2 2 2 4 3 3" xfId="17786" xr:uid="{00000000-0005-0000-0000-000094300000}"/>
    <cellStyle name="CurrencyTot 2 2 2 4 3 4" xfId="24301" xr:uid="{00000000-0005-0000-0000-000095300000}"/>
    <cellStyle name="CurrencyTot 2 2 2 4 4" xfId="7680" xr:uid="{00000000-0005-0000-0000-000096300000}"/>
    <cellStyle name="CurrencyTot 2 2 2 4 4 2" xfId="22499" xr:uid="{00000000-0005-0000-0000-000097300000}"/>
    <cellStyle name="CurrencyTot 2 2 2 4 4 3" xfId="33560" xr:uid="{00000000-0005-0000-0000-000098300000}"/>
    <cellStyle name="CurrencyTot 2 2 2 4 5" xfId="17784" xr:uid="{00000000-0005-0000-0000-000099300000}"/>
    <cellStyle name="CurrencyTot 2 2 2 4 6" xfId="24300" xr:uid="{00000000-0005-0000-0000-00009A300000}"/>
    <cellStyle name="CurrencyTot 2 2 2 5" xfId="2524" xr:uid="{00000000-0005-0000-0000-00009B300000}"/>
    <cellStyle name="CurrencyTot 2 2 2 5 2" xfId="2525" xr:uid="{00000000-0005-0000-0000-00009C300000}"/>
    <cellStyle name="CurrencyTot 2 2 2 5 2 2" xfId="7676" xr:uid="{00000000-0005-0000-0000-00009D300000}"/>
    <cellStyle name="CurrencyTot 2 2 2 5 2 2 2" xfId="22495" xr:uid="{00000000-0005-0000-0000-00009E300000}"/>
    <cellStyle name="CurrencyTot 2 2 2 5 2 2 3" xfId="31647" xr:uid="{00000000-0005-0000-0000-00009F300000}"/>
    <cellStyle name="CurrencyTot 2 2 2 5 2 3" xfId="17788" xr:uid="{00000000-0005-0000-0000-0000A0300000}"/>
    <cellStyle name="CurrencyTot 2 2 2 5 2 4" xfId="31923" xr:uid="{00000000-0005-0000-0000-0000A1300000}"/>
    <cellStyle name="CurrencyTot 2 2 2 5 3" xfId="2526" xr:uid="{00000000-0005-0000-0000-0000A2300000}"/>
    <cellStyle name="CurrencyTot 2 2 2 5 3 2" xfId="7675" xr:uid="{00000000-0005-0000-0000-0000A3300000}"/>
    <cellStyle name="CurrencyTot 2 2 2 5 3 2 2" xfId="22494" xr:uid="{00000000-0005-0000-0000-0000A4300000}"/>
    <cellStyle name="CurrencyTot 2 2 2 5 3 2 3" xfId="34846" xr:uid="{00000000-0005-0000-0000-0000A5300000}"/>
    <cellStyle name="CurrencyTot 2 2 2 5 3 3" xfId="17789" xr:uid="{00000000-0005-0000-0000-0000A6300000}"/>
    <cellStyle name="CurrencyTot 2 2 2 5 3 4" xfId="31915" xr:uid="{00000000-0005-0000-0000-0000A7300000}"/>
    <cellStyle name="CurrencyTot 2 2 2 5 4" xfId="7677" xr:uid="{00000000-0005-0000-0000-0000A8300000}"/>
    <cellStyle name="CurrencyTot 2 2 2 5 4 2" xfId="22496" xr:uid="{00000000-0005-0000-0000-0000A9300000}"/>
    <cellStyle name="CurrencyTot 2 2 2 5 4 3" xfId="34847" xr:uid="{00000000-0005-0000-0000-0000AA300000}"/>
    <cellStyle name="CurrencyTot 2 2 2 5 5" xfId="17787" xr:uid="{00000000-0005-0000-0000-0000AB300000}"/>
    <cellStyle name="CurrencyTot 2 2 2 5 6" xfId="32995" xr:uid="{00000000-0005-0000-0000-0000AC300000}"/>
    <cellStyle name="CurrencyTot 2 2 2 6" xfId="2527" xr:uid="{00000000-0005-0000-0000-0000AD300000}"/>
    <cellStyle name="CurrencyTot 2 2 2 6 2" xfId="2528" xr:uid="{00000000-0005-0000-0000-0000AE300000}"/>
    <cellStyle name="CurrencyTot 2 2 2 6 2 2" xfId="7673" xr:uid="{00000000-0005-0000-0000-0000AF300000}"/>
    <cellStyle name="CurrencyTot 2 2 2 6 2 2 2" xfId="22492" xr:uid="{00000000-0005-0000-0000-0000B0300000}"/>
    <cellStyle name="CurrencyTot 2 2 2 6 2 2 3" xfId="17039" xr:uid="{00000000-0005-0000-0000-0000B1300000}"/>
    <cellStyle name="CurrencyTot 2 2 2 6 2 3" xfId="17791" xr:uid="{00000000-0005-0000-0000-0000B2300000}"/>
    <cellStyle name="CurrencyTot 2 2 2 6 2 4" xfId="32994" xr:uid="{00000000-0005-0000-0000-0000B3300000}"/>
    <cellStyle name="CurrencyTot 2 2 2 6 3" xfId="2529" xr:uid="{00000000-0005-0000-0000-0000B4300000}"/>
    <cellStyle name="CurrencyTot 2 2 2 6 3 2" xfId="7672" xr:uid="{00000000-0005-0000-0000-0000B5300000}"/>
    <cellStyle name="CurrencyTot 2 2 2 6 3 2 2" xfId="22491" xr:uid="{00000000-0005-0000-0000-0000B6300000}"/>
    <cellStyle name="CurrencyTot 2 2 2 6 3 2 3" xfId="31646" xr:uid="{00000000-0005-0000-0000-0000B7300000}"/>
    <cellStyle name="CurrencyTot 2 2 2 6 3 3" xfId="17792" xr:uid="{00000000-0005-0000-0000-0000B8300000}"/>
    <cellStyle name="CurrencyTot 2 2 2 6 3 4" xfId="15670" xr:uid="{00000000-0005-0000-0000-0000B9300000}"/>
    <cellStyle name="CurrencyTot 2 2 2 6 4" xfId="7674" xr:uid="{00000000-0005-0000-0000-0000BA300000}"/>
    <cellStyle name="CurrencyTot 2 2 2 6 4 2" xfId="22493" xr:uid="{00000000-0005-0000-0000-0000BB300000}"/>
    <cellStyle name="CurrencyTot 2 2 2 6 4 3" xfId="33561" xr:uid="{00000000-0005-0000-0000-0000BC300000}"/>
    <cellStyle name="CurrencyTot 2 2 2 6 5" xfId="17790" xr:uid="{00000000-0005-0000-0000-0000BD300000}"/>
    <cellStyle name="CurrencyTot 2 2 2 6 6" xfId="30694" xr:uid="{00000000-0005-0000-0000-0000BE300000}"/>
    <cellStyle name="CurrencyTot 2 2 2 7" xfId="2530" xr:uid="{00000000-0005-0000-0000-0000BF300000}"/>
    <cellStyle name="CurrencyTot 2 2 2 7 2" xfId="7671" xr:uid="{00000000-0005-0000-0000-0000C0300000}"/>
    <cellStyle name="CurrencyTot 2 2 2 7 2 2" xfId="22490" xr:uid="{00000000-0005-0000-0000-0000C1300000}"/>
    <cellStyle name="CurrencyTot 2 2 2 7 2 3" xfId="34845" xr:uid="{00000000-0005-0000-0000-0000C2300000}"/>
    <cellStyle name="CurrencyTot 2 2 2 7 3" xfId="17793" xr:uid="{00000000-0005-0000-0000-0000C3300000}"/>
    <cellStyle name="CurrencyTot 2 2 2 7 4" xfId="30693" xr:uid="{00000000-0005-0000-0000-0000C4300000}"/>
    <cellStyle name="CurrencyTot 2 2 2 8" xfId="2531" xr:uid="{00000000-0005-0000-0000-0000C5300000}"/>
    <cellStyle name="CurrencyTot 2 2 2 8 2" xfId="7670" xr:uid="{00000000-0005-0000-0000-0000C6300000}"/>
    <cellStyle name="CurrencyTot 2 2 2 8 2 2" xfId="22489" xr:uid="{00000000-0005-0000-0000-0000C7300000}"/>
    <cellStyle name="CurrencyTot 2 2 2 8 2 3" xfId="31645" xr:uid="{00000000-0005-0000-0000-0000C8300000}"/>
    <cellStyle name="CurrencyTot 2 2 2 8 3" xfId="17794" xr:uid="{00000000-0005-0000-0000-0000C9300000}"/>
    <cellStyle name="CurrencyTot 2 2 2 8 4" xfId="31927" xr:uid="{00000000-0005-0000-0000-0000CA300000}"/>
    <cellStyle name="CurrencyTot 2 2 2 9" xfId="7687" xr:uid="{00000000-0005-0000-0000-0000CB300000}"/>
    <cellStyle name="CurrencyTot 2 2 2 9 2" xfId="22506" xr:uid="{00000000-0005-0000-0000-0000CC300000}"/>
    <cellStyle name="CurrencyTot 2 2 2 9 3" xfId="34849" xr:uid="{00000000-0005-0000-0000-0000CD300000}"/>
    <cellStyle name="CurrencyTot 2 2 3" xfId="2532" xr:uid="{00000000-0005-0000-0000-0000CE300000}"/>
    <cellStyle name="CurrencyTot 2 2 3 2" xfId="2533" xr:uid="{00000000-0005-0000-0000-0000CF300000}"/>
    <cellStyle name="CurrencyTot 2 2 3 2 2" xfId="7668" xr:uid="{00000000-0005-0000-0000-0000D0300000}"/>
    <cellStyle name="CurrencyTot 2 2 3 2 2 2" xfId="22487" xr:uid="{00000000-0005-0000-0000-0000D1300000}"/>
    <cellStyle name="CurrencyTot 2 2 3 2 2 3" xfId="33557" xr:uid="{00000000-0005-0000-0000-0000D2300000}"/>
    <cellStyle name="CurrencyTot 2 2 3 2 3" xfId="17796" xr:uid="{00000000-0005-0000-0000-0000D3300000}"/>
    <cellStyle name="CurrencyTot 2 2 3 2 4" xfId="33853" xr:uid="{00000000-0005-0000-0000-0000D4300000}"/>
    <cellStyle name="CurrencyTot 2 2 3 3" xfId="2534" xr:uid="{00000000-0005-0000-0000-0000D5300000}"/>
    <cellStyle name="CurrencyTot 2 2 3 3 2" xfId="7667" xr:uid="{00000000-0005-0000-0000-0000D6300000}"/>
    <cellStyle name="CurrencyTot 2 2 3 3 2 2" xfId="22486" xr:uid="{00000000-0005-0000-0000-0000D7300000}"/>
    <cellStyle name="CurrencyTot 2 2 3 3 2 3" xfId="17038" xr:uid="{00000000-0005-0000-0000-0000D8300000}"/>
    <cellStyle name="CurrencyTot 2 2 3 3 3" xfId="17797" xr:uid="{00000000-0005-0000-0000-0000D9300000}"/>
    <cellStyle name="CurrencyTot 2 2 3 3 4" xfId="32990" xr:uid="{00000000-0005-0000-0000-0000DA300000}"/>
    <cellStyle name="CurrencyTot 2 2 3 4" xfId="7669" xr:uid="{00000000-0005-0000-0000-0000DB300000}"/>
    <cellStyle name="CurrencyTot 2 2 3 4 2" xfId="22488" xr:uid="{00000000-0005-0000-0000-0000DC300000}"/>
    <cellStyle name="CurrencyTot 2 2 3 4 3" xfId="33556" xr:uid="{00000000-0005-0000-0000-0000DD300000}"/>
    <cellStyle name="CurrencyTot 2 2 3 5" xfId="17795" xr:uid="{00000000-0005-0000-0000-0000DE300000}"/>
    <cellStyle name="CurrencyTot 2 2 3 6" xfId="24302" xr:uid="{00000000-0005-0000-0000-0000DF300000}"/>
    <cellStyle name="CurrencyTot 2 2 4" xfId="2535" xr:uid="{00000000-0005-0000-0000-0000E0300000}"/>
    <cellStyle name="CurrencyTot 2 2 4 2" xfId="2536" xr:uid="{00000000-0005-0000-0000-0000E1300000}"/>
    <cellStyle name="CurrencyTot 2 2 4 2 2" xfId="7665" xr:uid="{00000000-0005-0000-0000-0000E2300000}"/>
    <cellStyle name="CurrencyTot 2 2 4 2 2 2" xfId="22484" xr:uid="{00000000-0005-0000-0000-0000E3300000}"/>
    <cellStyle name="CurrencyTot 2 2 4 2 2 3" xfId="24181" xr:uid="{00000000-0005-0000-0000-0000E4300000}"/>
    <cellStyle name="CurrencyTot 2 2 4 2 3" xfId="17799" xr:uid="{00000000-0005-0000-0000-0000E5300000}"/>
    <cellStyle name="CurrencyTot 2 2 4 2 4" xfId="32992" xr:uid="{00000000-0005-0000-0000-0000E6300000}"/>
    <cellStyle name="CurrencyTot 2 2 4 3" xfId="2537" xr:uid="{00000000-0005-0000-0000-0000E7300000}"/>
    <cellStyle name="CurrencyTot 2 2 4 3 2" xfId="7664" xr:uid="{00000000-0005-0000-0000-0000E8300000}"/>
    <cellStyle name="CurrencyTot 2 2 4 3 2 2" xfId="22483" xr:uid="{00000000-0005-0000-0000-0000E9300000}"/>
    <cellStyle name="CurrencyTot 2 2 4 3 2 3" xfId="34844" xr:uid="{00000000-0005-0000-0000-0000EA300000}"/>
    <cellStyle name="CurrencyTot 2 2 4 3 3" xfId="17800" xr:uid="{00000000-0005-0000-0000-0000EB300000}"/>
    <cellStyle name="CurrencyTot 2 2 4 3 4" xfId="31926" xr:uid="{00000000-0005-0000-0000-0000EC300000}"/>
    <cellStyle name="CurrencyTot 2 2 4 4" xfId="7666" xr:uid="{00000000-0005-0000-0000-0000ED300000}"/>
    <cellStyle name="CurrencyTot 2 2 4 4 2" xfId="22485" xr:uid="{00000000-0005-0000-0000-0000EE300000}"/>
    <cellStyle name="CurrencyTot 2 2 4 4 3" xfId="33558" xr:uid="{00000000-0005-0000-0000-0000EF300000}"/>
    <cellStyle name="CurrencyTot 2 2 4 5" xfId="17798" xr:uid="{00000000-0005-0000-0000-0000F0300000}"/>
    <cellStyle name="CurrencyTot 2 2 4 6" xfId="24303" xr:uid="{00000000-0005-0000-0000-0000F1300000}"/>
    <cellStyle name="CurrencyTot 2 2 5" xfId="2538" xr:uid="{00000000-0005-0000-0000-0000F2300000}"/>
    <cellStyle name="CurrencyTot 2 2 5 2" xfId="2539" xr:uid="{00000000-0005-0000-0000-0000F3300000}"/>
    <cellStyle name="CurrencyTot 2 2 5 2 2" xfId="7662" xr:uid="{00000000-0005-0000-0000-0000F4300000}"/>
    <cellStyle name="CurrencyTot 2 2 5 2 2 2" xfId="22481" xr:uid="{00000000-0005-0000-0000-0000F5300000}"/>
    <cellStyle name="CurrencyTot 2 2 5 2 2 3" xfId="24910" xr:uid="{00000000-0005-0000-0000-0000F6300000}"/>
    <cellStyle name="CurrencyTot 2 2 5 2 3" xfId="17802" xr:uid="{00000000-0005-0000-0000-0000F7300000}"/>
    <cellStyle name="CurrencyTot 2 2 5 2 4" xfId="30691" xr:uid="{00000000-0005-0000-0000-0000F8300000}"/>
    <cellStyle name="CurrencyTot 2 2 5 3" xfId="2540" xr:uid="{00000000-0005-0000-0000-0000F9300000}"/>
    <cellStyle name="CurrencyTot 2 2 5 3 2" xfId="7661" xr:uid="{00000000-0005-0000-0000-0000FA300000}"/>
    <cellStyle name="CurrencyTot 2 2 5 3 2 2" xfId="22480" xr:uid="{00000000-0005-0000-0000-0000FB300000}"/>
    <cellStyle name="CurrencyTot 2 2 5 3 2 3" xfId="31650" xr:uid="{00000000-0005-0000-0000-0000FC300000}"/>
    <cellStyle name="CurrencyTot 2 2 5 3 3" xfId="17803" xr:uid="{00000000-0005-0000-0000-0000FD300000}"/>
    <cellStyle name="CurrencyTot 2 2 5 3 4" xfId="32991" xr:uid="{00000000-0005-0000-0000-0000FE300000}"/>
    <cellStyle name="CurrencyTot 2 2 5 4" xfId="7663" xr:uid="{00000000-0005-0000-0000-0000FF300000}"/>
    <cellStyle name="CurrencyTot 2 2 5 4 2" xfId="22482" xr:uid="{00000000-0005-0000-0000-000000310000}"/>
    <cellStyle name="CurrencyTot 2 2 5 4 3" xfId="17037" xr:uid="{00000000-0005-0000-0000-000001310000}"/>
    <cellStyle name="CurrencyTot 2 2 5 5" xfId="17801" xr:uid="{00000000-0005-0000-0000-000002310000}"/>
    <cellStyle name="CurrencyTot 2 2 5 6" xfId="31925" xr:uid="{00000000-0005-0000-0000-000003310000}"/>
    <cellStyle name="CurrencyTot 2 2 6" xfId="2541" xr:uid="{00000000-0005-0000-0000-000004310000}"/>
    <cellStyle name="CurrencyTot 2 2 6 2" xfId="2542" xr:uid="{00000000-0005-0000-0000-000005310000}"/>
    <cellStyle name="CurrencyTot 2 2 6 2 2" xfId="7659" xr:uid="{00000000-0005-0000-0000-000006310000}"/>
    <cellStyle name="CurrencyTot 2 2 6 2 2 2" xfId="22478" xr:uid="{00000000-0005-0000-0000-000007310000}"/>
    <cellStyle name="CurrencyTot 2 2 6 2 2 3" xfId="35342" xr:uid="{00000000-0005-0000-0000-000008310000}"/>
    <cellStyle name="CurrencyTot 2 2 6 2 3" xfId="17805" xr:uid="{00000000-0005-0000-0000-000009310000}"/>
    <cellStyle name="CurrencyTot 2 2 6 2 4" xfId="30690" xr:uid="{00000000-0005-0000-0000-00000A310000}"/>
    <cellStyle name="CurrencyTot 2 2 6 3" xfId="2543" xr:uid="{00000000-0005-0000-0000-00000B310000}"/>
    <cellStyle name="CurrencyTot 2 2 6 3 2" xfId="7658" xr:uid="{00000000-0005-0000-0000-00000C310000}"/>
    <cellStyle name="CurrencyTot 2 2 6 3 2 2" xfId="22477" xr:uid="{00000000-0005-0000-0000-00000D310000}"/>
    <cellStyle name="CurrencyTot 2 2 6 3 2 3" xfId="43010" xr:uid="{00000000-0005-0000-0000-00000E310000}"/>
    <cellStyle name="CurrencyTot 2 2 6 3 3" xfId="17806" xr:uid="{00000000-0005-0000-0000-00000F310000}"/>
    <cellStyle name="CurrencyTot 2 2 6 3 4" xfId="31930" xr:uid="{00000000-0005-0000-0000-000010310000}"/>
    <cellStyle name="CurrencyTot 2 2 6 4" xfId="7660" xr:uid="{00000000-0005-0000-0000-000011310000}"/>
    <cellStyle name="CurrencyTot 2 2 6 4 2" xfId="22479" xr:uid="{00000000-0005-0000-0000-000012310000}"/>
    <cellStyle name="CurrencyTot 2 2 6 4 3" xfId="24182" xr:uid="{00000000-0005-0000-0000-000013310000}"/>
    <cellStyle name="CurrencyTot 2 2 6 5" xfId="17804" xr:uid="{00000000-0005-0000-0000-000014310000}"/>
    <cellStyle name="CurrencyTot 2 2 6 6" xfId="24305" xr:uid="{00000000-0005-0000-0000-000015310000}"/>
    <cellStyle name="CurrencyTot 2 2 7" xfId="2544" xr:uid="{00000000-0005-0000-0000-000016310000}"/>
    <cellStyle name="CurrencyTot 2 2 7 2" xfId="2545" xr:uid="{00000000-0005-0000-0000-000017310000}"/>
    <cellStyle name="CurrencyTot 2 2 7 2 2" xfId="7656" xr:uid="{00000000-0005-0000-0000-000018310000}"/>
    <cellStyle name="CurrencyTot 2 2 7 2 2 2" xfId="22475" xr:uid="{00000000-0005-0000-0000-000019310000}"/>
    <cellStyle name="CurrencyTot 2 2 7 2 2 3" xfId="24183" xr:uid="{00000000-0005-0000-0000-00001A310000}"/>
    <cellStyle name="CurrencyTot 2 2 7 2 3" xfId="17808" xr:uid="{00000000-0005-0000-0000-00001B310000}"/>
    <cellStyle name="CurrencyTot 2 2 7 2 4" xfId="30689" xr:uid="{00000000-0005-0000-0000-00001C310000}"/>
    <cellStyle name="CurrencyTot 2 2 7 3" xfId="2546" xr:uid="{00000000-0005-0000-0000-00001D310000}"/>
    <cellStyle name="CurrencyTot 2 2 7 3 2" xfId="7655" xr:uid="{00000000-0005-0000-0000-00001E310000}"/>
    <cellStyle name="CurrencyTot 2 2 7 3 2 2" xfId="22474" xr:uid="{00000000-0005-0000-0000-00001F310000}"/>
    <cellStyle name="CurrencyTot 2 2 7 3 2 3" xfId="17035" xr:uid="{00000000-0005-0000-0000-000020310000}"/>
    <cellStyle name="CurrencyTot 2 2 7 3 3" xfId="17809" xr:uid="{00000000-0005-0000-0000-000021310000}"/>
    <cellStyle name="CurrencyTot 2 2 7 3 4" xfId="32987" xr:uid="{00000000-0005-0000-0000-000022310000}"/>
    <cellStyle name="CurrencyTot 2 2 7 4" xfId="7657" xr:uid="{00000000-0005-0000-0000-000023310000}"/>
    <cellStyle name="CurrencyTot 2 2 7 4 2" xfId="22476" xr:uid="{00000000-0005-0000-0000-000024310000}"/>
    <cellStyle name="CurrencyTot 2 2 7 4 3" xfId="17036" xr:uid="{00000000-0005-0000-0000-000025310000}"/>
    <cellStyle name="CurrencyTot 2 2 7 5" xfId="17807" xr:uid="{00000000-0005-0000-0000-000026310000}"/>
    <cellStyle name="CurrencyTot 2 2 7 6" xfId="24304" xr:uid="{00000000-0005-0000-0000-000027310000}"/>
    <cellStyle name="CurrencyTot 2 2 8" xfId="2547" xr:uid="{00000000-0005-0000-0000-000028310000}"/>
    <cellStyle name="CurrencyTot 2 2 8 2" xfId="7654" xr:uid="{00000000-0005-0000-0000-000029310000}"/>
    <cellStyle name="CurrencyTot 2 2 8 2 2" xfId="22473" xr:uid="{00000000-0005-0000-0000-00002A310000}"/>
    <cellStyle name="CurrencyTot 2 2 8 2 3" xfId="17034" xr:uid="{00000000-0005-0000-0000-00002B310000}"/>
    <cellStyle name="CurrencyTot 2 2 8 3" xfId="17810" xr:uid="{00000000-0005-0000-0000-00002C310000}"/>
    <cellStyle name="CurrencyTot 2 2 8 4" xfId="24306" xr:uid="{00000000-0005-0000-0000-00002D310000}"/>
    <cellStyle name="CurrencyTot 2 2 9" xfId="2548" xr:uid="{00000000-0005-0000-0000-00002E310000}"/>
    <cellStyle name="CurrencyTot 2 2 9 2" xfId="7653" xr:uid="{00000000-0005-0000-0000-00002F310000}"/>
    <cellStyle name="CurrencyTot 2 2 9 2 2" xfId="22472" xr:uid="{00000000-0005-0000-0000-000030310000}"/>
    <cellStyle name="CurrencyTot 2 2 9 2 3" xfId="19184" xr:uid="{00000000-0005-0000-0000-000031310000}"/>
    <cellStyle name="CurrencyTot 2 2 9 3" xfId="17811" xr:uid="{00000000-0005-0000-0000-000032310000}"/>
    <cellStyle name="CurrencyTot 2 2 9 4" xfId="32989" xr:uid="{00000000-0005-0000-0000-000033310000}"/>
    <cellStyle name="CurrencyTot 2 3" xfId="2549" xr:uid="{00000000-0005-0000-0000-000034310000}"/>
    <cellStyle name="CurrencyTot 2 3 10" xfId="17812" xr:uid="{00000000-0005-0000-0000-000035310000}"/>
    <cellStyle name="CurrencyTot 2 3 11" xfId="31929" xr:uid="{00000000-0005-0000-0000-000036310000}"/>
    <cellStyle name="CurrencyTot 2 3 2" xfId="2550" xr:uid="{00000000-0005-0000-0000-000037310000}"/>
    <cellStyle name="CurrencyTot 2 3 2 2" xfId="2551" xr:uid="{00000000-0005-0000-0000-000038310000}"/>
    <cellStyle name="CurrencyTot 2 3 2 2 2" xfId="7650" xr:uid="{00000000-0005-0000-0000-000039310000}"/>
    <cellStyle name="CurrencyTot 2 3 2 2 2 2" xfId="22469" xr:uid="{00000000-0005-0000-0000-00003A310000}"/>
    <cellStyle name="CurrencyTot 2 3 2 2 2 3" xfId="31648" xr:uid="{00000000-0005-0000-0000-00003B310000}"/>
    <cellStyle name="CurrencyTot 2 3 2 2 3" xfId="17814" xr:uid="{00000000-0005-0000-0000-00003C310000}"/>
    <cellStyle name="CurrencyTot 2 3 2 2 4" xfId="30688" xr:uid="{00000000-0005-0000-0000-00003D310000}"/>
    <cellStyle name="CurrencyTot 2 3 2 3" xfId="2552" xr:uid="{00000000-0005-0000-0000-00003E310000}"/>
    <cellStyle name="CurrencyTot 2 3 2 3 2" xfId="7649" xr:uid="{00000000-0005-0000-0000-00003F310000}"/>
    <cellStyle name="CurrencyTot 2 3 2 3 2 2" xfId="22468" xr:uid="{00000000-0005-0000-0000-000040310000}"/>
    <cellStyle name="CurrencyTot 2 3 2 3 2 3" xfId="17033" xr:uid="{00000000-0005-0000-0000-000041310000}"/>
    <cellStyle name="CurrencyTot 2 3 2 3 3" xfId="17815" xr:uid="{00000000-0005-0000-0000-000042310000}"/>
    <cellStyle name="CurrencyTot 2 3 2 3 4" xfId="32988" xr:uid="{00000000-0005-0000-0000-000043310000}"/>
    <cellStyle name="CurrencyTot 2 3 2 4" xfId="7651" xr:uid="{00000000-0005-0000-0000-000044310000}"/>
    <cellStyle name="CurrencyTot 2 3 2 4 2" xfId="22470" xr:uid="{00000000-0005-0000-0000-000045310000}"/>
    <cellStyle name="CurrencyTot 2 3 2 4 3" xfId="31649" xr:uid="{00000000-0005-0000-0000-000046310000}"/>
    <cellStyle name="CurrencyTot 2 3 2 5" xfId="17813" xr:uid="{00000000-0005-0000-0000-000047310000}"/>
    <cellStyle name="CurrencyTot 2 3 2 6" xfId="31928" xr:uid="{00000000-0005-0000-0000-000048310000}"/>
    <cellStyle name="CurrencyTot 2 3 3" xfId="2553" xr:uid="{00000000-0005-0000-0000-000049310000}"/>
    <cellStyle name="CurrencyTot 2 3 3 2" xfId="2554" xr:uid="{00000000-0005-0000-0000-00004A310000}"/>
    <cellStyle name="CurrencyTot 2 3 3 2 2" xfId="7647" xr:uid="{00000000-0005-0000-0000-00004B310000}"/>
    <cellStyle name="CurrencyTot 2 3 3 2 2 2" xfId="22466" xr:uid="{00000000-0005-0000-0000-00004C310000}"/>
    <cellStyle name="CurrencyTot 2 3 3 2 2 3" xfId="24081" xr:uid="{00000000-0005-0000-0000-00004D310000}"/>
    <cellStyle name="CurrencyTot 2 3 3 2 3" xfId="17817" xr:uid="{00000000-0005-0000-0000-00004E310000}"/>
    <cellStyle name="CurrencyTot 2 3 3 2 4" xfId="17193" xr:uid="{00000000-0005-0000-0000-00004F310000}"/>
    <cellStyle name="CurrencyTot 2 3 3 3" xfId="2555" xr:uid="{00000000-0005-0000-0000-000050310000}"/>
    <cellStyle name="CurrencyTot 2 3 3 3 2" xfId="7646" xr:uid="{00000000-0005-0000-0000-000051310000}"/>
    <cellStyle name="CurrencyTot 2 3 3 3 2 2" xfId="22465" xr:uid="{00000000-0005-0000-0000-000052310000}"/>
    <cellStyle name="CurrencyTot 2 3 3 3 2 3" xfId="17032" xr:uid="{00000000-0005-0000-0000-000053310000}"/>
    <cellStyle name="CurrencyTot 2 3 3 3 3" xfId="17818" xr:uid="{00000000-0005-0000-0000-000054310000}"/>
    <cellStyle name="CurrencyTot 2 3 3 3 4" xfId="31587" xr:uid="{00000000-0005-0000-0000-000055310000}"/>
    <cellStyle name="CurrencyTot 2 3 3 4" xfId="7648" xr:uid="{00000000-0005-0000-0000-000056310000}"/>
    <cellStyle name="CurrencyTot 2 3 3 4 2" xfId="22467" xr:uid="{00000000-0005-0000-0000-000057310000}"/>
    <cellStyle name="CurrencyTot 2 3 3 4 3" xfId="24184" xr:uid="{00000000-0005-0000-0000-000058310000}"/>
    <cellStyle name="CurrencyTot 2 3 3 5" xfId="17816" xr:uid="{00000000-0005-0000-0000-000059310000}"/>
    <cellStyle name="CurrencyTot 2 3 3 6" xfId="24307" xr:uid="{00000000-0005-0000-0000-00005A310000}"/>
    <cellStyle name="CurrencyTot 2 3 4" xfId="2556" xr:uid="{00000000-0005-0000-0000-00005B310000}"/>
    <cellStyle name="CurrencyTot 2 3 4 2" xfId="2557" xr:uid="{00000000-0005-0000-0000-00005C310000}"/>
    <cellStyle name="CurrencyTot 2 3 4 2 2" xfId="7644" xr:uid="{00000000-0005-0000-0000-00005D310000}"/>
    <cellStyle name="CurrencyTot 2 3 4 2 2 2" xfId="22463" xr:uid="{00000000-0005-0000-0000-00005E310000}"/>
    <cellStyle name="CurrencyTot 2 3 4 2 2 3" xfId="24185" xr:uid="{00000000-0005-0000-0000-00005F310000}"/>
    <cellStyle name="CurrencyTot 2 3 4 2 3" xfId="17820" xr:uid="{00000000-0005-0000-0000-000060310000}"/>
    <cellStyle name="CurrencyTot 2 3 4 2 4" xfId="17230" xr:uid="{00000000-0005-0000-0000-000061310000}"/>
    <cellStyle name="CurrencyTot 2 3 4 3" xfId="2558" xr:uid="{00000000-0005-0000-0000-000062310000}"/>
    <cellStyle name="CurrencyTot 2 3 4 3 2" xfId="7643" xr:uid="{00000000-0005-0000-0000-000063310000}"/>
    <cellStyle name="CurrencyTot 2 3 4 3 2 2" xfId="22462" xr:uid="{00000000-0005-0000-0000-000064310000}"/>
    <cellStyle name="CurrencyTot 2 3 4 3 2 3" xfId="17031" xr:uid="{00000000-0005-0000-0000-000065310000}"/>
    <cellStyle name="CurrencyTot 2 3 4 3 3" xfId="17821" xr:uid="{00000000-0005-0000-0000-000066310000}"/>
    <cellStyle name="CurrencyTot 2 3 4 3 4" xfId="31962" xr:uid="{00000000-0005-0000-0000-000067310000}"/>
    <cellStyle name="CurrencyTot 2 3 4 4" xfId="7645" xr:uid="{00000000-0005-0000-0000-000068310000}"/>
    <cellStyle name="CurrencyTot 2 3 4 4 2" xfId="22464" xr:uid="{00000000-0005-0000-0000-000069310000}"/>
    <cellStyle name="CurrencyTot 2 3 4 4 3" xfId="31653" xr:uid="{00000000-0005-0000-0000-00006A310000}"/>
    <cellStyle name="CurrencyTot 2 3 4 5" xfId="17819" xr:uid="{00000000-0005-0000-0000-00006B310000}"/>
    <cellStyle name="CurrencyTot 2 3 4 6" xfId="33852" xr:uid="{00000000-0005-0000-0000-00006C310000}"/>
    <cellStyle name="CurrencyTot 2 3 5" xfId="2559" xr:uid="{00000000-0005-0000-0000-00006D310000}"/>
    <cellStyle name="CurrencyTot 2 3 5 2" xfId="2560" xr:uid="{00000000-0005-0000-0000-00006E310000}"/>
    <cellStyle name="CurrencyTot 2 3 5 2 2" xfId="7641" xr:uid="{00000000-0005-0000-0000-00006F310000}"/>
    <cellStyle name="CurrencyTot 2 3 5 2 2 2" xfId="22460" xr:uid="{00000000-0005-0000-0000-000070310000}"/>
    <cellStyle name="CurrencyTot 2 3 5 2 2 3" xfId="17030" xr:uid="{00000000-0005-0000-0000-000071310000}"/>
    <cellStyle name="CurrencyTot 2 3 5 2 3" xfId="17823" xr:uid="{00000000-0005-0000-0000-000072310000}"/>
    <cellStyle name="CurrencyTot 2 3 5 2 4" xfId="27153" xr:uid="{00000000-0005-0000-0000-000073310000}"/>
    <cellStyle name="CurrencyTot 2 3 5 3" xfId="2561" xr:uid="{00000000-0005-0000-0000-000074310000}"/>
    <cellStyle name="CurrencyTot 2 3 5 3 2" xfId="7640" xr:uid="{00000000-0005-0000-0000-000075310000}"/>
    <cellStyle name="CurrencyTot 2 3 5 3 2 2" xfId="22459" xr:uid="{00000000-0005-0000-0000-000076310000}"/>
    <cellStyle name="CurrencyTot 2 3 5 3 2 3" xfId="20237" xr:uid="{00000000-0005-0000-0000-000077310000}"/>
    <cellStyle name="CurrencyTot 2 3 5 3 3" xfId="17824" xr:uid="{00000000-0005-0000-0000-000078310000}"/>
    <cellStyle name="CurrencyTot 2 3 5 3 4" xfId="30528" xr:uid="{00000000-0005-0000-0000-000079310000}"/>
    <cellStyle name="CurrencyTot 2 3 5 4" xfId="7642" xr:uid="{00000000-0005-0000-0000-00007A310000}"/>
    <cellStyle name="CurrencyTot 2 3 5 4 2" xfId="22461" xr:uid="{00000000-0005-0000-0000-00007B310000}"/>
    <cellStyle name="CurrencyTot 2 3 5 4 3" xfId="24186" xr:uid="{00000000-0005-0000-0000-00007C310000}"/>
    <cellStyle name="CurrencyTot 2 3 5 5" xfId="17822" xr:uid="{00000000-0005-0000-0000-00007D310000}"/>
    <cellStyle name="CurrencyTot 2 3 5 6" xfId="30529" xr:uid="{00000000-0005-0000-0000-00007E310000}"/>
    <cellStyle name="CurrencyTot 2 3 6" xfId="2562" xr:uid="{00000000-0005-0000-0000-00007F310000}"/>
    <cellStyle name="CurrencyTot 2 3 6 2" xfId="2563" xr:uid="{00000000-0005-0000-0000-000080310000}"/>
    <cellStyle name="CurrencyTot 2 3 6 2 2" xfId="7638" xr:uid="{00000000-0005-0000-0000-000081310000}"/>
    <cellStyle name="CurrencyTot 2 3 6 2 2 2" xfId="22457" xr:uid="{00000000-0005-0000-0000-000082310000}"/>
    <cellStyle name="CurrencyTot 2 3 6 2 2 3" xfId="33687" xr:uid="{00000000-0005-0000-0000-000083310000}"/>
    <cellStyle name="CurrencyTot 2 3 6 2 3" xfId="17826" xr:uid="{00000000-0005-0000-0000-000084310000}"/>
    <cellStyle name="CurrencyTot 2 3 6 2 4" xfId="31348" xr:uid="{00000000-0005-0000-0000-000085310000}"/>
    <cellStyle name="CurrencyTot 2 3 6 3" xfId="2564" xr:uid="{00000000-0005-0000-0000-000086310000}"/>
    <cellStyle name="CurrencyTot 2 3 6 3 2" xfId="7637" xr:uid="{00000000-0005-0000-0000-000087310000}"/>
    <cellStyle name="CurrencyTot 2 3 6 3 2 2" xfId="22456" xr:uid="{00000000-0005-0000-0000-000088310000}"/>
    <cellStyle name="CurrencyTot 2 3 6 3 2 3" xfId="20140" xr:uid="{00000000-0005-0000-0000-000089310000}"/>
    <cellStyle name="CurrencyTot 2 3 6 3 3" xfId="17827" xr:uid="{00000000-0005-0000-0000-00008A310000}"/>
    <cellStyle name="CurrencyTot 2 3 6 3 4" xfId="33641" xr:uid="{00000000-0005-0000-0000-00008B310000}"/>
    <cellStyle name="CurrencyTot 2 3 6 4" xfId="7639" xr:uid="{00000000-0005-0000-0000-00008C310000}"/>
    <cellStyle name="CurrencyTot 2 3 6 4 2" xfId="22458" xr:uid="{00000000-0005-0000-0000-00008D310000}"/>
    <cellStyle name="CurrencyTot 2 3 6 4 3" xfId="17029" xr:uid="{00000000-0005-0000-0000-00008E310000}"/>
    <cellStyle name="CurrencyTot 2 3 6 5" xfId="17825" xr:uid="{00000000-0005-0000-0000-00008F310000}"/>
    <cellStyle name="CurrencyTot 2 3 6 6" xfId="35337" xr:uid="{00000000-0005-0000-0000-000090310000}"/>
    <cellStyle name="CurrencyTot 2 3 7" xfId="2565" xr:uid="{00000000-0005-0000-0000-000091310000}"/>
    <cellStyle name="CurrencyTot 2 3 7 2" xfId="7636" xr:uid="{00000000-0005-0000-0000-000092310000}"/>
    <cellStyle name="CurrencyTot 2 3 7 2 2" xfId="22455" xr:uid="{00000000-0005-0000-0000-000093310000}"/>
    <cellStyle name="CurrencyTot 2 3 7 2 3" xfId="38694" xr:uid="{00000000-0005-0000-0000-000094310000}"/>
    <cellStyle name="CurrencyTot 2 3 7 3" xfId="17828" xr:uid="{00000000-0005-0000-0000-000095310000}"/>
    <cellStyle name="CurrencyTot 2 3 7 4" xfId="33644" xr:uid="{00000000-0005-0000-0000-000096310000}"/>
    <cellStyle name="CurrencyTot 2 3 8" xfId="2566" xr:uid="{00000000-0005-0000-0000-000097310000}"/>
    <cellStyle name="CurrencyTot 2 3 8 2" xfId="7635" xr:uid="{00000000-0005-0000-0000-000098310000}"/>
    <cellStyle name="CurrencyTot 2 3 8 2 2" xfId="22454" xr:uid="{00000000-0005-0000-0000-000099310000}"/>
    <cellStyle name="CurrencyTot 2 3 8 2 3" xfId="24187" xr:uid="{00000000-0005-0000-0000-00009A310000}"/>
    <cellStyle name="CurrencyTot 2 3 8 3" xfId="17829" xr:uid="{00000000-0005-0000-0000-00009B310000}"/>
    <cellStyle name="CurrencyTot 2 3 8 4" xfId="35408" xr:uid="{00000000-0005-0000-0000-00009C310000}"/>
    <cellStyle name="CurrencyTot 2 3 9" xfId="7652" xr:uid="{00000000-0005-0000-0000-00009D310000}"/>
    <cellStyle name="CurrencyTot 2 3 9 2" xfId="22471" xr:uid="{00000000-0005-0000-0000-00009E310000}"/>
    <cellStyle name="CurrencyTot 2 3 9 3" xfId="28182" xr:uid="{00000000-0005-0000-0000-00009F310000}"/>
    <cellStyle name="CurrencyTot 2 4" xfId="2567" xr:uid="{00000000-0005-0000-0000-0000A0310000}"/>
    <cellStyle name="CurrencyTot 2 4 2" xfId="2568" xr:uid="{00000000-0005-0000-0000-0000A1310000}"/>
    <cellStyle name="CurrencyTot 2 4 2 2" xfId="7633" xr:uid="{00000000-0005-0000-0000-0000A2310000}"/>
    <cellStyle name="CurrencyTot 2 4 2 2 2" xfId="22452" xr:uid="{00000000-0005-0000-0000-0000A3310000}"/>
    <cellStyle name="CurrencyTot 2 4 2 2 3" xfId="20700" xr:uid="{00000000-0005-0000-0000-0000A4310000}"/>
    <cellStyle name="CurrencyTot 2 4 2 3" xfId="17831" xr:uid="{00000000-0005-0000-0000-0000A5310000}"/>
    <cellStyle name="CurrencyTot 2 4 2 4" xfId="33851" xr:uid="{00000000-0005-0000-0000-0000A6310000}"/>
    <cellStyle name="CurrencyTot 2 4 3" xfId="2569" xr:uid="{00000000-0005-0000-0000-0000A7310000}"/>
    <cellStyle name="CurrencyTot 2 4 3 2" xfId="7632" xr:uid="{00000000-0005-0000-0000-0000A8310000}"/>
    <cellStyle name="CurrencyTot 2 4 3 2 2" xfId="22451" xr:uid="{00000000-0005-0000-0000-0000A9310000}"/>
    <cellStyle name="CurrencyTot 2 4 3 2 3" xfId="31222" xr:uid="{00000000-0005-0000-0000-0000AA310000}"/>
    <cellStyle name="CurrencyTot 2 4 3 3" xfId="17832" xr:uid="{00000000-0005-0000-0000-0000AB310000}"/>
    <cellStyle name="CurrencyTot 2 4 3 4" xfId="33850" xr:uid="{00000000-0005-0000-0000-0000AC310000}"/>
    <cellStyle name="CurrencyTot 2 4 4" xfId="7634" xr:uid="{00000000-0005-0000-0000-0000AD310000}"/>
    <cellStyle name="CurrencyTot 2 4 4 2" xfId="22453" xr:uid="{00000000-0005-0000-0000-0000AE310000}"/>
    <cellStyle name="CurrencyTot 2 4 4 3" xfId="17028" xr:uid="{00000000-0005-0000-0000-0000AF310000}"/>
    <cellStyle name="CurrencyTot 2 4 5" xfId="17830" xr:uid="{00000000-0005-0000-0000-0000B0310000}"/>
    <cellStyle name="CurrencyTot 2 4 6" xfId="34493" xr:uid="{00000000-0005-0000-0000-0000B1310000}"/>
    <cellStyle name="CurrencyTot 2 5" xfId="2570" xr:uid="{00000000-0005-0000-0000-0000B2310000}"/>
    <cellStyle name="CurrencyTot 2 5 2" xfId="2571" xr:uid="{00000000-0005-0000-0000-0000B3310000}"/>
    <cellStyle name="CurrencyTot 2 5 2 2" xfId="7630" xr:uid="{00000000-0005-0000-0000-0000B4310000}"/>
    <cellStyle name="CurrencyTot 2 5 2 2 2" xfId="22449" xr:uid="{00000000-0005-0000-0000-0000B5310000}"/>
    <cellStyle name="CurrencyTot 2 5 2 2 3" xfId="31223" xr:uid="{00000000-0005-0000-0000-0000B6310000}"/>
    <cellStyle name="CurrencyTot 2 5 2 3" xfId="17834" xr:uid="{00000000-0005-0000-0000-0000B7310000}"/>
    <cellStyle name="CurrencyTot 2 5 2 4" xfId="33643" xr:uid="{00000000-0005-0000-0000-0000B8310000}"/>
    <cellStyle name="CurrencyTot 2 5 3" xfId="2572" xr:uid="{00000000-0005-0000-0000-0000B9310000}"/>
    <cellStyle name="CurrencyTot 2 5 3 2" xfId="7629" xr:uid="{00000000-0005-0000-0000-0000BA310000}"/>
    <cellStyle name="CurrencyTot 2 5 3 2 2" xfId="22448" xr:uid="{00000000-0005-0000-0000-0000BB310000}"/>
    <cellStyle name="CurrencyTot 2 5 3 2 3" xfId="31221" xr:uid="{00000000-0005-0000-0000-0000BC310000}"/>
    <cellStyle name="CurrencyTot 2 5 3 3" xfId="17835" xr:uid="{00000000-0005-0000-0000-0000BD310000}"/>
    <cellStyle name="CurrencyTot 2 5 3 4" xfId="34476" xr:uid="{00000000-0005-0000-0000-0000BE310000}"/>
    <cellStyle name="CurrencyTot 2 5 4" xfId="7631" xr:uid="{00000000-0005-0000-0000-0000BF310000}"/>
    <cellStyle name="CurrencyTot 2 5 4 2" xfId="22450" xr:uid="{00000000-0005-0000-0000-0000C0310000}"/>
    <cellStyle name="CurrencyTot 2 5 4 3" xfId="19714" xr:uid="{00000000-0005-0000-0000-0000C1310000}"/>
    <cellStyle name="CurrencyTot 2 5 5" xfId="17833" xr:uid="{00000000-0005-0000-0000-0000C2310000}"/>
    <cellStyle name="CurrencyTot 2 5 6" xfId="33642" xr:uid="{00000000-0005-0000-0000-0000C3310000}"/>
    <cellStyle name="CurrencyTot 2 6" xfId="2573" xr:uid="{00000000-0005-0000-0000-0000C4310000}"/>
    <cellStyle name="CurrencyTot 2 6 2" xfId="2574" xr:uid="{00000000-0005-0000-0000-0000C5310000}"/>
    <cellStyle name="CurrencyTot 2 6 2 2" xfId="7627" xr:uid="{00000000-0005-0000-0000-0000C6310000}"/>
    <cellStyle name="CurrencyTot 2 6 2 2 2" xfId="22446" xr:uid="{00000000-0005-0000-0000-0000C7310000}"/>
    <cellStyle name="CurrencyTot 2 6 2 2 3" xfId="19712" xr:uid="{00000000-0005-0000-0000-0000C8310000}"/>
    <cellStyle name="CurrencyTot 2 6 2 3" xfId="17837" xr:uid="{00000000-0005-0000-0000-0000C9310000}"/>
    <cellStyle name="CurrencyTot 2 6 2 4" xfId="29988" xr:uid="{00000000-0005-0000-0000-0000CA310000}"/>
    <cellStyle name="CurrencyTot 2 6 3" xfId="2575" xr:uid="{00000000-0005-0000-0000-0000CB310000}"/>
    <cellStyle name="CurrencyTot 2 6 3 2" xfId="7626" xr:uid="{00000000-0005-0000-0000-0000CC310000}"/>
    <cellStyle name="CurrencyTot 2 6 3 2 2" xfId="22445" xr:uid="{00000000-0005-0000-0000-0000CD310000}"/>
    <cellStyle name="CurrencyTot 2 6 3 2 3" xfId="31225" xr:uid="{00000000-0005-0000-0000-0000CE310000}"/>
    <cellStyle name="CurrencyTot 2 6 3 3" xfId="17838" xr:uid="{00000000-0005-0000-0000-0000CF310000}"/>
    <cellStyle name="CurrencyTot 2 6 3 4" xfId="33849" xr:uid="{00000000-0005-0000-0000-0000D0310000}"/>
    <cellStyle name="CurrencyTot 2 6 4" xfId="7628" xr:uid="{00000000-0005-0000-0000-0000D1310000}"/>
    <cellStyle name="CurrencyTot 2 6 4 2" xfId="22447" xr:uid="{00000000-0005-0000-0000-0000D2310000}"/>
    <cellStyle name="CurrencyTot 2 6 4 3" xfId="19713" xr:uid="{00000000-0005-0000-0000-0000D3310000}"/>
    <cellStyle name="CurrencyTot 2 6 5" xfId="17836" xr:uid="{00000000-0005-0000-0000-0000D4310000}"/>
    <cellStyle name="CurrencyTot 2 6 6" xfId="34494" xr:uid="{00000000-0005-0000-0000-0000D5310000}"/>
    <cellStyle name="CurrencyTot 2 7" xfId="2576" xr:uid="{00000000-0005-0000-0000-0000D6310000}"/>
    <cellStyle name="CurrencyTot 2 7 2" xfId="7625" xr:uid="{00000000-0005-0000-0000-0000D7310000}"/>
    <cellStyle name="CurrencyTot 2 7 2 2" xfId="22444" xr:uid="{00000000-0005-0000-0000-0000D8310000}"/>
    <cellStyle name="CurrencyTot 2 7 2 3" xfId="19711" xr:uid="{00000000-0005-0000-0000-0000D9310000}"/>
    <cellStyle name="CurrencyTot 2 7 3" xfId="17839" xr:uid="{00000000-0005-0000-0000-0000DA310000}"/>
    <cellStyle name="CurrencyTot 2 7 4" xfId="34495" xr:uid="{00000000-0005-0000-0000-0000DB310000}"/>
    <cellStyle name="CurrencyTot 2 8" xfId="2577" xr:uid="{00000000-0005-0000-0000-0000DC310000}"/>
    <cellStyle name="CurrencyTot 2 8 2" xfId="7624" xr:uid="{00000000-0005-0000-0000-0000DD310000}"/>
    <cellStyle name="CurrencyTot 2 8 2 2" xfId="22443" xr:uid="{00000000-0005-0000-0000-0000DE310000}"/>
    <cellStyle name="CurrencyTot 2 8 2 3" xfId="31224" xr:uid="{00000000-0005-0000-0000-0000DF310000}"/>
    <cellStyle name="CurrencyTot 2 8 3" xfId="17840" xr:uid="{00000000-0005-0000-0000-0000E0310000}"/>
    <cellStyle name="CurrencyTot 2 8 4" xfId="33848" xr:uid="{00000000-0005-0000-0000-0000E1310000}"/>
    <cellStyle name="CurrencyTot 2 9" xfId="7689" xr:uid="{00000000-0005-0000-0000-0000E2310000}"/>
    <cellStyle name="CurrencyTot 2 9 2" xfId="22508" xr:uid="{00000000-0005-0000-0000-0000E3310000}"/>
    <cellStyle name="CurrencyTot 2 9 3" xfId="34850" xr:uid="{00000000-0005-0000-0000-0000E4310000}"/>
    <cellStyle name="CurrencyTot 3" xfId="2578" xr:uid="{00000000-0005-0000-0000-0000E5310000}"/>
    <cellStyle name="CurrencyTot 3 10" xfId="7623" xr:uid="{00000000-0005-0000-0000-0000E6310000}"/>
    <cellStyle name="CurrencyTot 3 10 2" xfId="22442" xr:uid="{00000000-0005-0000-0000-0000E7310000}"/>
    <cellStyle name="CurrencyTot 3 10 3" xfId="31226" xr:uid="{00000000-0005-0000-0000-0000E8310000}"/>
    <cellStyle name="CurrencyTot 3 11" xfId="17841" xr:uid="{00000000-0005-0000-0000-0000E9310000}"/>
    <cellStyle name="CurrencyTot 3 12" xfId="34496" xr:uid="{00000000-0005-0000-0000-0000EA310000}"/>
    <cellStyle name="CurrencyTot 3 2" xfId="2579" xr:uid="{00000000-0005-0000-0000-0000EB310000}"/>
    <cellStyle name="CurrencyTot 3 2 10" xfId="17842" xr:uid="{00000000-0005-0000-0000-0000EC310000}"/>
    <cellStyle name="CurrencyTot 3 2 11" xfId="35407" xr:uid="{00000000-0005-0000-0000-0000ED310000}"/>
    <cellStyle name="CurrencyTot 3 2 2" xfId="2580" xr:uid="{00000000-0005-0000-0000-0000EE310000}"/>
    <cellStyle name="CurrencyTot 3 2 2 2" xfId="2581" xr:uid="{00000000-0005-0000-0000-0000EF310000}"/>
    <cellStyle name="CurrencyTot 3 2 2 2 2" xfId="7620" xr:uid="{00000000-0005-0000-0000-0000F0310000}"/>
    <cellStyle name="CurrencyTot 3 2 2 2 2 2" xfId="22439" xr:uid="{00000000-0005-0000-0000-0000F1310000}"/>
    <cellStyle name="CurrencyTot 3 2 2 2 2 3" xfId="16865" xr:uid="{00000000-0005-0000-0000-0000F2310000}"/>
    <cellStyle name="CurrencyTot 3 2 2 2 3" xfId="17844" xr:uid="{00000000-0005-0000-0000-0000F3310000}"/>
    <cellStyle name="CurrencyTot 3 2 2 2 4" xfId="33638" xr:uid="{00000000-0005-0000-0000-0000F4310000}"/>
    <cellStyle name="CurrencyTot 3 2 2 3" xfId="2582" xr:uid="{00000000-0005-0000-0000-0000F5310000}"/>
    <cellStyle name="CurrencyTot 3 2 2 3 2" xfId="7619" xr:uid="{00000000-0005-0000-0000-0000F6310000}"/>
    <cellStyle name="CurrencyTot 3 2 2 3 2 2" xfId="22438" xr:uid="{00000000-0005-0000-0000-0000F7310000}"/>
    <cellStyle name="CurrencyTot 3 2 2 3 2 3" xfId="34125" xr:uid="{00000000-0005-0000-0000-0000F8310000}"/>
    <cellStyle name="CurrencyTot 3 2 2 3 3" xfId="17845" xr:uid="{00000000-0005-0000-0000-0000F9310000}"/>
    <cellStyle name="CurrencyTot 3 2 2 3 4" xfId="33847" xr:uid="{00000000-0005-0000-0000-0000FA310000}"/>
    <cellStyle name="CurrencyTot 3 2 2 4" xfId="7621" xr:uid="{00000000-0005-0000-0000-0000FB310000}"/>
    <cellStyle name="CurrencyTot 3 2 2 4 2" xfId="22440" xr:uid="{00000000-0005-0000-0000-0000FC310000}"/>
    <cellStyle name="CurrencyTot 3 2 2 4 3" xfId="40372" xr:uid="{00000000-0005-0000-0000-0000FD310000}"/>
    <cellStyle name="CurrencyTot 3 2 2 5" xfId="17843" xr:uid="{00000000-0005-0000-0000-0000FE310000}"/>
    <cellStyle name="CurrencyTot 3 2 2 6" xfId="34497" xr:uid="{00000000-0005-0000-0000-0000FF310000}"/>
    <cellStyle name="CurrencyTot 3 2 3" xfId="2583" xr:uid="{00000000-0005-0000-0000-000000320000}"/>
    <cellStyle name="CurrencyTot 3 2 3 2" xfId="2584" xr:uid="{00000000-0005-0000-0000-000001320000}"/>
    <cellStyle name="CurrencyTot 3 2 3 2 2" xfId="7617" xr:uid="{00000000-0005-0000-0000-000002320000}"/>
    <cellStyle name="CurrencyTot 3 2 3 2 2 2" xfId="22436" xr:uid="{00000000-0005-0000-0000-000003320000}"/>
    <cellStyle name="CurrencyTot 3 2 3 2 2 3" xfId="31227" xr:uid="{00000000-0005-0000-0000-000004320000}"/>
    <cellStyle name="CurrencyTot 3 2 3 2 3" xfId="17847" xr:uid="{00000000-0005-0000-0000-000005320000}"/>
    <cellStyle name="CurrencyTot 3 2 3 2 4" xfId="33846" xr:uid="{00000000-0005-0000-0000-000006320000}"/>
    <cellStyle name="CurrencyTot 3 2 3 3" xfId="2585" xr:uid="{00000000-0005-0000-0000-000007320000}"/>
    <cellStyle name="CurrencyTot 3 2 3 3 2" xfId="7616" xr:uid="{00000000-0005-0000-0000-000008320000}"/>
    <cellStyle name="CurrencyTot 3 2 3 3 2 2" xfId="22435" xr:uid="{00000000-0005-0000-0000-000009320000}"/>
    <cellStyle name="CurrencyTot 3 2 3 3 2 3" xfId="19709" xr:uid="{00000000-0005-0000-0000-00000A320000}"/>
    <cellStyle name="CurrencyTot 3 2 3 3 3" xfId="17848" xr:uid="{00000000-0005-0000-0000-00000B320000}"/>
    <cellStyle name="CurrencyTot 3 2 3 3 4" xfId="33845" xr:uid="{00000000-0005-0000-0000-00000C320000}"/>
    <cellStyle name="CurrencyTot 3 2 3 4" xfId="7618" xr:uid="{00000000-0005-0000-0000-00000D320000}"/>
    <cellStyle name="CurrencyTot 3 2 3 4 2" xfId="22437" xr:uid="{00000000-0005-0000-0000-00000E320000}"/>
    <cellStyle name="CurrencyTot 3 2 3 4 3" xfId="19710" xr:uid="{00000000-0005-0000-0000-00000F320000}"/>
    <cellStyle name="CurrencyTot 3 2 3 5" xfId="17846" xr:uid="{00000000-0005-0000-0000-000010320000}"/>
    <cellStyle name="CurrencyTot 3 2 3 6" xfId="33640" xr:uid="{00000000-0005-0000-0000-000011320000}"/>
    <cellStyle name="CurrencyTot 3 2 4" xfId="2586" xr:uid="{00000000-0005-0000-0000-000012320000}"/>
    <cellStyle name="CurrencyTot 3 2 4 2" xfId="2587" xr:uid="{00000000-0005-0000-0000-000013320000}"/>
    <cellStyle name="CurrencyTot 3 2 4 2 2" xfId="7614" xr:uid="{00000000-0005-0000-0000-000014320000}"/>
    <cellStyle name="CurrencyTot 3 2 4 2 2 2" xfId="22433" xr:uid="{00000000-0005-0000-0000-000015320000}"/>
    <cellStyle name="CurrencyTot 3 2 4 2 2 3" xfId="24723" xr:uid="{00000000-0005-0000-0000-000016320000}"/>
    <cellStyle name="CurrencyTot 3 2 4 2 3" xfId="17850" xr:uid="{00000000-0005-0000-0000-000017320000}"/>
    <cellStyle name="CurrencyTot 3 2 4 2 4" xfId="33639" xr:uid="{00000000-0005-0000-0000-000018320000}"/>
    <cellStyle name="CurrencyTot 3 2 4 3" xfId="2588" xr:uid="{00000000-0005-0000-0000-000019320000}"/>
    <cellStyle name="CurrencyTot 3 2 4 3 2" xfId="7613" xr:uid="{00000000-0005-0000-0000-00001A320000}"/>
    <cellStyle name="CurrencyTot 3 2 4 3 2 2" xfId="22432" xr:uid="{00000000-0005-0000-0000-00001B320000}"/>
    <cellStyle name="CurrencyTot 3 2 4 3 2 3" xfId="24722" xr:uid="{00000000-0005-0000-0000-00001C320000}"/>
    <cellStyle name="CurrencyTot 3 2 4 3 3" xfId="17851" xr:uid="{00000000-0005-0000-0000-00001D320000}"/>
    <cellStyle name="CurrencyTot 3 2 4 3 4" xfId="33844" xr:uid="{00000000-0005-0000-0000-00001E320000}"/>
    <cellStyle name="CurrencyTot 3 2 4 4" xfId="7615" xr:uid="{00000000-0005-0000-0000-00001F320000}"/>
    <cellStyle name="CurrencyTot 3 2 4 4 2" xfId="22434" xr:uid="{00000000-0005-0000-0000-000020320000}"/>
    <cellStyle name="CurrencyTot 3 2 4 4 3" xfId="31228" xr:uid="{00000000-0005-0000-0000-000021320000}"/>
    <cellStyle name="CurrencyTot 3 2 4 5" xfId="17849" xr:uid="{00000000-0005-0000-0000-000022320000}"/>
    <cellStyle name="CurrencyTot 3 2 4 6" xfId="34499" xr:uid="{00000000-0005-0000-0000-000023320000}"/>
    <cellStyle name="CurrencyTot 3 2 5" xfId="2589" xr:uid="{00000000-0005-0000-0000-000024320000}"/>
    <cellStyle name="CurrencyTot 3 2 5 2" xfId="2590" xr:uid="{00000000-0005-0000-0000-000025320000}"/>
    <cellStyle name="CurrencyTot 3 2 5 2 2" xfId="7611" xr:uid="{00000000-0005-0000-0000-000026320000}"/>
    <cellStyle name="CurrencyTot 3 2 5 2 2 2" xfId="22430" xr:uid="{00000000-0005-0000-0000-000027320000}"/>
    <cellStyle name="CurrencyTot 3 2 5 2 2 3" xfId="24891" xr:uid="{00000000-0005-0000-0000-000028320000}"/>
    <cellStyle name="CurrencyTot 3 2 5 2 3" xfId="17853" xr:uid="{00000000-0005-0000-0000-000029320000}"/>
    <cellStyle name="CurrencyTot 3 2 5 2 4" xfId="33843" xr:uid="{00000000-0005-0000-0000-00002A320000}"/>
    <cellStyle name="CurrencyTot 3 2 5 3" xfId="2591" xr:uid="{00000000-0005-0000-0000-00002B320000}"/>
    <cellStyle name="CurrencyTot 3 2 5 3 2" xfId="7610" xr:uid="{00000000-0005-0000-0000-00002C320000}"/>
    <cellStyle name="CurrencyTot 3 2 5 3 2 2" xfId="22429" xr:uid="{00000000-0005-0000-0000-00002D320000}"/>
    <cellStyle name="CurrencyTot 3 2 5 3 2 3" xfId="17195" xr:uid="{00000000-0005-0000-0000-00002E320000}"/>
    <cellStyle name="CurrencyTot 3 2 5 3 3" xfId="17854" xr:uid="{00000000-0005-0000-0000-00002F320000}"/>
    <cellStyle name="CurrencyTot 3 2 5 3 4" xfId="33842" xr:uid="{00000000-0005-0000-0000-000030320000}"/>
    <cellStyle name="CurrencyTot 3 2 5 4" xfId="7612" xr:uid="{00000000-0005-0000-0000-000031320000}"/>
    <cellStyle name="CurrencyTot 3 2 5 4 2" xfId="22431" xr:uid="{00000000-0005-0000-0000-000032320000}"/>
    <cellStyle name="CurrencyTot 3 2 5 4 3" xfId="24721" xr:uid="{00000000-0005-0000-0000-000033320000}"/>
    <cellStyle name="CurrencyTot 3 2 5 5" xfId="17852" xr:uid="{00000000-0005-0000-0000-000034320000}"/>
    <cellStyle name="CurrencyTot 3 2 5 6" xfId="34498" xr:uid="{00000000-0005-0000-0000-000035320000}"/>
    <cellStyle name="CurrencyTot 3 2 6" xfId="2592" xr:uid="{00000000-0005-0000-0000-000036320000}"/>
    <cellStyle name="CurrencyTot 3 2 6 2" xfId="2593" xr:uid="{00000000-0005-0000-0000-000037320000}"/>
    <cellStyle name="CurrencyTot 3 2 6 2 2" xfId="7608" xr:uid="{00000000-0005-0000-0000-000038320000}"/>
    <cellStyle name="CurrencyTot 3 2 6 2 2 2" xfId="22427" xr:uid="{00000000-0005-0000-0000-000039320000}"/>
    <cellStyle name="CurrencyTot 3 2 6 2 2 3" xfId="24720" xr:uid="{00000000-0005-0000-0000-00003A320000}"/>
    <cellStyle name="CurrencyTot 3 2 6 2 3" xfId="17856" xr:uid="{00000000-0005-0000-0000-00003B320000}"/>
    <cellStyle name="CurrencyTot 3 2 6 2 4" xfId="33635" xr:uid="{00000000-0005-0000-0000-00003C320000}"/>
    <cellStyle name="CurrencyTot 3 2 6 3" xfId="2594" xr:uid="{00000000-0005-0000-0000-00003D320000}"/>
    <cellStyle name="CurrencyTot 3 2 6 3 2" xfId="7607" xr:uid="{00000000-0005-0000-0000-00003E320000}"/>
    <cellStyle name="CurrencyTot 3 2 6 3 2 2" xfId="22426" xr:uid="{00000000-0005-0000-0000-00003F320000}"/>
    <cellStyle name="CurrencyTot 3 2 6 3 2 3" xfId="31231" xr:uid="{00000000-0005-0000-0000-000040320000}"/>
    <cellStyle name="CurrencyTot 3 2 6 3 3" xfId="17857" xr:uid="{00000000-0005-0000-0000-000041320000}"/>
    <cellStyle name="CurrencyTot 3 2 6 3 4" xfId="35406" xr:uid="{00000000-0005-0000-0000-000042320000}"/>
    <cellStyle name="CurrencyTot 3 2 6 4" xfId="7609" xr:uid="{00000000-0005-0000-0000-000043320000}"/>
    <cellStyle name="CurrencyTot 3 2 6 4 2" xfId="22428" xr:uid="{00000000-0005-0000-0000-000044320000}"/>
    <cellStyle name="CurrencyTot 3 2 6 4 3" xfId="33307" xr:uid="{00000000-0005-0000-0000-000045320000}"/>
    <cellStyle name="CurrencyTot 3 2 6 5" xfId="17855" xr:uid="{00000000-0005-0000-0000-000046320000}"/>
    <cellStyle name="CurrencyTot 3 2 6 6" xfId="34500" xr:uid="{00000000-0005-0000-0000-000047320000}"/>
    <cellStyle name="CurrencyTot 3 2 7" xfId="2595" xr:uid="{00000000-0005-0000-0000-000048320000}"/>
    <cellStyle name="CurrencyTot 3 2 7 2" xfId="7606" xr:uid="{00000000-0005-0000-0000-000049320000}"/>
    <cellStyle name="CurrencyTot 3 2 7 2 2" xfId="22425" xr:uid="{00000000-0005-0000-0000-00004A320000}"/>
    <cellStyle name="CurrencyTot 3 2 7 2 3" xfId="31580" xr:uid="{00000000-0005-0000-0000-00004B320000}"/>
    <cellStyle name="CurrencyTot 3 2 7 3" xfId="17858" xr:uid="{00000000-0005-0000-0000-00004C320000}"/>
    <cellStyle name="CurrencyTot 3 2 7 4" xfId="33637" xr:uid="{00000000-0005-0000-0000-00004D320000}"/>
    <cellStyle name="CurrencyTot 3 2 8" xfId="2596" xr:uid="{00000000-0005-0000-0000-00004E320000}"/>
    <cellStyle name="CurrencyTot 3 2 8 2" xfId="7605" xr:uid="{00000000-0005-0000-0000-00004F320000}"/>
    <cellStyle name="CurrencyTot 3 2 8 2 2" xfId="22424" xr:uid="{00000000-0005-0000-0000-000050320000}"/>
    <cellStyle name="CurrencyTot 3 2 8 2 3" xfId="31230" xr:uid="{00000000-0005-0000-0000-000051320000}"/>
    <cellStyle name="CurrencyTot 3 2 8 3" xfId="17859" xr:uid="{00000000-0005-0000-0000-000052320000}"/>
    <cellStyle name="CurrencyTot 3 2 8 4" xfId="33841" xr:uid="{00000000-0005-0000-0000-000053320000}"/>
    <cellStyle name="CurrencyTot 3 2 9" xfId="7622" xr:uid="{00000000-0005-0000-0000-000054320000}"/>
    <cellStyle name="CurrencyTot 3 2 9 2" xfId="22441" xr:uid="{00000000-0005-0000-0000-000055320000}"/>
    <cellStyle name="CurrencyTot 3 2 9 3" xfId="31670" xr:uid="{00000000-0005-0000-0000-000056320000}"/>
    <cellStyle name="CurrencyTot 3 3" xfId="2597" xr:uid="{00000000-0005-0000-0000-000057320000}"/>
    <cellStyle name="CurrencyTot 3 3 2" xfId="2598" xr:uid="{00000000-0005-0000-0000-000058320000}"/>
    <cellStyle name="CurrencyTot 3 3 2 2" xfId="7603" xr:uid="{00000000-0005-0000-0000-000059320000}"/>
    <cellStyle name="CurrencyTot 3 3 2 2 2" xfId="22422" xr:uid="{00000000-0005-0000-0000-00005A320000}"/>
    <cellStyle name="CurrencyTot 3 3 2 2 3" xfId="24188" xr:uid="{00000000-0005-0000-0000-00005B320000}"/>
    <cellStyle name="CurrencyTot 3 3 2 3" xfId="17861" xr:uid="{00000000-0005-0000-0000-00005C320000}"/>
    <cellStyle name="CurrencyTot 3 3 2 4" xfId="34502" xr:uid="{00000000-0005-0000-0000-00005D320000}"/>
    <cellStyle name="CurrencyTot 3 3 3" xfId="2599" xr:uid="{00000000-0005-0000-0000-00005E320000}"/>
    <cellStyle name="CurrencyTot 3 3 3 2" xfId="7602" xr:uid="{00000000-0005-0000-0000-00005F320000}"/>
    <cellStyle name="CurrencyTot 3 3 3 2 2" xfId="22421" xr:uid="{00000000-0005-0000-0000-000060320000}"/>
    <cellStyle name="CurrencyTot 3 3 3 2 3" xfId="20275" xr:uid="{00000000-0005-0000-0000-000061320000}"/>
    <cellStyle name="CurrencyTot 3 3 3 3" xfId="17862" xr:uid="{00000000-0005-0000-0000-000062320000}"/>
    <cellStyle name="CurrencyTot 3 3 3 4" xfId="33636" xr:uid="{00000000-0005-0000-0000-000063320000}"/>
    <cellStyle name="CurrencyTot 3 3 4" xfId="7604" xr:uid="{00000000-0005-0000-0000-000064320000}"/>
    <cellStyle name="CurrencyTot 3 3 4 2" xfId="22423" xr:uid="{00000000-0005-0000-0000-000065320000}"/>
    <cellStyle name="CurrencyTot 3 3 4 3" xfId="31656" xr:uid="{00000000-0005-0000-0000-000066320000}"/>
    <cellStyle name="CurrencyTot 3 3 5" xfId="17860" xr:uid="{00000000-0005-0000-0000-000067320000}"/>
    <cellStyle name="CurrencyTot 3 3 6" xfId="33840" xr:uid="{00000000-0005-0000-0000-000068320000}"/>
    <cellStyle name="CurrencyTot 3 4" xfId="2600" xr:uid="{00000000-0005-0000-0000-000069320000}"/>
    <cellStyle name="CurrencyTot 3 4 2" xfId="2601" xr:uid="{00000000-0005-0000-0000-00006A320000}"/>
    <cellStyle name="CurrencyTot 3 4 2 2" xfId="7600" xr:uid="{00000000-0005-0000-0000-00006B320000}"/>
    <cellStyle name="CurrencyTot 3 4 2 2 2" xfId="22419" xr:uid="{00000000-0005-0000-0000-00006C320000}"/>
    <cellStyle name="CurrencyTot 3 4 2 2 3" xfId="24189" xr:uid="{00000000-0005-0000-0000-00006D320000}"/>
    <cellStyle name="CurrencyTot 3 4 2 3" xfId="17864" xr:uid="{00000000-0005-0000-0000-00006E320000}"/>
    <cellStyle name="CurrencyTot 3 4 2 4" xfId="34501" xr:uid="{00000000-0005-0000-0000-00006F320000}"/>
    <cellStyle name="CurrencyTot 3 4 3" xfId="2602" xr:uid="{00000000-0005-0000-0000-000070320000}"/>
    <cellStyle name="CurrencyTot 3 4 3 2" xfId="7599" xr:uid="{00000000-0005-0000-0000-000071320000}"/>
    <cellStyle name="CurrencyTot 3 4 3 2 2" xfId="22418" xr:uid="{00000000-0005-0000-0000-000072320000}"/>
    <cellStyle name="CurrencyTot 3 4 3 2 3" xfId="17026" xr:uid="{00000000-0005-0000-0000-000073320000}"/>
    <cellStyle name="CurrencyTot 3 4 3 3" xfId="17865" xr:uid="{00000000-0005-0000-0000-000074320000}"/>
    <cellStyle name="CurrencyTot 3 4 3 4" xfId="34475" xr:uid="{00000000-0005-0000-0000-000075320000}"/>
    <cellStyle name="CurrencyTot 3 4 4" xfId="7601" xr:uid="{00000000-0005-0000-0000-000076320000}"/>
    <cellStyle name="CurrencyTot 3 4 4 2" xfId="22420" xr:uid="{00000000-0005-0000-0000-000077320000}"/>
    <cellStyle name="CurrencyTot 3 4 4 3" xfId="31232" xr:uid="{00000000-0005-0000-0000-000078320000}"/>
    <cellStyle name="CurrencyTot 3 4 5" xfId="17863" xr:uid="{00000000-0005-0000-0000-000079320000}"/>
    <cellStyle name="CurrencyTot 3 4 6" xfId="35461" xr:uid="{00000000-0005-0000-0000-00007A320000}"/>
    <cellStyle name="CurrencyTot 3 5" xfId="2603" xr:uid="{00000000-0005-0000-0000-00007B320000}"/>
    <cellStyle name="CurrencyTot 3 5 2" xfId="2604" xr:uid="{00000000-0005-0000-0000-00007C320000}"/>
    <cellStyle name="CurrencyTot 3 5 2 2" xfId="7597" xr:uid="{00000000-0005-0000-0000-00007D320000}"/>
    <cellStyle name="CurrencyTot 3 5 2 2 2" xfId="22416" xr:uid="{00000000-0005-0000-0000-00007E320000}"/>
    <cellStyle name="CurrencyTot 3 5 2 2 3" xfId="24719" xr:uid="{00000000-0005-0000-0000-00007F320000}"/>
    <cellStyle name="CurrencyTot 3 5 2 3" xfId="17867" xr:uid="{00000000-0005-0000-0000-000080320000}"/>
    <cellStyle name="CurrencyTot 3 5 2 4" xfId="34503" xr:uid="{00000000-0005-0000-0000-000081320000}"/>
    <cellStyle name="CurrencyTot 3 5 3" xfId="2605" xr:uid="{00000000-0005-0000-0000-000082320000}"/>
    <cellStyle name="CurrencyTot 3 5 3 2" xfId="7596" xr:uid="{00000000-0005-0000-0000-000083320000}"/>
    <cellStyle name="CurrencyTot 3 5 3 2 2" xfId="22415" xr:uid="{00000000-0005-0000-0000-000084320000}"/>
    <cellStyle name="CurrencyTot 3 5 3 2 3" xfId="20227" xr:uid="{00000000-0005-0000-0000-000085320000}"/>
    <cellStyle name="CurrencyTot 3 5 3 3" xfId="17868" xr:uid="{00000000-0005-0000-0000-000086320000}"/>
    <cellStyle name="CurrencyTot 3 5 3 4" xfId="33624" xr:uid="{00000000-0005-0000-0000-000087320000}"/>
    <cellStyle name="CurrencyTot 3 5 4" xfId="7598" xr:uid="{00000000-0005-0000-0000-000088320000}"/>
    <cellStyle name="CurrencyTot 3 5 4 2" xfId="22417" xr:uid="{00000000-0005-0000-0000-000089320000}"/>
    <cellStyle name="CurrencyTot 3 5 4 3" xfId="17027" xr:uid="{00000000-0005-0000-0000-00008A320000}"/>
    <cellStyle name="CurrencyTot 3 5 5" xfId="17866" xr:uid="{00000000-0005-0000-0000-00008B320000}"/>
    <cellStyle name="CurrencyTot 3 5 6" xfId="29987" xr:uid="{00000000-0005-0000-0000-00008C320000}"/>
    <cellStyle name="CurrencyTot 3 6" xfId="2606" xr:uid="{00000000-0005-0000-0000-00008D320000}"/>
    <cellStyle name="CurrencyTot 3 6 2" xfId="2607" xr:uid="{00000000-0005-0000-0000-00008E320000}"/>
    <cellStyle name="CurrencyTot 3 6 2 2" xfId="7594" xr:uid="{00000000-0005-0000-0000-00008F320000}"/>
    <cellStyle name="CurrencyTot 3 6 2 2 2" xfId="22413" xr:uid="{00000000-0005-0000-0000-000090320000}"/>
    <cellStyle name="CurrencyTot 3 6 2 2 3" xfId="24717" xr:uid="{00000000-0005-0000-0000-000091320000}"/>
    <cellStyle name="CurrencyTot 3 6 2 3" xfId="17870" xr:uid="{00000000-0005-0000-0000-000092320000}"/>
    <cellStyle name="CurrencyTot 3 6 2 4" xfId="33634" xr:uid="{00000000-0005-0000-0000-000093320000}"/>
    <cellStyle name="CurrencyTot 3 6 3" xfId="2608" xr:uid="{00000000-0005-0000-0000-000094320000}"/>
    <cellStyle name="CurrencyTot 3 6 3 2" xfId="7593" xr:uid="{00000000-0005-0000-0000-000095320000}"/>
    <cellStyle name="CurrencyTot 3 6 3 2 2" xfId="22412" xr:uid="{00000000-0005-0000-0000-000096320000}"/>
    <cellStyle name="CurrencyTot 3 6 3 2 3" xfId="31235" xr:uid="{00000000-0005-0000-0000-000097320000}"/>
    <cellStyle name="CurrencyTot 3 6 3 3" xfId="17871" xr:uid="{00000000-0005-0000-0000-000098320000}"/>
    <cellStyle name="CurrencyTot 3 6 3 4" xfId="29985" xr:uid="{00000000-0005-0000-0000-000099320000}"/>
    <cellStyle name="CurrencyTot 3 6 4" xfId="7595" xr:uid="{00000000-0005-0000-0000-00009A320000}"/>
    <cellStyle name="CurrencyTot 3 6 4 2" xfId="22414" xr:uid="{00000000-0005-0000-0000-00009B320000}"/>
    <cellStyle name="CurrencyTot 3 6 4 3" xfId="31234" xr:uid="{00000000-0005-0000-0000-00009C320000}"/>
    <cellStyle name="CurrencyTot 3 6 5" xfId="17869" xr:uid="{00000000-0005-0000-0000-00009D320000}"/>
    <cellStyle name="CurrencyTot 3 6 6" xfId="29986" xr:uid="{00000000-0005-0000-0000-00009E320000}"/>
    <cellStyle name="CurrencyTot 3 7" xfId="2609" xr:uid="{00000000-0005-0000-0000-00009F320000}"/>
    <cellStyle name="CurrencyTot 3 7 2" xfId="2610" xr:uid="{00000000-0005-0000-0000-0000A0320000}"/>
    <cellStyle name="CurrencyTot 3 7 2 2" xfId="7591" xr:uid="{00000000-0005-0000-0000-0000A1320000}"/>
    <cellStyle name="CurrencyTot 3 7 2 2 2" xfId="22410" xr:uid="{00000000-0005-0000-0000-0000A2320000}"/>
    <cellStyle name="CurrencyTot 3 7 2 2 3" xfId="24716" xr:uid="{00000000-0005-0000-0000-0000A3320000}"/>
    <cellStyle name="CurrencyTot 3 7 2 3" xfId="17873" xr:uid="{00000000-0005-0000-0000-0000A4320000}"/>
    <cellStyle name="CurrencyTot 3 7 2 4" xfId="33625" xr:uid="{00000000-0005-0000-0000-0000A5320000}"/>
    <cellStyle name="CurrencyTot 3 7 3" xfId="2611" xr:uid="{00000000-0005-0000-0000-0000A6320000}"/>
    <cellStyle name="CurrencyTot 3 7 3 2" xfId="7590" xr:uid="{00000000-0005-0000-0000-0000A7320000}"/>
    <cellStyle name="CurrencyTot 3 7 3 2 2" xfId="22409" xr:uid="{00000000-0005-0000-0000-0000A8320000}"/>
    <cellStyle name="CurrencyTot 3 7 3 2 3" xfId="24715" xr:uid="{00000000-0005-0000-0000-0000A9320000}"/>
    <cellStyle name="CurrencyTot 3 7 3 3" xfId="17874" xr:uid="{00000000-0005-0000-0000-0000AA320000}"/>
    <cellStyle name="CurrencyTot 3 7 3 4" xfId="33633" xr:uid="{00000000-0005-0000-0000-0000AB320000}"/>
    <cellStyle name="CurrencyTot 3 7 4" xfId="7592" xr:uid="{00000000-0005-0000-0000-0000AC320000}"/>
    <cellStyle name="CurrencyTot 3 7 4 2" xfId="22411" xr:uid="{00000000-0005-0000-0000-0000AD320000}"/>
    <cellStyle name="CurrencyTot 3 7 4 3" xfId="31233" xr:uid="{00000000-0005-0000-0000-0000AE320000}"/>
    <cellStyle name="CurrencyTot 3 7 5" xfId="17872" xr:uid="{00000000-0005-0000-0000-0000AF320000}"/>
    <cellStyle name="CurrencyTot 3 7 6" xfId="29984" xr:uid="{00000000-0005-0000-0000-0000B0320000}"/>
    <cellStyle name="CurrencyTot 3 8" xfId="2612" xr:uid="{00000000-0005-0000-0000-0000B1320000}"/>
    <cellStyle name="CurrencyTot 3 8 2" xfId="7589" xr:uid="{00000000-0005-0000-0000-0000B2320000}"/>
    <cellStyle name="CurrencyTot 3 8 2 2" xfId="22408" xr:uid="{00000000-0005-0000-0000-0000B3320000}"/>
    <cellStyle name="CurrencyTot 3 8 2 3" xfId="24718" xr:uid="{00000000-0005-0000-0000-0000B4320000}"/>
    <cellStyle name="CurrencyTot 3 8 3" xfId="17875" xr:uid="{00000000-0005-0000-0000-0000B5320000}"/>
    <cellStyle name="CurrencyTot 3 8 4" xfId="29983" xr:uid="{00000000-0005-0000-0000-0000B6320000}"/>
    <cellStyle name="CurrencyTot 3 9" xfId="2613" xr:uid="{00000000-0005-0000-0000-0000B7320000}"/>
    <cellStyle name="CurrencyTot 3 9 2" xfId="7588" xr:uid="{00000000-0005-0000-0000-0000B8320000}"/>
    <cellStyle name="CurrencyTot 3 9 2 2" xfId="22407" xr:uid="{00000000-0005-0000-0000-0000B9320000}"/>
    <cellStyle name="CurrencyTot 3 9 2 3" xfId="31237" xr:uid="{00000000-0005-0000-0000-0000BA320000}"/>
    <cellStyle name="CurrencyTot 3 9 3" xfId="17876" xr:uid="{00000000-0005-0000-0000-0000BB320000}"/>
    <cellStyle name="CurrencyTot 3 9 4" xfId="34504" xr:uid="{00000000-0005-0000-0000-0000BC320000}"/>
    <cellStyle name="CurrencyTot 4" xfId="2614" xr:uid="{00000000-0005-0000-0000-0000BD320000}"/>
    <cellStyle name="CurrencyTot 4 10" xfId="17877" xr:uid="{00000000-0005-0000-0000-0000BE320000}"/>
    <cellStyle name="CurrencyTot 4 11" xfId="35495" xr:uid="{00000000-0005-0000-0000-0000BF320000}"/>
    <cellStyle name="CurrencyTot 4 2" xfId="2615" xr:uid="{00000000-0005-0000-0000-0000C0320000}"/>
    <cellStyle name="CurrencyTot 4 2 2" xfId="2616" xr:uid="{00000000-0005-0000-0000-0000C1320000}"/>
    <cellStyle name="CurrencyTot 4 2 2 2" xfId="7585" xr:uid="{00000000-0005-0000-0000-0000C2320000}"/>
    <cellStyle name="CurrencyTot 4 2 2 2 2" xfId="22404" xr:uid="{00000000-0005-0000-0000-0000C3320000}"/>
    <cellStyle name="CurrencyTot 4 2 2 2 3" xfId="31238" xr:uid="{00000000-0005-0000-0000-0000C4320000}"/>
    <cellStyle name="CurrencyTot 4 2 2 3" xfId="17879" xr:uid="{00000000-0005-0000-0000-0000C5320000}"/>
    <cellStyle name="CurrencyTot 4 2 2 4" xfId="33630" xr:uid="{00000000-0005-0000-0000-0000C6320000}"/>
    <cellStyle name="CurrencyTot 4 2 3" xfId="2617" xr:uid="{00000000-0005-0000-0000-0000C7320000}"/>
    <cellStyle name="CurrencyTot 4 2 3 2" xfId="7584" xr:uid="{00000000-0005-0000-0000-0000C8320000}"/>
    <cellStyle name="CurrencyTot 4 2 3 2 2" xfId="22403" xr:uid="{00000000-0005-0000-0000-0000C9320000}"/>
    <cellStyle name="CurrencyTot 4 2 3 2 3" xfId="24714" xr:uid="{00000000-0005-0000-0000-0000CA320000}"/>
    <cellStyle name="CurrencyTot 4 2 3 3" xfId="17880" xr:uid="{00000000-0005-0000-0000-0000CB320000}"/>
    <cellStyle name="CurrencyTot 4 2 3 4" xfId="29982" xr:uid="{00000000-0005-0000-0000-0000CC320000}"/>
    <cellStyle name="CurrencyTot 4 2 4" xfId="7586" xr:uid="{00000000-0005-0000-0000-0000CD320000}"/>
    <cellStyle name="CurrencyTot 4 2 4 2" xfId="22405" xr:uid="{00000000-0005-0000-0000-0000CE320000}"/>
    <cellStyle name="CurrencyTot 4 2 4 3" xfId="33301" xr:uid="{00000000-0005-0000-0000-0000CF320000}"/>
    <cellStyle name="CurrencyTot 4 2 5" xfId="17878" xr:uid="{00000000-0005-0000-0000-0000D0320000}"/>
    <cellStyle name="CurrencyTot 4 2 6" xfId="30192" xr:uid="{00000000-0005-0000-0000-0000D1320000}"/>
    <cellStyle name="CurrencyTot 4 3" xfId="2618" xr:uid="{00000000-0005-0000-0000-0000D2320000}"/>
    <cellStyle name="CurrencyTot 4 3 2" xfId="2619" xr:uid="{00000000-0005-0000-0000-0000D3320000}"/>
    <cellStyle name="CurrencyTot 4 3 2 2" xfId="7582" xr:uid="{00000000-0005-0000-0000-0000D4320000}"/>
    <cellStyle name="CurrencyTot 4 3 2 2 2" xfId="22401" xr:uid="{00000000-0005-0000-0000-0000D5320000}"/>
    <cellStyle name="CurrencyTot 4 3 2 2 3" xfId="31236" xr:uid="{00000000-0005-0000-0000-0000D6320000}"/>
    <cellStyle name="CurrencyTot 4 3 2 3" xfId="17882" xr:uid="{00000000-0005-0000-0000-0000D7320000}"/>
    <cellStyle name="CurrencyTot 4 3 2 4" xfId="29981" xr:uid="{00000000-0005-0000-0000-0000D8320000}"/>
    <cellStyle name="CurrencyTot 4 3 3" xfId="2620" xr:uid="{00000000-0005-0000-0000-0000D9320000}"/>
    <cellStyle name="CurrencyTot 4 3 3 2" xfId="7581" xr:uid="{00000000-0005-0000-0000-0000DA320000}"/>
    <cellStyle name="CurrencyTot 4 3 3 2 2" xfId="22400" xr:uid="{00000000-0005-0000-0000-0000DB320000}"/>
    <cellStyle name="CurrencyTot 4 3 3 2 3" xfId="19708" xr:uid="{00000000-0005-0000-0000-0000DC320000}"/>
    <cellStyle name="CurrencyTot 4 3 3 3" xfId="17883" xr:uid="{00000000-0005-0000-0000-0000DD320000}"/>
    <cellStyle name="CurrencyTot 4 3 3 4" xfId="29980" xr:uid="{00000000-0005-0000-0000-0000DE320000}"/>
    <cellStyle name="CurrencyTot 4 3 4" xfId="7583" xr:uid="{00000000-0005-0000-0000-0000DF320000}"/>
    <cellStyle name="CurrencyTot 4 3 4 2" xfId="22402" xr:uid="{00000000-0005-0000-0000-0000E0320000}"/>
    <cellStyle name="CurrencyTot 4 3 4 3" xfId="24141" xr:uid="{00000000-0005-0000-0000-0000E1320000}"/>
    <cellStyle name="CurrencyTot 4 3 5" xfId="17881" xr:uid="{00000000-0005-0000-0000-0000E2320000}"/>
    <cellStyle name="CurrencyTot 4 3 6" xfId="33632" xr:uid="{00000000-0005-0000-0000-0000E3320000}"/>
    <cellStyle name="CurrencyTot 4 4" xfId="2621" xr:uid="{00000000-0005-0000-0000-0000E4320000}"/>
    <cellStyle name="CurrencyTot 4 4 2" xfId="2622" xr:uid="{00000000-0005-0000-0000-0000E5320000}"/>
    <cellStyle name="CurrencyTot 4 4 2 2" xfId="7579" xr:uid="{00000000-0005-0000-0000-0000E6320000}"/>
    <cellStyle name="CurrencyTot 4 4 2 2 2" xfId="22398" xr:uid="{00000000-0005-0000-0000-0000E7320000}"/>
    <cellStyle name="CurrencyTot 4 4 2 2 3" xfId="31240" xr:uid="{00000000-0005-0000-0000-0000E8320000}"/>
    <cellStyle name="CurrencyTot 4 4 2 3" xfId="17885" xr:uid="{00000000-0005-0000-0000-0000E9320000}"/>
    <cellStyle name="CurrencyTot 4 4 2 4" xfId="33631" xr:uid="{00000000-0005-0000-0000-0000EA320000}"/>
    <cellStyle name="CurrencyTot 4 4 3" xfId="2623" xr:uid="{00000000-0005-0000-0000-0000EB320000}"/>
    <cellStyle name="CurrencyTot 4 4 3 2" xfId="7578" xr:uid="{00000000-0005-0000-0000-0000EC320000}"/>
    <cellStyle name="CurrencyTot 4 4 3 2 2" xfId="22397" xr:uid="{00000000-0005-0000-0000-0000ED320000}"/>
    <cellStyle name="CurrencyTot 4 4 3 2 3" xfId="19706" xr:uid="{00000000-0005-0000-0000-0000EE320000}"/>
    <cellStyle name="CurrencyTot 4 4 3 3" xfId="17886" xr:uid="{00000000-0005-0000-0000-0000EF320000}"/>
    <cellStyle name="CurrencyTot 4 4 3 4" xfId="29979" xr:uid="{00000000-0005-0000-0000-0000F0320000}"/>
    <cellStyle name="CurrencyTot 4 4 4" xfId="7580" xr:uid="{00000000-0005-0000-0000-0000F1320000}"/>
    <cellStyle name="CurrencyTot 4 4 4 2" xfId="22399" xr:uid="{00000000-0005-0000-0000-0000F2320000}"/>
    <cellStyle name="CurrencyTot 4 4 4 3" xfId="19707" xr:uid="{00000000-0005-0000-0000-0000F3320000}"/>
    <cellStyle name="CurrencyTot 4 4 5" xfId="17884" xr:uid="{00000000-0005-0000-0000-0000F4320000}"/>
    <cellStyle name="CurrencyTot 4 4 6" xfId="34505" xr:uid="{00000000-0005-0000-0000-0000F5320000}"/>
    <cellStyle name="CurrencyTot 4 5" xfId="2624" xr:uid="{00000000-0005-0000-0000-0000F6320000}"/>
    <cellStyle name="CurrencyTot 4 5 2" xfId="2625" xr:uid="{00000000-0005-0000-0000-0000F7320000}"/>
    <cellStyle name="CurrencyTot 4 5 2 2" xfId="7576" xr:uid="{00000000-0005-0000-0000-0000F8320000}"/>
    <cellStyle name="CurrencyTot 4 5 2 2 2" xfId="22395" xr:uid="{00000000-0005-0000-0000-0000F9320000}"/>
    <cellStyle name="CurrencyTot 4 5 2 2 3" xfId="31239" xr:uid="{00000000-0005-0000-0000-0000FA320000}"/>
    <cellStyle name="CurrencyTot 4 5 2 3" xfId="17888" xr:uid="{00000000-0005-0000-0000-0000FB320000}"/>
    <cellStyle name="CurrencyTot 4 5 2 4" xfId="29978" xr:uid="{00000000-0005-0000-0000-0000FC320000}"/>
    <cellStyle name="CurrencyTot 4 5 3" xfId="2626" xr:uid="{00000000-0005-0000-0000-0000FD320000}"/>
    <cellStyle name="CurrencyTot 4 5 3 2" xfId="7575" xr:uid="{00000000-0005-0000-0000-0000FE320000}"/>
    <cellStyle name="CurrencyTot 4 5 3 2 2" xfId="22394" xr:uid="{00000000-0005-0000-0000-0000FF320000}"/>
    <cellStyle name="CurrencyTot 4 5 3 2 3" xfId="19705" xr:uid="{00000000-0005-0000-0000-000000330000}"/>
    <cellStyle name="CurrencyTot 4 5 3 3" xfId="17889" xr:uid="{00000000-0005-0000-0000-000001330000}"/>
    <cellStyle name="CurrencyTot 4 5 3 4" xfId="19465" xr:uid="{00000000-0005-0000-0000-000002330000}"/>
    <cellStyle name="CurrencyTot 4 5 4" xfId="7577" xr:uid="{00000000-0005-0000-0000-000003330000}"/>
    <cellStyle name="CurrencyTot 4 5 4 2" xfId="22396" xr:uid="{00000000-0005-0000-0000-000004330000}"/>
    <cellStyle name="CurrencyTot 4 5 4 3" xfId="31241" xr:uid="{00000000-0005-0000-0000-000005330000}"/>
    <cellStyle name="CurrencyTot 4 5 5" xfId="17887" xr:uid="{00000000-0005-0000-0000-000006330000}"/>
    <cellStyle name="CurrencyTot 4 5 6" xfId="31350" xr:uid="{00000000-0005-0000-0000-000007330000}"/>
    <cellStyle name="CurrencyTot 4 6" xfId="2627" xr:uid="{00000000-0005-0000-0000-000008330000}"/>
    <cellStyle name="CurrencyTot 4 6 2" xfId="2628" xr:uid="{00000000-0005-0000-0000-000009330000}"/>
    <cellStyle name="CurrencyTot 4 6 2 2" xfId="7573" xr:uid="{00000000-0005-0000-0000-00000A330000}"/>
    <cellStyle name="CurrencyTot 4 6 2 2 2" xfId="22392" xr:uid="{00000000-0005-0000-0000-00000B330000}"/>
    <cellStyle name="CurrencyTot 4 6 2 2 3" xfId="31243" xr:uid="{00000000-0005-0000-0000-00000C330000}"/>
    <cellStyle name="CurrencyTot 4 6 2 3" xfId="17891" xr:uid="{00000000-0005-0000-0000-00000D330000}"/>
    <cellStyle name="CurrencyTot 4 6 2 4" xfId="33627" xr:uid="{00000000-0005-0000-0000-00000E330000}"/>
    <cellStyle name="CurrencyTot 4 6 3" xfId="2629" xr:uid="{00000000-0005-0000-0000-00000F330000}"/>
    <cellStyle name="CurrencyTot 4 6 3 2" xfId="7572" xr:uid="{00000000-0005-0000-0000-000010330000}"/>
    <cellStyle name="CurrencyTot 4 6 3 2 2" xfId="22391" xr:uid="{00000000-0005-0000-0000-000011330000}"/>
    <cellStyle name="CurrencyTot 4 6 3 2 3" xfId="24584" xr:uid="{00000000-0005-0000-0000-000012330000}"/>
    <cellStyle name="CurrencyTot 4 6 3 3" xfId="17892" xr:uid="{00000000-0005-0000-0000-000013330000}"/>
    <cellStyle name="CurrencyTot 4 6 3 4" xfId="33839" xr:uid="{00000000-0005-0000-0000-000014330000}"/>
    <cellStyle name="CurrencyTot 4 6 4" xfId="7574" xr:uid="{00000000-0005-0000-0000-000015330000}"/>
    <cellStyle name="CurrencyTot 4 6 4 2" xfId="22393" xr:uid="{00000000-0005-0000-0000-000016330000}"/>
    <cellStyle name="CurrencyTot 4 6 4 3" xfId="19704" xr:uid="{00000000-0005-0000-0000-000017330000}"/>
    <cellStyle name="CurrencyTot 4 6 5" xfId="17890" xr:uid="{00000000-0005-0000-0000-000018330000}"/>
    <cellStyle name="CurrencyTot 4 6 6" xfId="30193" xr:uid="{00000000-0005-0000-0000-000019330000}"/>
    <cellStyle name="CurrencyTot 4 7" xfId="2630" xr:uid="{00000000-0005-0000-0000-00001A330000}"/>
    <cellStyle name="CurrencyTot 4 7 2" xfId="7571" xr:uid="{00000000-0005-0000-0000-00001B330000}"/>
    <cellStyle name="CurrencyTot 4 7 2 2" xfId="22390" xr:uid="{00000000-0005-0000-0000-00001C330000}"/>
    <cellStyle name="CurrencyTot 4 7 2 3" xfId="19405" xr:uid="{00000000-0005-0000-0000-00001D330000}"/>
    <cellStyle name="CurrencyTot 4 7 3" xfId="17893" xr:uid="{00000000-0005-0000-0000-00001E330000}"/>
    <cellStyle name="CurrencyTot 4 7 4" xfId="33629" xr:uid="{00000000-0005-0000-0000-00001F330000}"/>
    <cellStyle name="CurrencyTot 4 8" xfId="2631" xr:uid="{00000000-0005-0000-0000-000020330000}"/>
    <cellStyle name="CurrencyTot 4 8 2" xfId="7570" xr:uid="{00000000-0005-0000-0000-000021330000}"/>
    <cellStyle name="CurrencyTot 4 8 2 2" xfId="22389" xr:uid="{00000000-0005-0000-0000-000022330000}"/>
    <cellStyle name="CurrencyTot 4 8 2 3" xfId="19703" xr:uid="{00000000-0005-0000-0000-000023330000}"/>
    <cellStyle name="CurrencyTot 4 8 3" xfId="17894" xr:uid="{00000000-0005-0000-0000-000024330000}"/>
    <cellStyle name="CurrencyTot 4 8 4" xfId="30801" xr:uid="{00000000-0005-0000-0000-000025330000}"/>
    <cellStyle name="CurrencyTot 4 9" xfId="7587" xr:uid="{00000000-0005-0000-0000-000026330000}"/>
    <cellStyle name="CurrencyTot 4 9 2" xfId="22406" xr:uid="{00000000-0005-0000-0000-000027330000}"/>
    <cellStyle name="CurrencyTot 4 9 3" xfId="17198" xr:uid="{00000000-0005-0000-0000-000028330000}"/>
    <cellStyle name="CurrencyTot 5" xfId="2632" xr:uid="{00000000-0005-0000-0000-000029330000}"/>
    <cellStyle name="CurrencyTot 5 2" xfId="2633" xr:uid="{00000000-0005-0000-0000-00002A330000}"/>
    <cellStyle name="CurrencyTot 5 2 2" xfId="7568" xr:uid="{00000000-0005-0000-0000-00002B330000}"/>
    <cellStyle name="CurrencyTot 5 2 2 2" xfId="22387" xr:uid="{00000000-0005-0000-0000-00002C330000}"/>
    <cellStyle name="CurrencyTot 5 2 2 3" xfId="31244" xr:uid="{00000000-0005-0000-0000-00002D330000}"/>
    <cellStyle name="CurrencyTot 5 2 3" xfId="17896" xr:uid="{00000000-0005-0000-0000-00002E330000}"/>
    <cellStyle name="CurrencyTot 5 2 4" xfId="30195" xr:uid="{00000000-0005-0000-0000-00002F330000}"/>
    <cellStyle name="CurrencyTot 5 3" xfId="2634" xr:uid="{00000000-0005-0000-0000-000030330000}"/>
    <cellStyle name="CurrencyTot 5 3 2" xfId="7567" xr:uid="{00000000-0005-0000-0000-000031330000}"/>
    <cellStyle name="CurrencyTot 5 3 2 2" xfId="22386" xr:uid="{00000000-0005-0000-0000-000032330000}"/>
    <cellStyle name="CurrencyTot 5 3 2 3" xfId="24583" xr:uid="{00000000-0005-0000-0000-000033330000}"/>
    <cellStyle name="CurrencyTot 5 3 3" xfId="17897" xr:uid="{00000000-0005-0000-0000-000034330000}"/>
    <cellStyle name="CurrencyTot 5 3 4" xfId="33628" xr:uid="{00000000-0005-0000-0000-000035330000}"/>
    <cellStyle name="CurrencyTot 5 4" xfId="7569" xr:uid="{00000000-0005-0000-0000-000036330000}"/>
    <cellStyle name="CurrencyTot 5 4 2" xfId="22388" xr:uid="{00000000-0005-0000-0000-000037330000}"/>
    <cellStyle name="CurrencyTot 5 4 3" xfId="32511" xr:uid="{00000000-0005-0000-0000-000038330000}"/>
    <cellStyle name="CurrencyTot 5 5" xfId="17895" xr:uid="{00000000-0005-0000-0000-000039330000}"/>
    <cellStyle name="CurrencyTot 5 6" xfId="33085" xr:uid="{00000000-0005-0000-0000-00003A330000}"/>
    <cellStyle name="CurrencyTot 6" xfId="2635" xr:uid="{00000000-0005-0000-0000-00003B330000}"/>
    <cellStyle name="CurrencyTot 6 2" xfId="2636" xr:uid="{00000000-0005-0000-0000-00003C330000}"/>
    <cellStyle name="CurrencyTot 6 2 2" xfId="7565" xr:uid="{00000000-0005-0000-0000-00003D330000}"/>
    <cellStyle name="CurrencyTot 6 2 2 2" xfId="22384" xr:uid="{00000000-0005-0000-0000-00003E330000}"/>
    <cellStyle name="CurrencyTot 6 2 2 3" xfId="19702" xr:uid="{00000000-0005-0000-0000-00003F330000}"/>
    <cellStyle name="CurrencyTot 6 2 3" xfId="17899" xr:uid="{00000000-0005-0000-0000-000040330000}"/>
    <cellStyle name="CurrencyTot 6 2 4" xfId="30194" xr:uid="{00000000-0005-0000-0000-000041330000}"/>
    <cellStyle name="CurrencyTot 6 3" xfId="2637" xr:uid="{00000000-0005-0000-0000-000042330000}"/>
    <cellStyle name="CurrencyTot 6 3 2" xfId="7564" xr:uid="{00000000-0005-0000-0000-000043330000}"/>
    <cellStyle name="CurrencyTot 6 3 2 2" xfId="22383" xr:uid="{00000000-0005-0000-0000-000044330000}"/>
    <cellStyle name="CurrencyTot 6 3 2 3" xfId="31245" xr:uid="{00000000-0005-0000-0000-000045330000}"/>
    <cellStyle name="CurrencyTot 6 3 3" xfId="17900" xr:uid="{00000000-0005-0000-0000-000046330000}"/>
    <cellStyle name="CurrencyTot 6 3 4" xfId="33838" xr:uid="{00000000-0005-0000-0000-000047330000}"/>
    <cellStyle name="CurrencyTot 6 4" xfId="7566" xr:uid="{00000000-0005-0000-0000-000048330000}"/>
    <cellStyle name="CurrencyTot 6 4 2" xfId="22385" xr:uid="{00000000-0005-0000-0000-000049330000}"/>
    <cellStyle name="CurrencyTot 6 4 3" xfId="31242" xr:uid="{00000000-0005-0000-0000-00004A330000}"/>
    <cellStyle name="CurrencyTot 6 5" xfId="17898" xr:uid="{00000000-0005-0000-0000-00004B330000}"/>
    <cellStyle name="CurrencyTot 6 6" xfId="33837" xr:uid="{00000000-0005-0000-0000-00004C330000}"/>
    <cellStyle name="CurrencyTot 7" xfId="2638" xr:uid="{00000000-0005-0000-0000-00004D330000}"/>
    <cellStyle name="CurrencyTot 7 2" xfId="2639" xr:uid="{00000000-0005-0000-0000-00004E330000}"/>
    <cellStyle name="CurrencyTot 7 2 2" xfId="7562" xr:uid="{00000000-0005-0000-0000-00004F330000}"/>
    <cellStyle name="CurrencyTot 7 2 2 2" xfId="22381" xr:uid="{00000000-0005-0000-0000-000050330000}"/>
    <cellStyle name="CurrencyTot 7 2 2 3" xfId="19701" xr:uid="{00000000-0005-0000-0000-000051330000}"/>
    <cellStyle name="CurrencyTot 7 2 3" xfId="17902" xr:uid="{00000000-0005-0000-0000-000052330000}"/>
    <cellStyle name="CurrencyTot 7 2 4" xfId="33836" xr:uid="{00000000-0005-0000-0000-000053330000}"/>
    <cellStyle name="CurrencyTot 7 3" xfId="2640" xr:uid="{00000000-0005-0000-0000-000054330000}"/>
    <cellStyle name="CurrencyTot 7 3 2" xfId="7561" xr:uid="{00000000-0005-0000-0000-000055330000}"/>
    <cellStyle name="CurrencyTot 7 3 2 2" xfId="22380" xr:uid="{00000000-0005-0000-0000-000056330000}"/>
    <cellStyle name="CurrencyTot 7 3 2 3" xfId="24581" xr:uid="{00000000-0005-0000-0000-000057330000}"/>
    <cellStyle name="CurrencyTot 7 3 3" xfId="17903" xr:uid="{00000000-0005-0000-0000-000058330000}"/>
    <cellStyle name="CurrencyTot 7 3 4" xfId="41296" xr:uid="{00000000-0005-0000-0000-000059330000}"/>
    <cellStyle name="CurrencyTot 7 4" xfId="7563" xr:uid="{00000000-0005-0000-0000-00005A330000}"/>
    <cellStyle name="CurrencyTot 7 4 2" xfId="22382" xr:uid="{00000000-0005-0000-0000-00005B330000}"/>
    <cellStyle name="CurrencyTot 7 4 3" xfId="24582" xr:uid="{00000000-0005-0000-0000-00005C330000}"/>
    <cellStyle name="CurrencyTot 7 5" xfId="17901" xr:uid="{00000000-0005-0000-0000-00005D330000}"/>
    <cellStyle name="CurrencyTot 7 6" xfId="30790" xr:uid="{00000000-0005-0000-0000-00005E330000}"/>
    <cellStyle name="CurrencyTot 8" xfId="2641" xr:uid="{00000000-0005-0000-0000-00005F330000}"/>
    <cellStyle name="CurrencyTot 8 2" xfId="7560" xr:uid="{00000000-0005-0000-0000-000060330000}"/>
    <cellStyle name="CurrencyTot 8 2 2" xfId="22379" xr:uid="{00000000-0005-0000-0000-000061330000}"/>
    <cellStyle name="CurrencyTot 8 2 3" xfId="32512" xr:uid="{00000000-0005-0000-0000-000062330000}"/>
    <cellStyle name="CurrencyTot 8 3" xfId="17904" xr:uid="{00000000-0005-0000-0000-000063330000}"/>
    <cellStyle name="CurrencyTot 8 4" xfId="33626" xr:uid="{00000000-0005-0000-0000-000064330000}"/>
    <cellStyle name="CurrencyTot 9" xfId="2642" xr:uid="{00000000-0005-0000-0000-000065330000}"/>
    <cellStyle name="CurrencyTot 9 2" xfId="7559" xr:uid="{00000000-0005-0000-0000-000066330000}"/>
    <cellStyle name="CurrencyTot 9 2 2" xfId="22378" xr:uid="{00000000-0005-0000-0000-000067330000}"/>
    <cellStyle name="CurrencyTot 9 2 3" xfId="31246" xr:uid="{00000000-0005-0000-0000-000068330000}"/>
    <cellStyle name="CurrencyTot 9 3" xfId="17905" xr:uid="{00000000-0005-0000-0000-000069330000}"/>
    <cellStyle name="CurrencyTot 9 4" xfId="33835" xr:uid="{00000000-0005-0000-0000-00006A330000}"/>
    <cellStyle name="Data" xfId="2643" xr:uid="{00000000-0005-0000-0000-00006B330000}"/>
    <cellStyle name="Date" xfId="78" xr:uid="{00000000-0005-0000-0000-00006C330000}"/>
    <cellStyle name="Date 2" xfId="2645" xr:uid="{00000000-0005-0000-0000-00006D330000}"/>
    <cellStyle name="Date 2 2" xfId="2646" xr:uid="{00000000-0005-0000-0000-00006E330000}"/>
    <cellStyle name="date 2 3" xfId="12925" xr:uid="{00000000-0005-0000-0000-00006F330000}"/>
    <cellStyle name="date 2 4" xfId="15268" xr:uid="{00000000-0005-0000-0000-000070330000}"/>
    <cellStyle name="Date 3" xfId="2647" xr:uid="{00000000-0005-0000-0000-000071330000}"/>
    <cellStyle name="Date 4" xfId="2648" xr:uid="{00000000-0005-0000-0000-000072330000}"/>
    <cellStyle name="Date 5" xfId="2649" xr:uid="{00000000-0005-0000-0000-000073330000}"/>
    <cellStyle name="Date 6" xfId="2650" xr:uid="{00000000-0005-0000-0000-000074330000}"/>
    <cellStyle name="date 7" xfId="11243" xr:uid="{00000000-0005-0000-0000-000075330000}"/>
    <cellStyle name="Date 8" xfId="2644" xr:uid="{00000000-0005-0000-0000-000076330000}"/>
    <cellStyle name="Date Short" xfId="2651" xr:uid="{00000000-0005-0000-0000-000077330000}"/>
    <cellStyle name="Del" xfId="2652" xr:uid="{00000000-0005-0000-0000-000078330000}"/>
    <cellStyle name="Desc" xfId="2653" xr:uid="{00000000-0005-0000-0000-000079330000}"/>
    <cellStyle name="Dezimal [0]_Compiling Utility Macros" xfId="2654" xr:uid="{00000000-0005-0000-0000-00007A330000}"/>
    <cellStyle name="Dezimal_Compiling Utility Macros" xfId="2655" xr:uid="{00000000-0005-0000-0000-00007B330000}"/>
    <cellStyle name="Enter Currency (0)" xfId="2656" xr:uid="{00000000-0005-0000-0000-00007C330000}"/>
    <cellStyle name="Enter Currency (2)" xfId="2657" xr:uid="{00000000-0005-0000-0000-00007D330000}"/>
    <cellStyle name="Enter Units (0)" xfId="2658" xr:uid="{00000000-0005-0000-0000-00007E330000}"/>
    <cellStyle name="Enter Units (1)" xfId="2659" xr:uid="{00000000-0005-0000-0000-00007F330000}"/>
    <cellStyle name="Enter Units (2)" xfId="2660" xr:uid="{00000000-0005-0000-0000-000080330000}"/>
    <cellStyle name="Entered" xfId="2661" xr:uid="{00000000-0005-0000-0000-000081330000}"/>
    <cellStyle name="Euro" xfId="219" xr:uid="{00000000-0005-0000-0000-000082330000}"/>
    <cellStyle name="Euro 10" xfId="2662" xr:uid="{00000000-0005-0000-0000-000083330000}"/>
    <cellStyle name="Euro 10 2" xfId="2663" xr:uid="{00000000-0005-0000-0000-000084330000}"/>
    <cellStyle name="Euro 2" xfId="220" xr:uid="{00000000-0005-0000-0000-000085330000}"/>
    <cellStyle name="Euro 2 2" xfId="2664" xr:uid="{00000000-0005-0000-0000-000086330000}"/>
    <cellStyle name="Euro 2 2 2" xfId="2665" xr:uid="{00000000-0005-0000-0000-000087330000}"/>
    <cellStyle name="Euro 2 3" xfId="2666" xr:uid="{00000000-0005-0000-0000-000088330000}"/>
    <cellStyle name="Euro 2 4" xfId="2667" xr:uid="{00000000-0005-0000-0000-000089330000}"/>
    <cellStyle name="Euro 3" xfId="2668" xr:uid="{00000000-0005-0000-0000-00008A330000}"/>
    <cellStyle name="Euro 3 2" xfId="2669" xr:uid="{00000000-0005-0000-0000-00008B330000}"/>
    <cellStyle name="Euro 3 3" xfId="2670" xr:uid="{00000000-0005-0000-0000-00008C330000}"/>
    <cellStyle name="Euro 3 4" xfId="2671" xr:uid="{00000000-0005-0000-0000-00008D330000}"/>
    <cellStyle name="Euro 3 5" xfId="2672" xr:uid="{00000000-0005-0000-0000-00008E330000}"/>
    <cellStyle name="Euro 4" xfId="2673" xr:uid="{00000000-0005-0000-0000-00008F330000}"/>
    <cellStyle name="Euro 4 2" xfId="2674" xr:uid="{00000000-0005-0000-0000-000090330000}"/>
    <cellStyle name="Euro 4 2 2" xfId="2675" xr:uid="{00000000-0005-0000-0000-000091330000}"/>
    <cellStyle name="Euro 4 3" xfId="2676" xr:uid="{00000000-0005-0000-0000-000092330000}"/>
    <cellStyle name="Euro 4 4" xfId="2677" xr:uid="{00000000-0005-0000-0000-000093330000}"/>
    <cellStyle name="Euro 4 5" xfId="2678" xr:uid="{00000000-0005-0000-0000-000094330000}"/>
    <cellStyle name="Euro 5" xfId="2679" xr:uid="{00000000-0005-0000-0000-000095330000}"/>
    <cellStyle name="Euro 5 2" xfId="2680" xr:uid="{00000000-0005-0000-0000-000096330000}"/>
    <cellStyle name="Euro 6" xfId="2681" xr:uid="{00000000-0005-0000-0000-000097330000}"/>
    <cellStyle name="Euro 6 2" xfId="2682" xr:uid="{00000000-0005-0000-0000-000098330000}"/>
    <cellStyle name="Euro 7" xfId="2683" xr:uid="{00000000-0005-0000-0000-000099330000}"/>
    <cellStyle name="Euro 7 2" xfId="2684" xr:uid="{00000000-0005-0000-0000-00009A330000}"/>
    <cellStyle name="Euro 8" xfId="2685" xr:uid="{00000000-0005-0000-0000-00009B330000}"/>
    <cellStyle name="Euro 8 2" xfId="2686" xr:uid="{00000000-0005-0000-0000-00009C330000}"/>
    <cellStyle name="Euro 9" xfId="2687" xr:uid="{00000000-0005-0000-0000-00009D330000}"/>
    <cellStyle name="Euro 9 2" xfId="2688" xr:uid="{00000000-0005-0000-0000-00009E330000}"/>
    <cellStyle name="Excel Built-in Normal" xfId="247" xr:uid="{00000000-0005-0000-0000-00009F330000}"/>
    <cellStyle name="Explanatory Text" xfId="45988" builtinId="53" customBuiltin="1"/>
    <cellStyle name="Explanatory Text 2" xfId="127" xr:uid="{00000000-0005-0000-0000-0000A0330000}"/>
    <cellStyle name="Explanatory Text 2 10" xfId="46500" xr:uid="{00000000-0005-0000-0000-000043020000}"/>
    <cellStyle name="Explanatory Text 2 100" xfId="46501" xr:uid="{00000000-0005-0000-0000-000044020000}"/>
    <cellStyle name="Explanatory Text 2 101" xfId="46502" xr:uid="{00000000-0005-0000-0000-000045020000}"/>
    <cellStyle name="Explanatory Text 2 102" xfId="46503" xr:uid="{00000000-0005-0000-0000-000046020000}"/>
    <cellStyle name="Explanatory Text 2 103" xfId="46504" xr:uid="{00000000-0005-0000-0000-000047020000}"/>
    <cellStyle name="Explanatory Text 2 104" xfId="46505" xr:uid="{00000000-0005-0000-0000-000048020000}"/>
    <cellStyle name="Explanatory Text 2 105" xfId="46506" xr:uid="{00000000-0005-0000-0000-000049020000}"/>
    <cellStyle name="Explanatory Text 2 106" xfId="46507" xr:uid="{00000000-0005-0000-0000-00004A020000}"/>
    <cellStyle name="Explanatory Text 2 107" xfId="46508" xr:uid="{00000000-0005-0000-0000-00004B020000}"/>
    <cellStyle name="Explanatory Text 2 108" xfId="46509" xr:uid="{00000000-0005-0000-0000-00004C020000}"/>
    <cellStyle name="Explanatory Text 2 109" xfId="46510" xr:uid="{00000000-0005-0000-0000-00004D020000}"/>
    <cellStyle name="Explanatory Text 2 11" xfId="46511" xr:uid="{00000000-0005-0000-0000-00004E020000}"/>
    <cellStyle name="Explanatory Text 2 110" xfId="46512" xr:uid="{00000000-0005-0000-0000-00004F020000}"/>
    <cellStyle name="Explanatory Text 2 111" xfId="46513" xr:uid="{00000000-0005-0000-0000-000050020000}"/>
    <cellStyle name="Explanatory Text 2 112" xfId="46514" xr:uid="{00000000-0005-0000-0000-000051020000}"/>
    <cellStyle name="Explanatory Text 2 113" xfId="46515" xr:uid="{00000000-0005-0000-0000-000052020000}"/>
    <cellStyle name="Explanatory Text 2 114" xfId="46516" xr:uid="{00000000-0005-0000-0000-000053020000}"/>
    <cellStyle name="Explanatory Text 2 115" xfId="46517" xr:uid="{00000000-0005-0000-0000-000054020000}"/>
    <cellStyle name="Explanatory Text 2 116" xfId="46518" xr:uid="{00000000-0005-0000-0000-000055020000}"/>
    <cellStyle name="Explanatory Text 2 117" xfId="46519" xr:uid="{00000000-0005-0000-0000-000056020000}"/>
    <cellStyle name="Explanatory Text 2 118" xfId="46520" xr:uid="{00000000-0005-0000-0000-000057020000}"/>
    <cellStyle name="Explanatory Text 2 119" xfId="46521" xr:uid="{00000000-0005-0000-0000-000058020000}"/>
    <cellStyle name="Explanatory Text 2 12" xfId="46522" xr:uid="{00000000-0005-0000-0000-000059020000}"/>
    <cellStyle name="Explanatory Text 2 120" xfId="46523" xr:uid="{00000000-0005-0000-0000-00005A020000}"/>
    <cellStyle name="Explanatory Text 2 121" xfId="46524" xr:uid="{00000000-0005-0000-0000-00005B020000}"/>
    <cellStyle name="Explanatory Text 2 122" xfId="46525" xr:uid="{00000000-0005-0000-0000-00005C020000}"/>
    <cellStyle name="Explanatory Text 2 123" xfId="46526" xr:uid="{00000000-0005-0000-0000-00005D020000}"/>
    <cellStyle name="Explanatory Text 2 124" xfId="46527" xr:uid="{00000000-0005-0000-0000-00005E020000}"/>
    <cellStyle name="Explanatory Text 2 125" xfId="46528" xr:uid="{00000000-0005-0000-0000-00005F020000}"/>
    <cellStyle name="Explanatory Text 2 126" xfId="46529" xr:uid="{00000000-0005-0000-0000-000060020000}"/>
    <cellStyle name="Explanatory Text 2 127" xfId="46530" xr:uid="{00000000-0005-0000-0000-000061020000}"/>
    <cellStyle name="Explanatory Text 2 128" xfId="46531" xr:uid="{00000000-0005-0000-0000-000062020000}"/>
    <cellStyle name="Explanatory Text 2 129" xfId="46532" xr:uid="{00000000-0005-0000-0000-000063020000}"/>
    <cellStyle name="Explanatory Text 2 13" xfId="46533" xr:uid="{00000000-0005-0000-0000-000064020000}"/>
    <cellStyle name="Explanatory Text 2 130" xfId="46534" xr:uid="{00000000-0005-0000-0000-000065020000}"/>
    <cellStyle name="Explanatory Text 2 131" xfId="46535" xr:uid="{00000000-0005-0000-0000-000066020000}"/>
    <cellStyle name="Explanatory Text 2 132" xfId="46536" xr:uid="{00000000-0005-0000-0000-000067020000}"/>
    <cellStyle name="Explanatory Text 2 133" xfId="46537" xr:uid="{00000000-0005-0000-0000-000068020000}"/>
    <cellStyle name="Explanatory Text 2 134" xfId="46538" xr:uid="{00000000-0005-0000-0000-000069020000}"/>
    <cellStyle name="Explanatory Text 2 135" xfId="46539" xr:uid="{00000000-0005-0000-0000-00006A020000}"/>
    <cellStyle name="Explanatory Text 2 136" xfId="46540" xr:uid="{00000000-0005-0000-0000-00006B020000}"/>
    <cellStyle name="Explanatory Text 2 137" xfId="46541" xr:uid="{00000000-0005-0000-0000-00006C020000}"/>
    <cellStyle name="Explanatory Text 2 138" xfId="46542" xr:uid="{00000000-0005-0000-0000-00006D020000}"/>
    <cellStyle name="Explanatory Text 2 139" xfId="46543" xr:uid="{00000000-0005-0000-0000-00006E020000}"/>
    <cellStyle name="Explanatory Text 2 14" xfId="46544" xr:uid="{00000000-0005-0000-0000-00006F020000}"/>
    <cellStyle name="Explanatory Text 2 140" xfId="46545" xr:uid="{00000000-0005-0000-0000-000070020000}"/>
    <cellStyle name="Explanatory Text 2 141" xfId="46546" xr:uid="{00000000-0005-0000-0000-000071020000}"/>
    <cellStyle name="Explanatory Text 2 142" xfId="46547" xr:uid="{00000000-0005-0000-0000-000072020000}"/>
    <cellStyle name="Explanatory Text 2 143" xfId="46548" xr:uid="{00000000-0005-0000-0000-000073020000}"/>
    <cellStyle name="Explanatory Text 2 144" xfId="46499" xr:uid="{00000000-0005-0000-0000-000074020000}"/>
    <cellStyle name="Explanatory Text 2 145" xfId="46035" xr:uid="{00000000-0005-0000-0000-000042020000}"/>
    <cellStyle name="Explanatory Text 2 15" xfId="46549" xr:uid="{00000000-0005-0000-0000-000075020000}"/>
    <cellStyle name="Explanatory Text 2 16" xfId="46550" xr:uid="{00000000-0005-0000-0000-000076020000}"/>
    <cellStyle name="Explanatory Text 2 17" xfId="46551" xr:uid="{00000000-0005-0000-0000-000077020000}"/>
    <cellStyle name="Explanatory Text 2 18" xfId="46552" xr:uid="{00000000-0005-0000-0000-000078020000}"/>
    <cellStyle name="Explanatory Text 2 19" xfId="46553" xr:uid="{00000000-0005-0000-0000-000079020000}"/>
    <cellStyle name="Explanatory Text 2 2" xfId="2690" xr:uid="{00000000-0005-0000-0000-0000A1330000}"/>
    <cellStyle name="Explanatory Text 2 2 2" xfId="46555" xr:uid="{00000000-0005-0000-0000-00007B020000}"/>
    <cellStyle name="Explanatory Text 2 2 3" xfId="46554" xr:uid="{00000000-0005-0000-0000-00007A020000}"/>
    <cellStyle name="Explanatory Text 2 20" xfId="46556" xr:uid="{00000000-0005-0000-0000-00007C020000}"/>
    <cellStyle name="Explanatory Text 2 21" xfId="46557" xr:uid="{00000000-0005-0000-0000-00007D020000}"/>
    <cellStyle name="Explanatory Text 2 22" xfId="46558" xr:uid="{00000000-0005-0000-0000-00007E020000}"/>
    <cellStyle name="Explanatory Text 2 23" xfId="46559" xr:uid="{00000000-0005-0000-0000-00007F020000}"/>
    <cellStyle name="Explanatory Text 2 24" xfId="46560" xr:uid="{00000000-0005-0000-0000-000080020000}"/>
    <cellStyle name="Explanatory Text 2 25" xfId="46561" xr:uid="{00000000-0005-0000-0000-000081020000}"/>
    <cellStyle name="Explanatory Text 2 26" xfId="46562" xr:uid="{00000000-0005-0000-0000-000082020000}"/>
    <cellStyle name="Explanatory Text 2 27" xfId="46563" xr:uid="{00000000-0005-0000-0000-000083020000}"/>
    <cellStyle name="Explanatory Text 2 28" xfId="46564" xr:uid="{00000000-0005-0000-0000-000084020000}"/>
    <cellStyle name="Explanatory Text 2 29" xfId="46565" xr:uid="{00000000-0005-0000-0000-000085020000}"/>
    <cellStyle name="Explanatory Text 2 3" xfId="2689" xr:uid="{00000000-0005-0000-0000-0000A2330000}"/>
    <cellStyle name="Explanatory Text 2 30" xfId="46566" xr:uid="{00000000-0005-0000-0000-000087020000}"/>
    <cellStyle name="Explanatory Text 2 31" xfId="46567" xr:uid="{00000000-0005-0000-0000-000088020000}"/>
    <cellStyle name="Explanatory Text 2 32" xfId="46568" xr:uid="{00000000-0005-0000-0000-000089020000}"/>
    <cellStyle name="Explanatory Text 2 33" xfId="46569" xr:uid="{00000000-0005-0000-0000-00008A020000}"/>
    <cellStyle name="Explanatory Text 2 34" xfId="46570" xr:uid="{00000000-0005-0000-0000-00008B020000}"/>
    <cellStyle name="Explanatory Text 2 35" xfId="46571" xr:uid="{00000000-0005-0000-0000-00008C020000}"/>
    <cellStyle name="Explanatory Text 2 36" xfId="46572" xr:uid="{00000000-0005-0000-0000-00008D020000}"/>
    <cellStyle name="Explanatory Text 2 37" xfId="46573" xr:uid="{00000000-0005-0000-0000-00008E020000}"/>
    <cellStyle name="Explanatory Text 2 38" xfId="46574" xr:uid="{00000000-0005-0000-0000-00008F020000}"/>
    <cellStyle name="Explanatory Text 2 39" xfId="46575" xr:uid="{00000000-0005-0000-0000-000090020000}"/>
    <cellStyle name="Explanatory Text 2 4" xfId="46576" xr:uid="{00000000-0005-0000-0000-000091020000}"/>
    <cellStyle name="Explanatory Text 2 40" xfId="46577" xr:uid="{00000000-0005-0000-0000-000092020000}"/>
    <cellStyle name="Explanatory Text 2 41" xfId="46578" xr:uid="{00000000-0005-0000-0000-000093020000}"/>
    <cellStyle name="Explanatory Text 2 42" xfId="46579" xr:uid="{00000000-0005-0000-0000-000094020000}"/>
    <cellStyle name="Explanatory Text 2 43" xfId="46580" xr:uid="{00000000-0005-0000-0000-000095020000}"/>
    <cellStyle name="Explanatory Text 2 44" xfId="46581" xr:uid="{00000000-0005-0000-0000-000096020000}"/>
    <cellStyle name="Explanatory Text 2 45" xfId="46582" xr:uid="{00000000-0005-0000-0000-000097020000}"/>
    <cellStyle name="Explanatory Text 2 46" xfId="46583" xr:uid="{00000000-0005-0000-0000-000098020000}"/>
    <cellStyle name="Explanatory Text 2 47" xfId="46584" xr:uid="{00000000-0005-0000-0000-000099020000}"/>
    <cellStyle name="Explanatory Text 2 48" xfId="46585" xr:uid="{00000000-0005-0000-0000-00009A020000}"/>
    <cellStyle name="Explanatory Text 2 49" xfId="46586" xr:uid="{00000000-0005-0000-0000-00009B020000}"/>
    <cellStyle name="Explanatory Text 2 5" xfId="46587" xr:uid="{00000000-0005-0000-0000-00009C020000}"/>
    <cellStyle name="Explanatory Text 2 50" xfId="46588" xr:uid="{00000000-0005-0000-0000-00009D020000}"/>
    <cellStyle name="Explanatory Text 2 51" xfId="46589" xr:uid="{00000000-0005-0000-0000-00009E020000}"/>
    <cellStyle name="Explanatory Text 2 52" xfId="46590" xr:uid="{00000000-0005-0000-0000-00009F020000}"/>
    <cellStyle name="Explanatory Text 2 53" xfId="46591" xr:uid="{00000000-0005-0000-0000-0000A0020000}"/>
    <cellStyle name="Explanatory Text 2 54" xfId="46592" xr:uid="{00000000-0005-0000-0000-0000A1020000}"/>
    <cellStyle name="Explanatory Text 2 55" xfId="46593" xr:uid="{00000000-0005-0000-0000-0000A2020000}"/>
    <cellStyle name="Explanatory Text 2 56" xfId="46594" xr:uid="{00000000-0005-0000-0000-0000A3020000}"/>
    <cellStyle name="Explanatory Text 2 57" xfId="46595" xr:uid="{00000000-0005-0000-0000-0000A4020000}"/>
    <cellStyle name="Explanatory Text 2 58" xfId="46596" xr:uid="{00000000-0005-0000-0000-0000A5020000}"/>
    <cellStyle name="Explanatory Text 2 59" xfId="46597" xr:uid="{00000000-0005-0000-0000-0000A6020000}"/>
    <cellStyle name="Explanatory Text 2 6" xfId="46598" xr:uid="{00000000-0005-0000-0000-0000A7020000}"/>
    <cellStyle name="Explanatory Text 2 60" xfId="46599" xr:uid="{00000000-0005-0000-0000-0000A8020000}"/>
    <cellStyle name="Explanatory Text 2 61" xfId="46600" xr:uid="{00000000-0005-0000-0000-0000A9020000}"/>
    <cellStyle name="Explanatory Text 2 62" xfId="46601" xr:uid="{00000000-0005-0000-0000-0000AA020000}"/>
    <cellStyle name="Explanatory Text 2 63" xfId="46602" xr:uid="{00000000-0005-0000-0000-0000AB020000}"/>
    <cellStyle name="Explanatory Text 2 64" xfId="46603" xr:uid="{00000000-0005-0000-0000-0000AC020000}"/>
    <cellStyle name="Explanatory Text 2 65" xfId="46604" xr:uid="{00000000-0005-0000-0000-0000AD020000}"/>
    <cellStyle name="Explanatory Text 2 66" xfId="46605" xr:uid="{00000000-0005-0000-0000-0000AE020000}"/>
    <cellStyle name="Explanatory Text 2 67" xfId="46606" xr:uid="{00000000-0005-0000-0000-0000AF020000}"/>
    <cellStyle name="Explanatory Text 2 68" xfId="46607" xr:uid="{00000000-0005-0000-0000-0000B0020000}"/>
    <cellStyle name="Explanatory Text 2 69" xfId="46608" xr:uid="{00000000-0005-0000-0000-0000B1020000}"/>
    <cellStyle name="Explanatory Text 2 7" xfId="46609" xr:uid="{00000000-0005-0000-0000-0000B2020000}"/>
    <cellStyle name="Explanatory Text 2 70" xfId="46610" xr:uid="{00000000-0005-0000-0000-0000B3020000}"/>
    <cellStyle name="Explanatory Text 2 71" xfId="46611" xr:uid="{00000000-0005-0000-0000-0000B4020000}"/>
    <cellStyle name="Explanatory Text 2 72" xfId="46612" xr:uid="{00000000-0005-0000-0000-0000B5020000}"/>
    <cellStyle name="Explanatory Text 2 73" xfId="46613" xr:uid="{00000000-0005-0000-0000-0000B6020000}"/>
    <cellStyle name="Explanatory Text 2 74" xfId="46614" xr:uid="{00000000-0005-0000-0000-0000B7020000}"/>
    <cellStyle name="Explanatory Text 2 75" xfId="46615" xr:uid="{00000000-0005-0000-0000-0000B8020000}"/>
    <cellStyle name="Explanatory Text 2 76" xfId="46616" xr:uid="{00000000-0005-0000-0000-0000B9020000}"/>
    <cellStyle name="Explanatory Text 2 77" xfId="46617" xr:uid="{00000000-0005-0000-0000-0000BA020000}"/>
    <cellStyle name="Explanatory Text 2 78" xfId="46618" xr:uid="{00000000-0005-0000-0000-0000BB020000}"/>
    <cellStyle name="Explanatory Text 2 79" xfId="46619" xr:uid="{00000000-0005-0000-0000-0000BC020000}"/>
    <cellStyle name="Explanatory Text 2 8" xfId="46620" xr:uid="{00000000-0005-0000-0000-0000BD020000}"/>
    <cellStyle name="Explanatory Text 2 80" xfId="46621" xr:uid="{00000000-0005-0000-0000-0000BE020000}"/>
    <cellStyle name="Explanatory Text 2 81" xfId="46622" xr:uid="{00000000-0005-0000-0000-0000BF020000}"/>
    <cellStyle name="Explanatory Text 2 82" xfId="46623" xr:uid="{00000000-0005-0000-0000-0000C0020000}"/>
    <cellStyle name="Explanatory Text 2 83" xfId="46624" xr:uid="{00000000-0005-0000-0000-0000C1020000}"/>
    <cellStyle name="Explanatory Text 2 84" xfId="46625" xr:uid="{00000000-0005-0000-0000-0000C2020000}"/>
    <cellStyle name="Explanatory Text 2 85" xfId="46626" xr:uid="{00000000-0005-0000-0000-0000C3020000}"/>
    <cellStyle name="Explanatory Text 2 86" xfId="46627" xr:uid="{00000000-0005-0000-0000-0000C4020000}"/>
    <cellStyle name="Explanatory Text 2 87" xfId="46628" xr:uid="{00000000-0005-0000-0000-0000C5020000}"/>
    <cellStyle name="Explanatory Text 2 88" xfId="46629" xr:uid="{00000000-0005-0000-0000-0000C6020000}"/>
    <cellStyle name="Explanatory Text 2 89" xfId="46630" xr:uid="{00000000-0005-0000-0000-0000C7020000}"/>
    <cellStyle name="Explanatory Text 2 9" xfId="46631" xr:uid="{00000000-0005-0000-0000-0000C8020000}"/>
    <cellStyle name="Explanatory Text 2 90" xfId="46632" xr:uid="{00000000-0005-0000-0000-0000C9020000}"/>
    <cellStyle name="Explanatory Text 2 91" xfId="46633" xr:uid="{00000000-0005-0000-0000-0000CA020000}"/>
    <cellStyle name="Explanatory Text 2 92" xfId="46634" xr:uid="{00000000-0005-0000-0000-0000CB020000}"/>
    <cellStyle name="Explanatory Text 2 93" xfId="46635" xr:uid="{00000000-0005-0000-0000-0000CC020000}"/>
    <cellStyle name="Explanatory Text 2 94" xfId="46636" xr:uid="{00000000-0005-0000-0000-0000CD020000}"/>
    <cellStyle name="Explanatory Text 2 95" xfId="46637" xr:uid="{00000000-0005-0000-0000-0000CE020000}"/>
    <cellStyle name="Explanatory Text 2 96" xfId="46638" xr:uid="{00000000-0005-0000-0000-0000CF020000}"/>
    <cellStyle name="Explanatory Text 2 97" xfId="46639" xr:uid="{00000000-0005-0000-0000-0000D0020000}"/>
    <cellStyle name="Explanatory Text 2 98" xfId="46640" xr:uid="{00000000-0005-0000-0000-0000D1020000}"/>
    <cellStyle name="Explanatory Text 2 99" xfId="46641" xr:uid="{00000000-0005-0000-0000-0000D2020000}"/>
    <cellStyle name="Explanatory Text 3" xfId="169" xr:uid="{00000000-0005-0000-0000-0000A3330000}"/>
    <cellStyle name="Explanatory Text 3 2" xfId="2691" xr:uid="{00000000-0005-0000-0000-0000A4330000}"/>
    <cellStyle name="Explanatory Text 4" xfId="2692" xr:uid="{00000000-0005-0000-0000-0000A5330000}"/>
    <cellStyle name="Explanatory Text 5" xfId="28" xr:uid="{00000000-0005-0000-0000-0000A6330000}"/>
    <cellStyle name="F2" xfId="2693" xr:uid="{00000000-0005-0000-0000-0000A7330000}"/>
    <cellStyle name="F3" xfId="2694" xr:uid="{00000000-0005-0000-0000-0000A8330000}"/>
    <cellStyle name="F4" xfId="2695" xr:uid="{00000000-0005-0000-0000-0000A9330000}"/>
    <cellStyle name="F5" xfId="2696" xr:uid="{00000000-0005-0000-0000-0000AA330000}"/>
    <cellStyle name="F6" xfId="2697" xr:uid="{00000000-0005-0000-0000-0000AB330000}"/>
    <cellStyle name="F7" xfId="2698" xr:uid="{00000000-0005-0000-0000-0000AC330000}"/>
    <cellStyle name="F8" xfId="2699" xr:uid="{00000000-0005-0000-0000-0000AD330000}"/>
    <cellStyle name="Fixed" xfId="79" xr:uid="{00000000-0005-0000-0000-0000AE330000}"/>
    <cellStyle name="Fixed 2" xfId="2701" xr:uid="{00000000-0005-0000-0000-0000AF330000}"/>
    <cellStyle name="Fixed 2 2" xfId="2702" xr:uid="{00000000-0005-0000-0000-0000B0330000}"/>
    <cellStyle name="Fixed 3" xfId="2703" xr:uid="{00000000-0005-0000-0000-0000B1330000}"/>
    <cellStyle name="Fixed 4" xfId="2704" xr:uid="{00000000-0005-0000-0000-0000B2330000}"/>
    <cellStyle name="Fixed 5" xfId="2705" xr:uid="{00000000-0005-0000-0000-0000B3330000}"/>
    <cellStyle name="Fixed 6" xfId="2706" xr:uid="{00000000-0005-0000-0000-0000B4330000}"/>
    <cellStyle name="Fixed 7" xfId="2700" xr:uid="{00000000-0005-0000-0000-0000B5330000}"/>
    <cellStyle name="Forumulas" xfId="2707" xr:uid="{00000000-0005-0000-0000-0000B6330000}"/>
    <cellStyle name="FRxAmtStyle" xfId="46642" xr:uid="{00000000-0005-0000-0000-0000D4020000}"/>
    <cellStyle name="FRxAmtStyle 2" xfId="46643" xr:uid="{00000000-0005-0000-0000-0000D5020000}"/>
    <cellStyle name="FRxCurrStyle" xfId="46644" xr:uid="{00000000-0005-0000-0000-0000D6020000}"/>
    <cellStyle name="FRxCurrStyle 2" xfId="46645" xr:uid="{00000000-0005-0000-0000-0000D7020000}"/>
    <cellStyle name="FRxPcntStyle" xfId="46646" xr:uid="{00000000-0005-0000-0000-0000D8020000}"/>
    <cellStyle name="FRxPcntStyle 2" xfId="46647" xr:uid="{00000000-0005-0000-0000-0000D9020000}"/>
    <cellStyle name="Good" xfId="45980" builtinId="26" customBuiltin="1"/>
    <cellStyle name="Good 2" xfId="118" xr:uid="{00000000-0005-0000-0000-0000B7330000}"/>
    <cellStyle name="Good 2 2" xfId="2709" xr:uid="{00000000-0005-0000-0000-0000B8330000}"/>
    <cellStyle name="Good 2 2 2" xfId="46648" xr:uid="{00000000-0005-0000-0000-0000DC020000}"/>
    <cellStyle name="Good 2 3" xfId="2708" xr:uid="{00000000-0005-0000-0000-0000B9330000}"/>
    <cellStyle name="Good 2 4" xfId="46026" xr:uid="{00000000-0005-0000-0000-0000DB020000}"/>
    <cellStyle name="Good 3" xfId="160" xr:uid="{00000000-0005-0000-0000-0000BA330000}"/>
    <cellStyle name="Good 3 2" xfId="2710" xr:uid="{00000000-0005-0000-0000-0000BB330000}"/>
    <cellStyle name="Good 4" xfId="2711" xr:uid="{00000000-0005-0000-0000-0000BC330000}"/>
    <cellStyle name="Good 5" xfId="19" xr:uid="{00000000-0005-0000-0000-0000BD330000}"/>
    <cellStyle name="Green cell" xfId="2712" xr:uid="{00000000-0005-0000-0000-0000BE330000}"/>
    <cellStyle name="Grey" xfId="2713" xr:uid="{00000000-0005-0000-0000-0000BF330000}"/>
    <cellStyle name="Grey 2" xfId="2714" xr:uid="{00000000-0005-0000-0000-0000C0330000}"/>
    <cellStyle name="Grey 3" xfId="2715" xr:uid="{00000000-0005-0000-0000-0000C1330000}"/>
    <cellStyle name="Header" xfId="2716" xr:uid="{00000000-0005-0000-0000-0000C2330000}"/>
    <cellStyle name="Header1" xfId="2717" xr:uid="{00000000-0005-0000-0000-0000C3330000}"/>
    <cellStyle name="Header2" xfId="2718" xr:uid="{00000000-0005-0000-0000-0000C4330000}"/>
    <cellStyle name="Header2 10" xfId="2719" xr:uid="{00000000-0005-0000-0000-0000C5330000}"/>
    <cellStyle name="Header2 10 2" xfId="7088" xr:uid="{00000000-0005-0000-0000-0000C6330000}"/>
    <cellStyle name="Header2 10 2 2" xfId="21907" xr:uid="{00000000-0005-0000-0000-0000C7330000}"/>
    <cellStyle name="Header2 10 2 3" xfId="34027" xr:uid="{00000000-0005-0000-0000-0000C8330000}"/>
    <cellStyle name="Header2 11" xfId="7087" xr:uid="{00000000-0005-0000-0000-0000C9330000}"/>
    <cellStyle name="Header2 11 2" xfId="21906" xr:uid="{00000000-0005-0000-0000-0000CA330000}"/>
    <cellStyle name="Header2 11 3" xfId="20283" xr:uid="{00000000-0005-0000-0000-0000CB330000}"/>
    <cellStyle name="Header2 2" xfId="2720" xr:uid="{00000000-0005-0000-0000-0000CC330000}"/>
    <cellStyle name="Header2 2 10" xfId="7089" xr:uid="{00000000-0005-0000-0000-0000CD330000}"/>
    <cellStyle name="Header2 2 10 2" xfId="21908" xr:uid="{00000000-0005-0000-0000-0000CE330000}"/>
    <cellStyle name="Header2 2 10 3" xfId="34026" xr:uid="{00000000-0005-0000-0000-0000CF330000}"/>
    <cellStyle name="Header2 2 2" xfId="2721" xr:uid="{00000000-0005-0000-0000-0000D0330000}"/>
    <cellStyle name="Header2 2 2 10" xfId="7090" xr:uid="{00000000-0005-0000-0000-0000D1330000}"/>
    <cellStyle name="Header2 2 2 10 2" xfId="21909" xr:uid="{00000000-0005-0000-0000-0000D2330000}"/>
    <cellStyle name="Header2 2 2 10 3" xfId="19314" xr:uid="{00000000-0005-0000-0000-0000D3330000}"/>
    <cellStyle name="Header2 2 2 2" xfId="2722" xr:uid="{00000000-0005-0000-0000-0000D4330000}"/>
    <cellStyle name="Header2 2 2 2 2" xfId="2723" xr:uid="{00000000-0005-0000-0000-0000D5330000}"/>
    <cellStyle name="Header2 2 2 2 2 2" xfId="2724" xr:uid="{00000000-0005-0000-0000-0000D6330000}"/>
    <cellStyle name="Header2 2 2 2 2 2 2" xfId="7093" xr:uid="{00000000-0005-0000-0000-0000D7330000}"/>
    <cellStyle name="Header2 2 2 2 2 2 2 2" xfId="21912" xr:uid="{00000000-0005-0000-0000-0000D8330000}"/>
    <cellStyle name="Header2 2 2 2 2 2 2 3" xfId="34023" xr:uid="{00000000-0005-0000-0000-0000D9330000}"/>
    <cellStyle name="Header2 2 2 2 2 3" xfId="2725" xr:uid="{00000000-0005-0000-0000-0000DA330000}"/>
    <cellStyle name="Header2 2 2 2 2 3 2" xfId="7094" xr:uid="{00000000-0005-0000-0000-0000DB330000}"/>
    <cellStyle name="Header2 2 2 2 2 3 2 2" xfId="21913" xr:uid="{00000000-0005-0000-0000-0000DC330000}"/>
    <cellStyle name="Header2 2 2 2 2 3 2 3" xfId="34022" xr:uid="{00000000-0005-0000-0000-0000DD330000}"/>
    <cellStyle name="Header2 2 2 2 2 4" xfId="7092" xr:uid="{00000000-0005-0000-0000-0000DE330000}"/>
    <cellStyle name="Header2 2 2 2 2 4 2" xfId="21911" xr:uid="{00000000-0005-0000-0000-0000DF330000}"/>
    <cellStyle name="Header2 2 2 2 2 4 3" xfId="34024" xr:uid="{00000000-0005-0000-0000-0000E0330000}"/>
    <cellStyle name="Header2 2 2 2 3" xfId="2726" xr:uid="{00000000-0005-0000-0000-0000E1330000}"/>
    <cellStyle name="Header2 2 2 2 3 2" xfId="2727" xr:uid="{00000000-0005-0000-0000-0000E2330000}"/>
    <cellStyle name="Header2 2 2 2 3 2 2" xfId="7096" xr:uid="{00000000-0005-0000-0000-0000E3330000}"/>
    <cellStyle name="Header2 2 2 2 3 2 2 2" xfId="21915" xr:uid="{00000000-0005-0000-0000-0000E4330000}"/>
    <cellStyle name="Header2 2 2 2 3 2 2 3" xfId="34021" xr:uid="{00000000-0005-0000-0000-0000E5330000}"/>
    <cellStyle name="Header2 2 2 2 3 3" xfId="2728" xr:uid="{00000000-0005-0000-0000-0000E6330000}"/>
    <cellStyle name="Header2 2 2 2 3 3 2" xfId="7097" xr:uid="{00000000-0005-0000-0000-0000E7330000}"/>
    <cellStyle name="Header2 2 2 2 3 3 2 2" xfId="21916" xr:uid="{00000000-0005-0000-0000-0000E8330000}"/>
    <cellStyle name="Header2 2 2 2 3 3 2 3" xfId="34020" xr:uid="{00000000-0005-0000-0000-0000E9330000}"/>
    <cellStyle name="Header2 2 2 2 3 4" xfId="7095" xr:uid="{00000000-0005-0000-0000-0000EA330000}"/>
    <cellStyle name="Header2 2 2 2 3 4 2" xfId="21914" xr:uid="{00000000-0005-0000-0000-0000EB330000}"/>
    <cellStyle name="Header2 2 2 2 3 4 3" xfId="39136" xr:uid="{00000000-0005-0000-0000-0000EC330000}"/>
    <cellStyle name="Header2 2 2 2 4" xfId="2729" xr:uid="{00000000-0005-0000-0000-0000ED330000}"/>
    <cellStyle name="Header2 2 2 2 4 2" xfId="2730" xr:uid="{00000000-0005-0000-0000-0000EE330000}"/>
    <cellStyle name="Header2 2 2 2 4 2 2" xfId="7099" xr:uid="{00000000-0005-0000-0000-0000EF330000}"/>
    <cellStyle name="Header2 2 2 2 4 2 2 2" xfId="21918" xr:uid="{00000000-0005-0000-0000-0000F0330000}"/>
    <cellStyle name="Header2 2 2 2 4 2 2 3" xfId="34018" xr:uid="{00000000-0005-0000-0000-0000F1330000}"/>
    <cellStyle name="Header2 2 2 2 4 3" xfId="2731" xr:uid="{00000000-0005-0000-0000-0000F2330000}"/>
    <cellStyle name="Header2 2 2 2 4 3 2" xfId="7100" xr:uid="{00000000-0005-0000-0000-0000F3330000}"/>
    <cellStyle name="Header2 2 2 2 4 3 2 2" xfId="21919" xr:uid="{00000000-0005-0000-0000-0000F4330000}"/>
    <cellStyle name="Header2 2 2 2 4 3 2 3" xfId="20705" xr:uid="{00000000-0005-0000-0000-0000F5330000}"/>
    <cellStyle name="Header2 2 2 2 4 4" xfId="7098" xr:uid="{00000000-0005-0000-0000-0000F6330000}"/>
    <cellStyle name="Header2 2 2 2 4 4 2" xfId="21917" xr:uid="{00000000-0005-0000-0000-0000F7330000}"/>
    <cellStyle name="Header2 2 2 2 4 4 3" xfId="34019" xr:uid="{00000000-0005-0000-0000-0000F8330000}"/>
    <cellStyle name="Header2 2 2 2 5" xfId="2732" xr:uid="{00000000-0005-0000-0000-0000F9330000}"/>
    <cellStyle name="Header2 2 2 2 5 2" xfId="2733" xr:uid="{00000000-0005-0000-0000-0000FA330000}"/>
    <cellStyle name="Header2 2 2 2 5 2 2" xfId="7102" xr:uid="{00000000-0005-0000-0000-0000FB330000}"/>
    <cellStyle name="Header2 2 2 2 5 2 2 2" xfId="21921" xr:uid="{00000000-0005-0000-0000-0000FC330000}"/>
    <cellStyle name="Header2 2 2 2 5 2 2 3" xfId="30428" xr:uid="{00000000-0005-0000-0000-0000FD330000}"/>
    <cellStyle name="Header2 2 2 2 5 3" xfId="2734" xr:uid="{00000000-0005-0000-0000-0000FE330000}"/>
    <cellStyle name="Header2 2 2 2 5 3 2" xfId="7103" xr:uid="{00000000-0005-0000-0000-0000FF330000}"/>
    <cellStyle name="Header2 2 2 2 5 3 2 2" xfId="21922" xr:uid="{00000000-0005-0000-0000-000000340000}"/>
    <cellStyle name="Header2 2 2 2 5 3 2 3" xfId="30427" xr:uid="{00000000-0005-0000-0000-000001340000}"/>
    <cellStyle name="Header2 2 2 2 5 4" xfId="7101" xr:uid="{00000000-0005-0000-0000-000002340000}"/>
    <cellStyle name="Header2 2 2 2 5 4 2" xfId="21920" xr:uid="{00000000-0005-0000-0000-000003340000}"/>
    <cellStyle name="Header2 2 2 2 5 4 3" xfId="30429" xr:uid="{00000000-0005-0000-0000-000004340000}"/>
    <cellStyle name="Header2 2 2 2 6" xfId="2735" xr:uid="{00000000-0005-0000-0000-000005340000}"/>
    <cellStyle name="Header2 2 2 2 6 2" xfId="2736" xr:uid="{00000000-0005-0000-0000-000006340000}"/>
    <cellStyle name="Header2 2 2 2 6 2 2" xfId="7105" xr:uid="{00000000-0005-0000-0000-000007340000}"/>
    <cellStyle name="Header2 2 2 2 6 2 2 2" xfId="21924" xr:uid="{00000000-0005-0000-0000-000008340000}"/>
    <cellStyle name="Header2 2 2 2 6 2 2 3" xfId="30426" xr:uid="{00000000-0005-0000-0000-000009340000}"/>
    <cellStyle name="Header2 2 2 2 6 3" xfId="2737" xr:uid="{00000000-0005-0000-0000-00000A340000}"/>
    <cellStyle name="Header2 2 2 2 6 3 2" xfId="7106" xr:uid="{00000000-0005-0000-0000-00000B340000}"/>
    <cellStyle name="Header2 2 2 2 6 3 2 2" xfId="21925" xr:uid="{00000000-0005-0000-0000-00000C340000}"/>
    <cellStyle name="Header2 2 2 2 6 3 2 3" xfId="30425" xr:uid="{00000000-0005-0000-0000-00000D340000}"/>
    <cellStyle name="Header2 2 2 2 6 4" xfId="7104" xr:uid="{00000000-0005-0000-0000-00000E340000}"/>
    <cellStyle name="Header2 2 2 2 6 4 2" xfId="21923" xr:uid="{00000000-0005-0000-0000-00000F340000}"/>
    <cellStyle name="Header2 2 2 2 6 4 3" xfId="33288" xr:uid="{00000000-0005-0000-0000-000010340000}"/>
    <cellStyle name="Header2 2 2 2 7" xfId="2738" xr:uid="{00000000-0005-0000-0000-000011340000}"/>
    <cellStyle name="Header2 2 2 2 7 2" xfId="7107" xr:uid="{00000000-0005-0000-0000-000012340000}"/>
    <cellStyle name="Header2 2 2 2 7 2 2" xfId="21926" xr:uid="{00000000-0005-0000-0000-000013340000}"/>
    <cellStyle name="Header2 2 2 2 7 2 3" xfId="30424" xr:uid="{00000000-0005-0000-0000-000014340000}"/>
    <cellStyle name="Header2 2 2 2 8" xfId="2739" xr:uid="{00000000-0005-0000-0000-000015340000}"/>
    <cellStyle name="Header2 2 2 2 8 2" xfId="7108" xr:uid="{00000000-0005-0000-0000-000016340000}"/>
    <cellStyle name="Header2 2 2 2 8 2 2" xfId="21927" xr:uid="{00000000-0005-0000-0000-000017340000}"/>
    <cellStyle name="Header2 2 2 2 8 2 3" xfId="30423" xr:uid="{00000000-0005-0000-0000-000018340000}"/>
    <cellStyle name="Header2 2 2 2 9" xfId="7091" xr:uid="{00000000-0005-0000-0000-000019340000}"/>
    <cellStyle name="Header2 2 2 2 9 2" xfId="21910" xr:uid="{00000000-0005-0000-0000-00001A340000}"/>
    <cellStyle name="Header2 2 2 2 9 3" xfId="34025" xr:uid="{00000000-0005-0000-0000-00001B340000}"/>
    <cellStyle name="Header2 2 2 3" xfId="2740" xr:uid="{00000000-0005-0000-0000-00001C340000}"/>
    <cellStyle name="Header2 2 2 3 2" xfId="2741" xr:uid="{00000000-0005-0000-0000-00001D340000}"/>
    <cellStyle name="Header2 2 2 3 2 2" xfId="7110" xr:uid="{00000000-0005-0000-0000-00001E340000}"/>
    <cellStyle name="Header2 2 2 3 2 2 2" xfId="21929" xr:uid="{00000000-0005-0000-0000-00001F340000}"/>
    <cellStyle name="Header2 2 2 3 2 2 3" xfId="30421" xr:uid="{00000000-0005-0000-0000-000020340000}"/>
    <cellStyle name="Header2 2 2 3 3" xfId="2742" xr:uid="{00000000-0005-0000-0000-000021340000}"/>
    <cellStyle name="Header2 2 2 3 3 2" xfId="7111" xr:uid="{00000000-0005-0000-0000-000022340000}"/>
    <cellStyle name="Header2 2 2 3 3 2 2" xfId="21930" xr:uid="{00000000-0005-0000-0000-000023340000}"/>
    <cellStyle name="Header2 2 2 3 3 2 3" xfId="30420" xr:uid="{00000000-0005-0000-0000-000024340000}"/>
    <cellStyle name="Header2 2 2 3 4" xfId="7109" xr:uid="{00000000-0005-0000-0000-000025340000}"/>
    <cellStyle name="Header2 2 2 3 4 2" xfId="21928" xr:uid="{00000000-0005-0000-0000-000026340000}"/>
    <cellStyle name="Header2 2 2 3 4 3" xfId="30422" xr:uid="{00000000-0005-0000-0000-000027340000}"/>
    <cellStyle name="Header2 2 2 4" xfId="2743" xr:uid="{00000000-0005-0000-0000-000028340000}"/>
    <cellStyle name="Header2 2 2 4 2" xfId="2744" xr:uid="{00000000-0005-0000-0000-000029340000}"/>
    <cellStyle name="Header2 2 2 4 2 2" xfId="7113" xr:uid="{00000000-0005-0000-0000-00002A340000}"/>
    <cellStyle name="Header2 2 2 4 2 2 2" xfId="21932" xr:uid="{00000000-0005-0000-0000-00002B340000}"/>
    <cellStyle name="Header2 2 2 4 2 2 3" xfId="30418" xr:uid="{00000000-0005-0000-0000-00002C340000}"/>
    <cellStyle name="Header2 2 2 4 3" xfId="2745" xr:uid="{00000000-0005-0000-0000-00002D340000}"/>
    <cellStyle name="Header2 2 2 4 3 2" xfId="7114" xr:uid="{00000000-0005-0000-0000-00002E340000}"/>
    <cellStyle name="Header2 2 2 4 3 2 2" xfId="21933" xr:uid="{00000000-0005-0000-0000-00002F340000}"/>
    <cellStyle name="Header2 2 2 4 3 2 3" xfId="30417" xr:uid="{00000000-0005-0000-0000-000030340000}"/>
    <cellStyle name="Header2 2 2 4 4" xfId="7112" xr:uid="{00000000-0005-0000-0000-000031340000}"/>
    <cellStyle name="Header2 2 2 4 4 2" xfId="21931" xr:uid="{00000000-0005-0000-0000-000032340000}"/>
    <cellStyle name="Header2 2 2 4 4 3" xfId="30419" xr:uid="{00000000-0005-0000-0000-000033340000}"/>
    <cellStyle name="Header2 2 2 5" xfId="2746" xr:uid="{00000000-0005-0000-0000-000034340000}"/>
    <cellStyle name="Header2 2 2 5 2" xfId="2747" xr:uid="{00000000-0005-0000-0000-000035340000}"/>
    <cellStyle name="Header2 2 2 5 2 2" xfId="7116" xr:uid="{00000000-0005-0000-0000-000036340000}"/>
    <cellStyle name="Header2 2 2 5 2 2 2" xfId="21935" xr:uid="{00000000-0005-0000-0000-000037340000}"/>
    <cellStyle name="Header2 2 2 5 2 2 3" xfId="30415" xr:uid="{00000000-0005-0000-0000-000038340000}"/>
    <cellStyle name="Header2 2 2 5 3" xfId="2748" xr:uid="{00000000-0005-0000-0000-000039340000}"/>
    <cellStyle name="Header2 2 2 5 3 2" xfId="7117" xr:uid="{00000000-0005-0000-0000-00003A340000}"/>
    <cellStyle name="Header2 2 2 5 3 2 2" xfId="21936" xr:uid="{00000000-0005-0000-0000-00003B340000}"/>
    <cellStyle name="Header2 2 2 5 3 2 3" xfId="30414" xr:uid="{00000000-0005-0000-0000-00003C340000}"/>
    <cellStyle name="Header2 2 2 5 4" xfId="7115" xr:uid="{00000000-0005-0000-0000-00003D340000}"/>
    <cellStyle name="Header2 2 2 5 4 2" xfId="21934" xr:uid="{00000000-0005-0000-0000-00003E340000}"/>
    <cellStyle name="Header2 2 2 5 4 3" xfId="30416" xr:uid="{00000000-0005-0000-0000-00003F340000}"/>
    <cellStyle name="Header2 2 2 6" xfId="2749" xr:uid="{00000000-0005-0000-0000-000040340000}"/>
    <cellStyle name="Header2 2 2 6 2" xfId="2750" xr:uid="{00000000-0005-0000-0000-000041340000}"/>
    <cellStyle name="Header2 2 2 6 2 2" xfId="7119" xr:uid="{00000000-0005-0000-0000-000042340000}"/>
    <cellStyle name="Header2 2 2 6 2 2 2" xfId="21938" xr:uid="{00000000-0005-0000-0000-000043340000}"/>
    <cellStyle name="Header2 2 2 6 2 2 3" xfId="30412" xr:uid="{00000000-0005-0000-0000-000044340000}"/>
    <cellStyle name="Header2 2 2 6 3" xfId="2751" xr:uid="{00000000-0005-0000-0000-000045340000}"/>
    <cellStyle name="Header2 2 2 6 3 2" xfId="7120" xr:uid="{00000000-0005-0000-0000-000046340000}"/>
    <cellStyle name="Header2 2 2 6 3 2 2" xfId="21939" xr:uid="{00000000-0005-0000-0000-000047340000}"/>
    <cellStyle name="Header2 2 2 6 3 2 3" xfId="30411" xr:uid="{00000000-0005-0000-0000-000048340000}"/>
    <cellStyle name="Header2 2 2 6 4" xfId="7118" xr:uid="{00000000-0005-0000-0000-000049340000}"/>
    <cellStyle name="Header2 2 2 6 4 2" xfId="21937" xr:uid="{00000000-0005-0000-0000-00004A340000}"/>
    <cellStyle name="Header2 2 2 6 4 3" xfId="30413" xr:uid="{00000000-0005-0000-0000-00004B340000}"/>
    <cellStyle name="Header2 2 2 7" xfId="2752" xr:uid="{00000000-0005-0000-0000-00004C340000}"/>
    <cellStyle name="Header2 2 2 7 2" xfId="2753" xr:uid="{00000000-0005-0000-0000-00004D340000}"/>
    <cellStyle name="Header2 2 2 7 2 2" xfId="7122" xr:uid="{00000000-0005-0000-0000-00004E340000}"/>
    <cellStyle name="Header2 2 2 7 2 2 2" xfId="21941" xr:uid="{00000000-0005-0000-0000-00004F340000}"/>
    <cellStyle name="Header2 2 2 7 2 2 3" xfId="30409" xr:uid="{00000000-0005-0000-0000-000050340000}"/>
    <cellStyle name="Header2 2 2 7 3" xfId="2754" xr:uid="{00000000-0005-0000-0000-000051340000}"/>
    <cellStyle name="Header2 2 2 7 3 2" xfId="7123" xr:uid="{00000000-0005-0000-0000-000052340000}"/>
    <cellStyle name="Header2 2 2 7 3 2 2" xfId="21942" xr:uid="{00000000-0005-0000-0000-000053340000}"/>
    <cellStyle name="Header2 2 2 7 3 2 3" xfId="30408" xr:uid="{00000000-0005-0000-0000-000054340000}"/>
    <cellStyle name="Header2 2 2 7 4" xfId="7121" xr:uid="{00000000-0005-0000-0000-000055340000}"/>
    <cellStyle name="Header2 2 2 7 4 2" xfId="21940" xr:uid="{00000000-0005-0000-0000-000056340000}"/>
    <cellStyle name="Header2 2 2 7 4 3" xfId="30410" xr:uid="{00000000-0005-0000-0000-000057340000}"/>
    <cellStyle name="Header2 2 2 8" xfId="2755" xr:uid="{00000000-0005-0000-0000-000058340000}"/>
    <cellStyle name="Header2 2 2 8 2" xfId="7124" xr:uid="{00000000-0005-0000-0000-000059340000}"/>
    <cellStyle name="Header2 2 2 8 2 2" xfId="21943" xr:uid="{00000000-0005-0000-0000-00005A340000}"/>
    <cellStyle name="Header2 2 2 8 2 3" xfId="30407" xr:uid="{00000000-0005-0000-0000-00005B340000}"/>
    <cellStyle name="Header2 2 2 9" xfId="2756" xr:uid="{00000000-0005-0000-0000-00005C340000}"/>
    <cellStyle name="Header2 2 2 9 2" xfId="7125" xr:uid="{00000000-0005-0000-0000-00005D340000}"/>
    <cellStyle name="Header2 2 2 9 2 2" xfId="21944" xr:uid="{00000000-0005-0000-0000-00005E340000}"/>
    <cellStyle name="Header2 2 2 9 2 3" xfId="30406" xr:uid="{00000000-0005-0000-0000-00005F340000}"/>
    <cellStyle name="Header2 2 3" xfId="2757" xr:uid="{00000000-0005-0000-0000-000060340000}"/>
    <cellStyle name="Header2 2 3 2" xfId="2758" xr:uid="{00000000-0005-0000-0000-000061340000}"/>
    <cellStyle name="Header2 2 3 2 2" xfId="2759" xr:uid="{00000000-0005-0000-0000-000062340000}"/>
    <cellStyle name="Header2 2 3 2 2 2" xfId="7128" xr:uid="{00000000-0005-0000-0000-000063340000}"/>
    <cellStyle name="Header2 2 3 2 2 2 2" xfId="21947" xr:uid="{00000000-0005-0000-0000-000064340000}"/>
    <cellStyle name="Header2 2 3 2 2 2 3" xfId="30403" xr:uid="{00000000-0005-0000-0000-000065340000}"/>
    <cellStyle name="Header2 2 3 2 3" xfId="2760" xr:uid="{00000000-0005-0000-0000-000066340000}"/>
    <cellStyle name="Header2 2 3 2 3 2" xfId="7129" xr:uid="{00000000-0005-0000-0000-000067340000}"/>
    <cellStyle name="Header2 2 3 2 3 2 2" xfId="21948" xr:uid="{00000000-0005-0000-0000-000068340000}"/>
    <cellStyle name="Header2 2 3 2 3 2 3" xfId="30402" xr:uid="{00000000-0005-0000-0000-000069340000}"/>
    <cellStyle name="Header2 2 3 2 4" xfId="7127" xr:uid="{00000000-0005-0000-0000-00006A340000}"/>
    <cellStyle name="Header2 2 3 2 4 2" xfId="21946" xr:uid="{00000000-0005-0000-0000-00006B340000}"/>
    <cellStyle name="Header2 2 3 2 4 3" xfId="30404" xr:uid="{00000000-0005-0000-0000-00006C340000}"/>
    <cellStyle name="Header2 2 3 3" xfId="2761" xr:uid="{00000000-0005-0000-0000-00006D340000}"/>
    <cellStyle name="Header2 2 3 3 2" xfId="2762" xr:uid="{00000000-0005-0000-0000-00006E340000}"/>
    <cellStyle name="Header2 2 3 3 2 2" xfId="7131" xr:uid="{00000000-0005-0000-0000-00006F340000}"/>
    <cellStyle name="Header2 2 3 3 2 2 2" xfId="21950" xr:uid="{00000000-0005-0000-0000-000070340000}"/>
    <cellStyle name="Header2 2 3 3 2 2 3" xfId="30400" xr:uid="{00000000-0005-0000-0000-000071340000}"/>
    <cellStyle name="Header2 2 3 3 3" xfId="2763" xr:uid="{00000000-0005-0000-0000-000072340000}"/>
    <cellStyle name="Header2 2 3 3 3 2" xfId="7132" xr:uid="{00000000-0005-0000-0000-000073340000}"/>
    <cellStyle name="Header2 2 3 3 3 2 2" xfId="21951" xr:uid="{00000000-0005-0000-0000-000074340000}"/>
    <cellStyle name="Header2 2 3 3 3 2 3" xfId="30399" xr:uid="{00000000-0005-0000-0000-000075340000}"/>
    <cellStyle name="Header2 2 3 3 4" xfId="7130" xr:uid="{00000000-0005-0000-0000-000076340000}"/>
    <cellStyle name="Header2 2 3 3 4 2" xfId="21949" xr:uid="{00000000-0005-0000-0000-000077340000}"/>
    <cellStyle name="Header2 2 3 3 4 3" xfId="30401" xr:uid="{00000000-0005-0000-0000-000078340000}"/>
    <cellStyle name="Header2 2 3 4" xfId="2764" xr:uid="{00000000-0005-0000-0000-000079340000}"/>
    <cellStyle name="Header2 2 3 4 2" xfId="2765" xr:uid="{00000000-0005-0000-0000-00007A340000}"/>
    <cellStyle name="Header2 2 3 4 2 2" xfId="7134" xr:uid="{00000000-0005-0000-0000-00007B340000}"/>
    <cellStyle name="Header2 2 3 4 2 2 2" xfId="21953" xr:uid="{00000000-0005-0000-0000-00007C340000}"/>
    <cellStyle name="Header2 2 3 4 2 2 3" xfId="30398" xr:uid="{00000000-0005-0000-0000-00007D340000}"/>
    <cellStyle name="Header2 2 3 4 3" xfId="2766" xr:uid="{00000000-0005-0000-0000-00007E340000}"/>
    <cellStyle name="Header2 2 3 4 3 2" xfId="7135" xr:uid="{00000000-0005-0000-0000-00007F340000}"/>
    <cellStyle name="Header2 2 3 4 3 2 2" xfId="21954" xr:uid="{00000000-0005-0000-0000-000080340000}"/>
    <cellStyle name="Header2 2 3 4 3 2 3" xfId="30397" xr:uid="{00000000-0005-0000-0000-000081340000}"/>
    <cellStyle name="Header2 2 3 4 4" xfId="7133" xr:uid="{00000000-0005-0000-0000-000082340000}"/>
    <cellStyle name="Header2 2 3 4 4 2" xfId="21952" xr:uid="{00000000-0005-0000-0000-000083340000}"/>
    <cellStyle name="Header2 2 3 4 4 3" xfId="34017" xr:uid="{00000000-0005-0000-0000-000084340000}"/>
    <cellStyle name="Header2 2 3 5" xfId="2767" xr:uid="{00000000-0005-0000-0000-000085340000}"/>
    <cellStyle name="Header2 2 3 5 2" xfId="2768" xr:uid="{00000000-0005-0000-0000-000086340000}"/>
    <cellStyle name="Header2 2 3 5 2 2" xfId="7137" xr:uid="{00000000-0005-0000-0000-000087340000}"/>
    <cellStyle name="Header2 2 3 5 2 2 2" xfId="21956" xr:uid="{00000000-0005-0000-0000-000088340000}"/>
    <cellStyle name="Header2 2 3 5 2 2 3" xfId="36890" xr:uid="{00000000-0005-0000-0000-000089340000}"/>
    <cellStyle name="Header2 2 3 5 3" xfId="2769" xr:uid="{00000000-0005-0000-0000-00008A340000}"/>
    <cellStyle name="Header2 2 3 5 3 2" xfId="7138" xr:uid="{00000000-0005-0000-0000-00008B340000}"/>
    <cellStyle name="Header2 2 3 5 3 2 2" xfId="21957" xr:uid="{00000000-0005-0000-0000-00008C340000}"/>
    <cellStyle name="Header2 2 3 5 3 2 3" xfId="30396" xr:uid="{00000000-0005-0000-0000-00008D340000}"/>
    <cellStyle name="Header2 2 3 5 4" xfId="7136" xr:uid="{00000000-0005-0000-0000-00008E340000}"/>
    <cellStyle name="Header2 2 3 5 4 2" xfId="21955" xr:uid="{00000000-0005-0000-0000-00008F340000}"/>
    <cellStyle name="Header2 2 3 5 4 3" xfId="34016" xr:uid="{00000000-0005-0000-0000-000090340000}"/>
    <cellStyle name="Header2 2 3 6" xfId="2770" xr:uid="{00000000-0005-0000-0000-000091340000}"/>
    <cellStyle name="Header2 2 3 6 2" xfId="2771" xr:uid="{00000000-0005-0000-0000-000092340000}"/>
    <cellStyle name="Header2 2 3 6 2 2" xfId="7140" xr:uid="{00000000-0005-0000-0000-000093340000}"/>
    <cellStyle name="Header2 2 3 6 2 2 2" xfId="21959" xr:uid="{00000000-0005-0000-0000-000094340000}"/>
    <cellStyle name="Header2 2 3 6 2 2 3" xfId="34015" xr:uid="{00000000-0005-0000-0000-000095340000}"/>
    <cellStyle name="Header2 2 3 6 3" xfId="2772" xr:uid="{00000000-0005-0000-0000-000096340000}"/>
    <cellStyle name="Header2 2 3 6 3 2" xfId="7141" xr:uid="{00000000-0005-0000-0000-000097340000}"/>
    <cellStyle name="Header2 2 3 6 3 2 2" xfId="21960" xr:uid="{00000000-0005-0000-0000-000098340000}"/>
    <cellStyle name="Header2 2 3 6 3 2 3" xfId="36889" xr:uid="{00000000-0005-0000-0000-000099340000}"/>
    <cellStyle name="Header2 2 3 6 4" xfId="7139" xr:uid="{00000000-0005-0000-0000-00009A340000}"/>
    <cellStyle name="Header2 2 3 6 4 2" xfId="21958" xr:uid="{00000000-0005-0000-0000-00009B340000}"/>
    <cellStyle name="Header2 2 3 6 4 3" xfId="30395" xr:uid="{00000000-0005-0000-0000-00009C340000}"/>
    <cellStyle name="Header2 2 3 7" xfId="2773" xr:uid="{00000000-0005-0000-0000-00009D340000}"/>
    <cellStyle name="Header2 2 3 7 2" xfId="7142" xr:uid="{00000000-0005-0000-0000-00009E340000}"/>
    <cellStyle name="Header2 2 3 7 2 2" xfId="21961" xr:uid="{00000000-0005-0000-0000-00009F340000}"/>
    <cellStyle name="Header2 2 3 7 2 3" xfId="30394" xr:uid="{00000000-0005-0000-0000-0000A0340000}"/>
    <cellStyle name="Header2 2 3 8" xfId="2774" xr:uid="{00000000-0005-0000-0000-0000A1340000}"/>
    <cellStyle name="Header2 2 3 8 2" xfId="7143" xr:uid="{00000000-0005-0000-0000-0000A2340000}"/>
    <cellStyle name="Header2 2 3 8 2 2" xfId="21962" xr:uid="{00000000-0005-0000-0000-0000A3340000}"/>
    <cellStyle name="Header2 2 3 8 2 3" xfId="30393" xr:uid="{00000000-0005-0000-0000-0000A4340000}"/>
    <cellStyle name="Header2 2 3 9" xfId="7126" xr:uid="{00000000-0005-0000-0000-0000A5340000}"/>
    <cellStyle name="Header2 2 3 9 2" xfId="21945" xr:uid="{00000000-0005-0000-0000-0000A6340000}"/>
    <cellStyle name="Header2 2 3 9 3" xfId="30405" xr:uid="{00000000-0005-0000-0000-0000A7340000}"/>
    <cellStyle name="Header2 2 4" xfId="2775" xr:uid="{00000000-0005-0000-0000-0000A8340000}"/>
    <cellStyle name="Header2 2 4 2" xfId="2776" xr:uid="{00000000-0005-0000-0000-0000A9340000}"/>
    <cellStyle name="Header2 2 4 2 2" xfId="2777" xr:uid="{00000000-0005-0000-0000-0000AA340000}"/>
    <cellStyle name="Header2 2 4 2 2 2" xfId="7146" xr:uid="{00000000-0005-0000-0000-0000AB340000}"/>
    <cellStyle name="Header2 2 4 2 2 2 2" xfId="21965" xr:uid="{00000000-0005-0000-0000-0000AC340000}"/>
    <cellStyle name="Header2 2 4 2 2 2 3" xfId="30808" xr:uid="{00000000-0005-0000-0000-0000AD340000}"/>
    <cellStyle name="Header2 2 4 2 3" xfId="2778" xr:uid="{00000000-0005-0000-0000-0000AE340000}"/>
    <cellStyle name="Header2 2 4 2 3 2" xfId="7147" xr:uid="{00000000-0005-0000-0000-0000AF340000}"/>
    <cellStyle name="Header2 2 4 2 3 2 2" xfId="21966" xr:uid="{00000000-0005-0000-0000-0000B0340000}"/>
    <cellStyle name="Header2 2 4 2 3 2 3" xfId="35443" xr:uid="{00000000-0005-0000-0000-0000B1340000}"/>
    <cellStyle name="Header2 2 4 2 4" xfId="7145" xr:uid="{00000000-0005-0000-0000-0000B2340000}"/>
    <cellStyle name="Header2 2 4 2 4 2" xfId="21964" xr:uid="{00000000-0005-0000-0000-0000B3340000}"/>
    <cellStyle name="Header2 2 4 2 4 3" xfId="30391" xr:uid="{00000000-0005-0000-0000-0000B4340000}"/>
    <cellStyle name="Header2 2 4 3" xfId="2779" xr:uid="{00000000-0005-0000-0000-0000B5340000}"/>
    <cellStyle name="Header2 2 4 3 2" xfId="2780" xr:uid="{00000000-0005-0000-0000-0000B6340000}"/>
    <cellStyle name="Header2 2 4 3 2 2" xfId="7149" xr:uid="{00000000-0005-0000-0000-0000B7340000}"/>
    <cellStyle name="Header2 2 4 3 2 2 2" xfId="21968" xr:uid="{00000000-0005-0000-0000-0000B8340000}"/>
    <cellStyle name="Header2 2 4 3 2 2 3" xfId="35442" xr:uid="{00000000-0005-0000-0000-0000B9340000}"/>
    <cellStyle name="Header2 2 4 3 3" xfId="2781" xr:uid="{00000000-0005-0000-0000-0000BA340000}"/>
    <cellStyle name="Header2 2 4 3 3 2" xfId="7150" xr:uid="{00000000-0005-0000-0000-0000BB340000}"/>
    <cellStyle name="Header2 2 4 3 3 2 2" xfId="21969" xr:uid="{00000000-0005-0000-0000-0000BC340000}"/>
    <cellStyle name="Header2 2 4 3 3 2 3" xfId="33287" xr:uid="{00000000-0005-0000-0000-0000BD340000}"/>
    <cellStyle name="Header2 2 4 3 4" xfId="7148" xr:uid="{00000000-0005-0000-0000-0000BE340000}"/>
    <cellStyle name="Header2 2 4 3 4 2" xfId="21967" xr:uid="{00000000-0005-0000-0000-0000BF340000}"/>
    <cellStyle name="Header2 2 4 3 4 3" xfId="34014" xr:uid="{00000000-0005-0000-0000-0000C0340000}"/>
    <cellStyle name="Header2 2 4 4" xfId="2782" xr:uid="{00000000-0005-0000-0000-0000C1340000}"/>
    <cellStyle name="Header2 2 4 4 2" xfId="2783" xr:uid="{00000000-0005-0000-0000-0000C2340000}"/>
    <cellStyle name="Header2 2 4 4 2 2" xfId="7152" xr:uid="{00000000-0005-0000-0000-0000C3340000}"/>
    <cellStyle name="Header2 2 4 4 2 2 2" xfId="21971" xr:uid="{00000000-0005-0000-0000-0000C4340000}"/>
    <cellStyle name="Header2 2 4 4 2 2 3" xfId="34376" xr:uid="{00000000-0005-0000-0000-0000C5340000}"/>
    <cellStyle name="Header2 2 4 4 3" xfId="2784" xr:uid="{00000000-0005-0000-0000-0000C6340000}"/>
    <cellStyle name="Header2 2 4 4 3 2" xfId="7153" xr:uid="{00000000-0005-0000-0000-0000C7340000}"/>
    <cellStyle name="Header2 2 4 4 3 2 2" xfId="21972" xr:uid="{00000000-0005-0000-0000-0000C8340000}"/>
    <cellStyle name="Header2 2 4 4 3 2 3" xfId="20203" xr:uid="{00000000-0005-0000-0000-0000C9340000}"/>
    <cellStyle name="Header2 2 4 4 4" xfId="7151" xr:uid="{00000000-0005-0000-0000-0000CA340000}"/>
    <cellStyle name="Header2 2 4 4 4 2" xfId="21970" xr:uid="{00000000-0005-0000-0000-0000CB340000}"/>
    <cellStyle name="Header2 2 4 4 4 3" xfId="19315" xr:uid="{00000000-0005-0000-0000-0000CC340000}"/>
    <cellStyle name="Header2 2 4 5" xfId="2785" xr:uid="{00000000-0005-0000-0000-0000CD340000}"/>
    <cellStyle name="Header2 2 4 5 2" xfId="2786" xr:uid="{00000000-0005-0000-0000-0000CE340000}"/>
    <cellStyle name="Header2 2 4 5 2 2" xfId="7155" xr:uid="{00000000-0005-0000-0000-0000CF340000}"/>
    <cellStyle name="Header2 2 4 5 2 2 2" xfId="21974" xr:uid="{00000000-0005-0000-0000-0000D0340000}"/>
    <cellStyle name="Header2 2 4 5 2 2 3" xfId="19316" xr:uid="{00000000-0005-0000-0000-0000D1340000}"/>
    <cellStyle name="Header2 2 4 5 3" xfId="2787" xr:uid="{00000000-0005-0000-0000-0000D2340000}"/>
    <cellStyle name="Header2 2 4 5 3 2" xfId="7156" xr:uid="{00000000-0005-0000-0000-0000D3340000}"/>
    <cellStyle name="Header2 2 4 5 3 2 2" xfId="21975" xr:uid="{00000000-0005-0000-0000-0000D4340000}"/>
    <cellStyle name="Header2 2 4 5 3 2 3" xfId="19317" xr:uid="{00000000-0005-0000-0000-0000D5340000}"/>
    <cellStyle name="Header2 2 4 5 4" xfId="7154" xr:uid="{00000000-0005-0000-0000-0000D6340000}"/>
    <cellStyle name="Header2 2 4 5 4 2" xfId="21973" xr:uid="{00000000-0005-0000-0000-0000D7340000}"/>
    <cellStyle name="Header2 2 4 5 4 3" xfId="34374" xr:uid="{00000000-0005-0000-0000-0000D8340000}"/>
    <cellStyle name="Header2 2 4 6" xfId="2788" xr:uid="{00000000-0005-0000-0000-0000D9340000}"/>
    <cellStyle name="Header2 2 4 6 2" xfId="2789" xr:uid="{00000000-0005-0000-0000-0000DA340000}"/>
    <cellStyle name="Header2 2 4 6 2 2" xfId="7158" xr:uid="{00000000-0005-0000-0000-0000DB340000}"/>
    <cellStyle name="Header2 2 4 6 2 2 2" xfId="21977" xr:uid="{00000000-0005-0000-0000-0000DC340000}"/>
    <cellStyle name="Header2 2 4 6 2 2 3" xfId="20204" xr:uid="{00000000-0005-0000-0000-0000DD340000}"/>
    <cellStyle name="Header2 2 4 6 3" xfId="2790" xr:uid="{00000000-0005-0000-0000-0000DE340000}"/>
    <cellStyle name="Header2 2 4 6 3 2" xfId="7159" xr:uid="{00000000-0005-0000-0000-0000DF340000}"/>
    <cellStyle name="Header2 2 4 6 3 2 2" xfId="21978" xr:uid="{00000000-0005-0000-0000-0000E0340000}"/>
    <cellStyle name="Header2 2 4 6 3 2 3" xfId="16878" xr:uid="{00000000-0005-0000-0000-0000E1340000}"/>
    <cellStyle name="Header2 2 4 6 4" xfId="7157" xr:uid="{00000000-0005-0000-0000-0000E2340000}"/>
    <cellStyle name="Header2 2 4 6 4 2" xfId="21976" xr:uid="{00000000-0005-0000-0000-0000E3340000}"/>
    <cellStyle name="Header2 2 4 6 4 3" xfId="34375" xr:uid="{00000000-0005-0000-0000-0000E4340000}"/>
    <cellStyle name="Header2 2 4 7" xfId="2791" xr:uid="{00000000-0005-0000-0000-0000E5340000}"/>
    <cellStyle name="Header2 2 4 7 2" xfId="7160" xr:uid="{00000000-0005-0000-0000-0000E6340000}"/>
    <cellStyle name="Header2 2 4 7 2 2" xfId="21979" xr:uid="{00000000-0005-0000-0000-0000E7340000}"/>
    <cellStyle name="Header2 2 4 7 2 3" xfId="17211" xr:uid="{00000000-0005-0000-0000-0000E8340000}"/>
    <cellStyle name="Header2 2 4 8" xfId="2792" xr:uid="{00000000-0005-0000-0000-0000E9340000}"/>
    <cellStyle name="Header2 2 4 8 2" xfId="7161" xr:uid="{00000000-0005-0000-0000-0000EA340000}"/>
    <cellStyle name="Header2 2 4 8 2 2" xfId="21980" xr:uid="{00000000-0005-0000-0000-0000EB340000}"/>
    <cellStyle name="Header2 2 4 8 2 3" xfId="16879" xr:uid="{00000000-0005-0000-0000-0000EC340000}"/>
    <cellStyle name="Header2 2 4 9" xfId="7144" xr:uid="{00000000-0005-0000-0000-0000ED340000}"/>
    <cellStyle name="Header2 2 4 9 2" xfId="21963" xr:uid="{00000000-0005-0000-0000-0000EE340000}"/>
    <cellStyle name="Header2 2 4 9 3" xfId="30392" xr:uid="{00000000-0005-0000-0000-0000EF340000}"/>
    <cellStyle name="Header2 2 5" xfId="2793" xr:uid="{00000000-0005-0000-0000-0000F0340000}"/>
    <cellStyle name="Header2 2 5 2" xfId="2794" xr:uid="{00000000-0005-0000-0000-0000F1340000}"/>
    <cellStyle name="Header2 2 5 2 2" xfId="7163" xr:uid="{00000000-0005-0000-0000-0000F2340000}"/>
    <cellStyle name="Header2 2 5 2 2 2" xfId="21982" xr:uid="{00000000-0005-0000-0000-0000F3340000}"/>
    <cellStyle name="Header2 2 5 2 2 3" xfId="17217" xr:uid="{00000000-0005-0000-0000-0000F4340000}"/>
    <cellStyle name="Header2 2 5 3" xfId="2795" xr:uid="{00000000-0005-0000-0000-0000F5340000}"/>
    <cellStyle name="Header2 2 5 3 2" xfId="7164" xr:uid="{00000000-0005-0000-0000-0000F6340000}"/>
    <cellStyle name="Header2 2 5 3 2 2" xfId="21983" xr:uid="{00000000-0005-0000-0000-0000F7340000}"/>
    <cellStyle name="Header2 2 5 3 2 3" xfId="19638" xr:uid="{00000000-0005-0000-0000-0000F8340000}"/>
    <cellStyle name="Header2 2 5 4" xfId="7162" xr:uid="{00000000-0005-0000-0000-0000F9340000}"/>
    <cellStyle name="Header2 2 5 4 2" xfId="21981" xr:uid="{00000000-0005-0000-0000-0000FA340000}"/>
    <cellStyle name="Header2 2 5 4 3" xfId="30810" xr:uid="{00000000-0005-0000-0000-0000FB340000}"/>
    <cellStyle name="Header2 2 6" xfId="2796" xr:uid="{00000000-0005-0000-0000-0000FC340000}"/>
    <cellStyle name="Header2 2 6 2" xfId="2797" xr:uid="{00000000-0005-0000-0000-0000FD340000}"/>
    <cellStyle name="Header2 2 6 2 2" xfId="7166" xr:uid="{00000000-0005-0000-0000-0000FE340000}"/>
    <cellStyle name="Header2 2 6 2 2 2" xfId="21985" xr:uid="{00000000-0005-0000-0000-0000FF340000}"/>
    <cellStyle name="Header2 2 6 2 2 3" xfId="20701" xr:uid="{00000000-0005-0000-0000-000000350000}"/>
    <cellStyle name="Header2 2 6 3" xfId="2798" xr:uid="{00000000-0005-0000-0000-000001350000}"/>
    <cellStyle name="Header2 2 6 3 2" xfId="7167" xr:uid="{00000000-0005-0000-0000-000002350000}"/>
    <cellStyle name="Header2 2 6 3 2 2" xfId="21986" xr:uid="{00000000-0005-0000-0000-000003350000}"/>
    <cellStyle name="Header2 2 6 3 2 3" xfId="31321" xr:uid="{00000000-0005-0000-0000-000004350000}"/>
    <cellStyle name="Header2 2 6 4" xfId="7165" xr:uid="{00000000-0005-0000-0000-000005350000}"/>
    <cellStyle name="Header2 2 6 4 2" xfId="21984" xr:uid="{00000000-0005-0000-0000-000006350000}"/>
    <cellStyle name="Header2 2 6 4 3" xfId="20276" xr:uid="{00000000-0005-0000-0000-000007350000}"/>
    <cellStyle name="Header2 2 7" xfId="2799" xr:uid="{00000000-0005-0000-0000-000008350000}"/>
    <cellStyle name="Header2 2 7 2" xfId="2800" xr:uid="{00000000-0005-0000-0000-000009350000}"/>
    <cellStyle name="Header2 2 7 2 2" xfId="7169" xr:uid="{00000000-0005-0000-0000-00000A350000}"/>
    <cellStyle name="Header2 2 7 2 2 2" xfId="21988" xr:uid="{00000000-0005-0000-0000-00000B350000}"/>
    <cellStyle name="Header2 2 7 2 2 3" xfId="31318" xr:uid="{00000000-0005-0000-0000-00000C350000}"/>
    <cellStyle name="Header2 2 7 3" xfId="2801" xr:uid="{00000000-0005-0000-0000-00000D350000}"/>
    <cellStyle name="Header2 2 7 3 2" xfId="7170" xr:uid="{00000000-0005-0000-0000-00000E350000}"/>
    <cellStyle name="Header2 2 7 3 2 2" xfId="21989" xr:uid="{00000000-0005-0000-0000-00000F350000}"/>
    <cellStyle name="Header2 2 7 3 2 3" xfId="31320" xr:uid="{00000000-0005-0000-0000-000010350000}"/>
    <cellStyle name="Header2 2 7 4" xfId="7168" xr:uid="{00000000-0005-0000-0000-000011350000}"/>
    <cellStyle name="Header2 2 7 4 2" xfId="21987" xr:uid="{00000000-0005-0000-0000-000012350000}"/>
    <cellStyle name="Header2 2 7 4 3" xfId="19639" xr:uid="{00000000-0005-0000-0000-000013350000}"/>
    <cellStyle name="Header2 2 8" xfId="2802" xr:uid="{00000000-0005-0000-0000-000014350000}"/>
    <cellStyle name="Header2 2 8 2" xfId="7171" xr:uid="{00000000-0005-0000-0000-000015350000}"/>
    <cellStyle name="Header2 2 8 2 2" xfId="21990" xr:uid="{00000000-0005-0000-0000-000016350000}"/>
    <cellStyle name="Header2 2 8 2 3" xfId="19640" xr:uid="{00000000-0005-0000-0000-000017350000}"/>
    <cellStyle name="Header2 2 9" xfId="2803" xr:uid="{00000000-0005-0000-0000-000018350000}"/>
    <cellStyle name="Header2 2 9 2" xfId="7172" xr:uid="{00000000-0005-0000-0000-000019350000}"/>
    <cellStyle name="Header2 2 9 2 2" xfId="21991" xr:uid="{00000000-0005-0000-0000-00001A350000}"/>
    <cellStyle name="Header2 2 9 2 3" xfId="34282" xr:uid="{00000000-0005-0000-0000-00001B350000}"/>
    <cellStyle name="Header2 3" xfId="2804" xr:uid="{00000000-0005-0000-0000-00001C350000}"/>
    <cellStyle name="Header2 3 10" xfId="7173" xr:uid="{00000000-0005-0000-0000-00001D350000}"/>
    <cellStyle name="Header2 3 10 2" xfId="21992" xr:uid="{00000000-0005-0000-0000-00001E350000}"/>
    <cellStyle name="Header2 3 10 3" xfId="33310" xr:uid="{00000000-0005-0000-0000-00001F350000}"/>
    <cellStyle name="Header2 3 2" xfId="2805" xr:uid="{00000000-0005-0000-0000-000020350000}"/>
    <cellStyle name="Header2 3 2 2" xfId="2806" xr:uid="{00000000-0005-0000-0000-000021350000}"/>
    <cellStyle name="Header2 3 2 2 2" xfId="2807" xr:uid="{00000000-0005-0000-0000-000022350000}"/>
    <cellStyle name="Header2 3 2 2 2 2" xfId="7176" xr:uid="{00000000-0005-0000-0000-000023350000}"/>
    <cellStyle name="Header2 3 2 2 2 2 2" xfId="21995" xr:uid="{00000000-0005-0000-0000-000024350000}"/>
    <cellStyle name="Header2 3 2 2 2 2 3" xfId="30618" xr:uid="{00000000-0005-0000-0000-000025350000}"/>
    <cellStyle name="Header2 3 2 2 3" xfId="2808" xr:uid="{00000000-0005-0000-0000-000026350000}"/>
    <cellStyle name="Header2 3 2 2 3 2" xfId="7177" xr:uid="{00000000-0005-0000-0000-000027350000}"/>
    <cellStyle name="Header2 3 2 2 3 2 2" xfId="21996" xr:uid="{00000000-0005-0000-0000-000028350000}"/>
    <cellStyle name="Header2 3 2 2 3 2 3" xfId="31319" xr:uid="{00000000-0005-0000-0000-000029350000}"/>
    <cellStyle name="Header2 3 2 2 4" xfId="7175" xr:uid="{00000000-0005-0000-0000-00002A350000}"/>
    <cellStyle name="Header2 3 2 2 4 2" xfId="21994" xr:uid="{00000000-0005-0000-0000-00002B350000}"/>
    <cellStyle name="Header2 3 2 2 4 3" xfId="20205" xr:uid="{00000000-0005-0000-0000-00002C350000}"/>
    <cellStyle name="Header2 3 2 3" xfId="2809" xr:uid="{00000000-0005-0000-0000-00002D350000}"/>
    <cellStyle name="Header2 3 2 3 2" xfId="2810" xr:uid="{00000000-0005-0000-0000-00002E350000}"/>
    <cellStyle name="Header2 3 2 3 2 2" xfId="7179" xr:uid="{00000000-0005-0000-0000-00002F350000}"/>
    <cellStyle name="Header2 3 2 3 2 2 2" xfId="21998" xr:uid="{00000000-0005-0000-0000-000030350000}"/>
    <cellStyle name="Header2 3 2 3 2 2 3" xfId="35451" xr:uid="{00000000-0005-0000-0000-000031350000}"/>
    <cellStyle name="Header2 3 2 3 3" xfId="2811" xr:uid="{00000000-0005-0000-0000-000032350000}"/>
    <cellStyle name="Header2 3 2 3 3 2" xfId="7180" xr:uid="{00000000-0005-0000-0000-000033350000}"/>
    <cellStyle name="Header2 3 2 3 3 2 2" xfId="21999" xr:uid="{00000000-0005-0000-0000-000034350000}"/>
    <cellStyle name="Header2 3 2 3 3 2 3" xfId="19642" xr:uid="{00000000-0005-0000-0000-000035350000}"/>
    <cellStyle name="Header2 3 2 3 4" xfId="7178" xr:uid="{00000000-0005-0000-0000-000036350000}"/>
    <cellStyle name="Header2 3 2 3 4 2" xfId="21997" xr:uid="{00000000-0005-0000-0000-000037350000}"/>
    <cellStyle name="Header2 3 2 3 4 3" xfId="17192" xr:uid="{00000000-0005-0000-0000-000038350000}"/>
    <cellStyle name="Header2 3 2 4" xfId="2812" xr:uid="{00000000-0005-0000-0000-000039350000}"/>
    <cellStyle name="Header2 3 2 4 2" xfId="2813" xr:uid="{00000000-0005-0000-0000-00003A350000}"/>
    <cellStyle name="Header2 3 2 4 2 2" xfId="7182" xr:uid="{00000000-0005-0000-0000-00003B350000}"/>
    <cellStyle name="Header2 3 2 4 2 2 2" xfId="22001" xr:uid="{00000000-0005-0000-0000-00003C350000}"/>
    <cellStyle name="Header2 3 2 4 2 2 3" xfId="34281" xr:uid="{00000000-0005-0000-0000-00003D350000}"/>
    <cellStyle name="Header2 3 2 4 3" xfId="2814" xr:uid="{00000000-0005-0000-0000-00003E350000}"/>
    <cellStyle name="Header2 3 2 4 3 2" xfId="7183" xr:uid="{00000000-0005-0000-0000-00003F350000}"/>
    <cellStyle name="Header2 3 2 4 3 2 2" xfId="22002" xr:uid="{00000000-0005-0000-0000-000040350000}"/>
    <cellStyle name="Header2 3 2 4 3 2 3" xfId="24142" xr:uid="{00000000-0005-0000-0000-000041350000}"/>
    <cellStyle name="Header2 3 2 4 4" xfId="7181" xr:uid="{00000000-0005-0000-0000-000042350000}"/>
    <cellStyle name="Header2 3 2 4 4 2" xfId="22000" xr:uid="{00000000-0005-0000-0000-000043350000}"/>
    <cellStyle name="Header2 3 2 4 4 3" xfId="31315" xr:uid="{00000000-0005-0000-0000-000044350000}"/>
    <cellStyle name="Header2 3 2 5" xfId="2815" xr:uid="{00000000-0005-0000-0000-000045350000}"/>
    <cellStyle name="Header2 3 2 5 2" xfId="2816" xr:uid="{00000000-0005-0000-0000-000046350000}"/>
    <cellStyle name="Header2 3 2 5 2 2" xfId="7185" xr:uid="{00000000-0005-0000-0000-000047350000}"/>
    <cellStyle name="Header2 3 2 5 2 2 2" xfId="22004" xr:uid="{00000000-0005-0000-0000-000048350000}"/>
    <cellStyle name="Header2 3 2 5 2 2 3" xfId="20452" xr:uid="{00000000-0005-0000-0000-000049350000}"/>
    <cellStyle name="Header2 3 2 5 3" xfId="2817" xr:uid="{00000000-0005-0000-0000-00004A350000}"/>
    <cellStyle name="Header2 3 2 5 3 2" xfId="7186" xr:uid="{00000000-0005-0000-0000-00004B350000}"/>
    <cellStyle name="Header2 3 2 5 3 2 2" xfId="22005" xr:uid="{00000000-0005-0000-0000-00004C350000}"/>
    <cellStyle name="Header2 3 2 5 3 2 3" xfId="32929" xr:uid="{00000000-0005-0000-0000-00004D350000}"/>
    <cellStyle name="Header2 3 2 5 4" xfId="7184" xr:uid="{00000000-0005-0000-0000-00004E350000}"/>
    <cellStyle name="Header2 3 2 5 4 2" xfId="22003" xr:uid="{00000000-0005-0000-0000-00004F350000}"/>
    <cellStyle name="Header2 3 2 5 4 3" xfId="19643" xr:uid="{00000000-0005-0000-0000-000050350000}"/>
    <cellStyle name="Header2 3 2 6" xfId="2818" xr:uid="{00000000-0005-0000-0000-000051350000}"/>
    <cellStyle name="Header2 3 2 6 2" xfId="2819" xr:uid="{00000000-0005-0000-0000-000052350000}"/>
    <cellStyle name="Header2 3 2 6 2 2" xfId="7188" xr:uid="{00000000-0005-0000-0000-000053350000}"/>
    <cellStyle name="Header2 3 2 6 2 2 2" xfId="22007" xr:uid="{00000000-0005-0000-0000-000054350000}"/>
    <cellStyle name="Header2 3 2 6 2 2 3" xfId="33300" xr:uid="{00000000-0005-0000-0000-000055350000}"/>
    <cellStyle name="Header2 3 2 6 3" xfId="2820" xr:uid="{00000000-0005-0000-0000-000056350000}"/>
    <cellStyle name="Header2 3 2 6 3 2" xfId="7189" xr:uid="{00000000-0005-0000-0000-000057350000}"/>
    <cellStyle name="Header2 3 2 6 3 2 2" xfId="22008" xr:uid="{00000000-0005-0000-0000-000058350000}"/>
    <cellStyle name="Header2 3 2 6 3 2 3" xfId="30794" xr:uid="{00000000-0005-0000-0000-000059350000}"/>
    <cellStyle name="Header2 3 2 6 4" xfId="7187" xr:uid="{00000000-0005-0000-0000-00005A350000}"/>
    <cellStyle name="Header2 3 2 6 4 2" xfId="22006" xr:uid="{00000000-0005-0000-0000-00005B350000}"/>
    <cellStyle name="Header2 3 2 6 4 3" xfId="31317" xr:uid="{00000000-0005-0000-0000-00005C350000}"/>
    <cellStyle name="Header2 3 2 7" xfId="2821" xr:uid="{00000000-0005-0000-0000-00005D350000}"/>
    <cellStyle name="Header2 3 2 7 2" xfId="7190" xr:uid="{00000000-0005-0000-0000-00005E350000}"/>
    <cellStyle name="Header2 3 2 7 2 2" xfId="22009" xr:uid="{00000000-0005-0000-0000-00005F350000}"/>
    <cellStyle name="Header2 3 2 7 2 3" xfId="31316" xr:uid="{00000000-0005-0000-0000-000060350000}"/>
    <cellStyle name="Header2 3 2 8" xfId="2822" xr:uid="{00000000-0005-0000-0000-000061350000}"/>
    <cellStyle name="Header2 3 2 8 2" xfId="7191" xr:uid="{00000000-0005-0000-0000-000062350000}"/>
    <cellStyle name="Header2 3 2 8 2 2" xfId="22010" xr:uid="{00000000-0005-0000-0000-000063350000}"/>
    <cellStyle name="Header2 3 2 8 2 3" xfId="19644" xr:uid="{00000000-0005-0000-0000-000064350000}"/>
    <cellStyle name="Header2 3 2 9" xfId="7174" xr:uid="{00000000-0005-0000-0000-000065350000}"/>
    <cellStyle name="Header2 3 2 9 2" xfId="21993" xr:uid="{00000000-0005-0000-0000-000066350000}"/>
    <cellStyle name="Header2 3 2 9 3" xfId="19641" xr:uid="{00000000-0005-0000-0000-000067350000}"/>
    <cellStyle name="Header2 3 3" xfId="2823" xr:uid="{00000000-0005-0000-0000-000068350000}"/>
    <cellStyle name="Header2 3 3 2" xfId="2824" xr:uid="{00000000-0005-0000-0000-000069350000}"/>
    <cellStyle name="Header2 3 3 2 2" xfId="7193" xr:uid="{00000000-0005-0000-0000-00006A350000}"/>
    <cellStyle name="Header2 3 3 2 2 2" xfId="22012" xr:uid="{00000000-0005-0000-0000-00006B350000}"/>
    <cellStyle name="Header2 3 3 2 2 3" xfId="31312" xr:uid="{00000000-0005-0000-0000-00006C350000}"/>
    <cellStyle name="Header2 3 3 3" xfId="2825" xr:uid="{00000000-0005-0000-0000-00006D350000}"/>
    <cellStyle name="Header2 3 3 3 2" xfId="7194" xr:uid="{00000000-0005-0000-0000-00006E350000}"/>
    <cellStyle name="Header2 3 3 3 2 2" xfId="22013" xr:uid="{00000000-0005-0000-0000-00006F350000}"/>
    <cellStyle name="Header2 3 3 3 2 3" xfId="31314" xr:uid="{00000000-0005-0000-0000-000070350000}"/>
    <cellStyle name="Header2 3 3 4" xfId="7192" xr:uid="{00000000-0005-0000-0000-000071350000}"/>
    <cellStyle name="Header2 3 3 4 2" xfId="22011" xr:uid="{00000000-0005-0000-0000-000072350000}"/>
    <cellStyle name="Header2 3 3 4 3" xfId="19645" xr:uid="{00000000-0005-0000-0000-000073350000}"/>
    <cellStyle name="Header2 3 4" xfId="2826" xr:uid="{00000000-0005-0000-0000-000074350000}"/>
    <cellStyle name="Header2 3 4 2" xfId="2827" xr:uid="{00000000-0005-0000-0000-000075350000}"/>
    <cellStyle name="Header2 3 4 2 2" xfId="7196" xr:uid="{00000000-0005-0000-0000-000076350000}"/>
    <cellStyle name="Header2 3 4 2 2 2" xfId="22015" xr:uid="{00000000-0005-0000-0000-000077350000}"/>
    <cellStyle name="Header2 3 4 2 2 3" xfId="16881" xr:uid="{00000000-0005-0000-0000-000078350000}"/>
    <cellStyle name="Header2 3 4 3" xfId="2828" xr:uid="{00000000-0005-0000-0000-000079350000}"/>
    <cellStyle name="Header2 3 4 3 2" xfId="7197" xr:uid="{00000000-0005-0000-0000-00007A350000}"/>
    <cellStyle name="Header2 3 4 3 2 2" xfId="22016" xr:uid="{00000000-0005-0000-0000-00007B350000}"/>
    <cellStyle name="Header2 3 4 3 2 3" xfId="30617" xr:uid="{00000000-0005-0000-0000-00007C350000}"/>
    <cellStyle name="Header2 3 4 4" xfId="7195" xr:uid="{00000000-0005-0000-0000-00007D350000}"/>
    <cellStyle name="Header2 3 4 4 2" xfId="22014" xr:uid="{00000000-0005-0000-0000-00007E350000}"/>
    <cellStyle name="Header2 3 4 4 3" xfId="19646" xr:uid="{00000000-0005-0000-0000-00007F350000}"/>
    <cellStyle name="Header2 3 5" xfId="2829" xr:uid="{00000000-0005-0000-0000-000080350000}"/>
    <cellStyle name="Header2 3 5 2" xfId="2830" xr:uid="{00000000-0005-0000-0000-000081350000}"/>
    <cellStyle name="Header2 3 5 2 2" xfId="7199" xr:uid="{00000000-0005-0000-0000-000082350000}"/>
    <cellStyle name="Header2 3 5 2 2 2" xfId="22018" xr:uid="{00000000-0005-0000-0000-000083350000}"/>
    <cellStyle name="Header2 3 5 2 2 3" xfId="16880" xr:uid="{00000000-0005-0000-0000-000084350000}"/>
    <cellStyle name="Header2 3 5 3" xfId="2831" xr:uid="{00000000-0005-0000-0000-000085350000}"/>
    <cellStyle name="Header2 3 5 3 2" xfId="7200" xr:uid="{00000000-0005-0000-0000-000086350000}"/>
    <cellStyle name="Header2 3 5 3 2 2" xfId="22019" xr:uid="{00000000-0005-0000-0000-000087350000}"/>
    <cellStyle name="Header2 3 5 3 2 3" xfId="33309" xr:uid="{00000000-0005-0000-0000-000088350000}"/>
    <cellStyle name="Header2 3 5 4" xfId="7198" xr:uid="{00000000-0005-0000-0000-000089350000}"/>
    <cellStyle name="Header2 3 5 4 2" xfId="22017" xr:uid="{00000000-0005-0000-0000-00008A350000}"/>
    <cellStyle name="Header2 3 5 4 3" xfId="31313" xr:uid="{00000000-0005-0000-0000-00008B350000}"/>
    <cellStyle name="Header2 3 6" xfId="2832" xr:uid="{00000000-0005-0000-0000-00008C350000}"/>
    <cellStyle name="Header2 3 6 2" xfId="2833" xr:uid="{00000000-0005-0000-0000-00008D350000}"/>
    <cellStyle name="Header2 3 6 2 2" xfId="7202" xr:uid="{00000000-0005-0000-0000-00008E350000}"/>
    <cellStyle name="Header2 3 6 2 2 2" xfId="22021" xr:uid="{00000000-0005-0000-0000-00008F350000}"/>
    <cellStyle name="Header2 3 6 2 2 3" xfId="31663" xr:uid="{00000000-0005-0000-0000-000090350000}"/>
    <cellStyle name="Header2 3 6 3" xfId="2834" xr:uid="{00000000-0005-0000-0000-000091350000}"/>
    <cellStyle name="Header2 3 6 3 2" xfId="7203" xr:uid="{00000000-0005-0000-0000-000092350000}"/>
    <cellStyle name="Header2 3 6 3 2 2" xfId="22022" xr:uid="{00000000-0005-0000-0000-000093350000}"/>
    <cellStyle name="Header2 3 6 3 2 3" xfId="32381" xr:uid="{00000000-0005-0000-0000-000094350000}"/>
    <cellStyle name="Header2 3 6 4" xfId="7201" xr:uid="{00000000-0005-0000-0000-000095350000}"/>
    <cellStyle name="Header2 3 6 4 2" xfId="22020" xr:uid="{00000000-0005-0000-0000-000096350000}"/>
    <cellStyle name="Header2 3 6 4 3" xfId="16882" xr:uid="{00000000-0005-0000-0000-000097350000}"/>
    <cellStyle name="Header2 3 7" xfId="2835" xr:uid="{00000000-0005-0000-0000-000098350000}"/>
    <cellStyle name="Header2 3 7 2" xfId="2836" xr:uid="{00000000-0005-0000-0000-000099350000}"/>
    <cellStyle name="Header2 3 7 2 2" xfId="7205" xr:uid="{00000000-0005-0000-0000-00009A350000}"/>
    <cellStyle name="Header2 3 7 2 2 2" xfId="22024" xr:uid="{00000000-0005-0000-0000-00009B350000}"/>
    <cellStyle name="Header2 3 7 2 2 3" xfId="33308" xr:uid="{00000000-0005-0000-0000-00009C350000}"/>
    <cellStyle name="Header2 3 7 3" xfId="2837" xr:uid="{00000000-0005-0000-0000-00009D350000}"/>
    <cellStyle name="Header2 3 7 3 2" xfId="7206" xr:uid="{00000000-0005-0000-0000-00009E350000}"/>
    <cellStyle name="Header2 3 7 3 2 2" xfId="22025" xr:uid="{00000000-0005-0000-0000-00009F350000}"/>
    <cellStyle name="Header2 3 7 3 2 3" xfId="17199" xr:uid="{00000000-0005-0000-0000-0000A0350000}"/>
    <cellStyle name="Header2 3 7 4" xfId="7204" xr:uid="{00000000-0005-0000-0000-0000A1350000}"/>
    <cellStyle name="Header2 3 7 4 2" xfId="22023" xr:uid="{00000000-0005-0000-0000-0000A2350000}"/>
    <cellStyle name="Header2 3 7 4 3" xfId="19648" xr:uid="{00000000-0005-0000-0000-0000A3350000}"/>
    <cellStyle name="Header2 3 8" xfId="2838" xr:uid="{00000000-0005-0000-0000-0000A4350000}"/>
    <cellStyle name="Header2 3 8 2" xfId="7207" xr:uid="{00000000-0005-0000-0000-0000A5350000}"/>
    <cellStyle name="Header2 3 8 2 2" xfId="22026" xr:uid="{00000000-0005-0000-0000-0000A6350000}"/>
    <cellStyle name="Header2 3 8 2 3" xfId="31664" xr:uid="{00000000-0005-0000-0000-0000A7350000}"/>
    <cellStyle name="Header2 3 9" xfId="2839" xr:uid="{00000000-0005-0000-0000-0000A8350000}"/>
    <cellStyle name="Header2 3 9 2" xfId="7208" xr:uid="{00000000-0005-0000-0000-0000A9350000}"/>
    <cellStyle name="Header2 3 9 2 2" xfId="22027" xr:uid="{00000000-0005-0000-0000-0000AA350000}"/>
    <cellStyle name="Header2 3 9 2 3" xfId="17210" xr:uid="{00000000-0005-0000-0000-0000AB350000}"/>
    <cellStyle name="Header2 4" xfId="2840" xr:uid="{00000000-0005-0000-0000-0000AC350000}"/>
    <cellStyle name="Header2 4 2" xfId="2841" xr:uid="{00000000-0005-0000-0000-0000AD350000}"/>
    <cellStyle name="Header2 4 2 2" xfId="2842" xr:uid="{00000000-0005-0000-0000-0000AE350000}"/>
    <cellStyle name="Header2 4 2 2 2" xfId="7211" xr:uid="{00000000-0005-0000-0000-0000AF350000}"/>
    <cellStyle name="Header2 4 2 2 2 2" xfId="22030" xr:uid="{00000000-0005-0000-0000-0000B0350000}"/>
    <cellStyle name="Header2 4 2 2 2 3" xfId="31310" xr:uid="{00000000-0005-0000-0000-0000B1350000}"/>
    <cellStyle name="Header2 4 2 3" xfId="2843" xr:uid="{00000000-0005-0000-0000-0000B2350000}"/>
    <cellStyle name="Header2 4 2 3 2" xfId="7212" xr:uid="{00000000-0005-0000-0000-0000B3350000}"/>
    <cellStyle name="Header2 4 2 3 2 2" xfId="22031" xr:uid="{00000000-0005-0000-0000-0000B4350000}"/>
    <cellStyle name="Header2 4 2 3 2 3" xfId="30616" xr:uid="{00000000-0005-0000-0000-0000B5350000}"/>
    <cellStyle name="Header2 4 2 4" xfId="7210" xr:uid="{00000000-0005-0000-0000-0000B6350000}"/>
    <cellStyle name="Header2 4 2 4 2" xfId="22029" xr:uid="{00000000-0005-0000-0000-0000B7350000}"/>
    <cellStyle name="Header2 4 2 4 3" xfId="31294" xr:uid="{00000000-0005-0000-0000-0000B8350000}"/>
    <cellStyle name="Header2 4 3" xfId="2844" xr:uid="{00000000-0005-0000-0000-0000B9350000}"/>
    <cellStyle name="Header2 4 3 2" xfId="2845" xr:uid="{00000000-0005-0000-0000-0000BA350000}"/>
    <cellStyle name="Header2 4 3 2 2" xfId="7214" xr:uid="{00000000-0005-0000-0000-0000BB350000}"/>
    <cellStyle name="Header2 4 3 2 2 2" xfId="22033" xr:uid="{00000000-0005-0000-0000-0000BC350000}"/>
    <cellStyle name="Header2 4 3 2 2 3" xfId="19649" xr:uid="{00000000-0005-0000-0000-0000BD350000}"/>
    <cellStyle name="Header2 4 3 3" xfId="2846" xr:uid="{00000000-0005-0000-0000-0000BE350000}"/>
    <cellStyle name="Header2 4 3 3 2" xfId="7215" xr:uid="{00000000-0005-0000-0000-0000BF350000}"/>
    <cellStyle name="Header2 4 3 3 2 2" xfId="22034" xr:uid="{00000000-0005-0000-0000-0000C0350000}"/>
    <cellStyle name="Header2 4 3 3 2 3" xfId="33321" xr:uid="{00000000-0005-0000-0000-0000C1350000}"/>
    <cellStyle name="Header2 4 3 4" xfId="7213" xr:uid="{00000000-0005-0000-0000-0000C2350000}"/>
    <cellStyle name="Header2 4 3 4 2" xfId="22032" xr:uid="{00000000-0005-0000-0000-0000C3350000}"/>
    <cellStyle name="Header2 4 3 4 3" xfId="31311" xr:uid="{00000000-0005-0000-0000-0000C4350000}"/>
    <cellStyle name="Header2 4 4" xfId="2847" xr:uid="{00000000-0005-0000-0000-0000C5350000}"/>
    <cellStyle name="Header2 4 4 2" xfId="2848" xr:uid="{00000000-0005-0000-0000-0000C6350000}"/>
    <cellStyle name="Header2 4 4 2 2" xfId="7217" xr:uid="{00000000-0005-0000-0000-0000C7350000}"/>
    <cellStyle name="Header2 4 4 2 2 2" xfId="22036" xr:uid="{00000000-0005-0000-0000-0000C8350000}"/>
    <cellStyle name="Header2 4 4 2 2 3" xfId="24678" xr:uid="{00000000-0005-0000-0000-0000C9350000}"/>
    <cellStyle name="Header2 4 4 3" xfId="2849" xr:uid="{00000000-0005-0000-0000-0000CA350000}"/>
    <cellStyle name="Header2 4 4 3 2" xfId="7218" xr:uid="{00000000-0005-0000-0000-0000CB350000}"/>
    <cellStyle name="Header2 4 4 3 2 2" xfId="22037" xr:uid="{00000000-0005-0000-0000-0000CC350000}"/>
    <cellStyle name="Header2 4 4 3 2 3" xfId="30390" xr:uid="{00000000-0005-0000-0000-0000CD350000}"/>
    <cellStyle name="Header2 4 4 4" xfId="7216" xr:uid="{00000000-0005-0000-0000-0000CE350000}"/>
    <cellStyle name="Header2 4 4 4 2" xfId="22035" xr:uid="{00000000-0005-0000-0000-0000CF350000}"/>
    <cellStyle name="Header2 4 4 4 3" xfId="33286" xr:uid="{00000000-0005-0000-0000-0000D0350000}"/>
    <cellStyle name="Header2 4 5" xfId="2850" xr:uid="{00000000-0005-0000-0000-0000D1350000}"/>
    <cellStyle name="Header2 4 5 2" xfId="2851" xr:uid="{00000000-0005-0000-0000-0000D2350000}"/>
    <cellStyle name="Header2 4 5 2 2" xfId="7220" xr:uid="{00000000-0005-0000-0000-0000D3350000}"/>
    <cellStyle name="Header2 4 5 2 2 2" xfId="22039" xr:uid="{00000000-0005-0000-0000-0000D4350000}"/>
    <cellStyle name="Header2 4 5 2 2 3" xfId="32752" xr:uid="{00000000-0005-0000-0000-0000D5350000}"/>
    <cellStyle name="Header2 4 5 3" xfId="2852" xr:uid="{00000000-0005-0000-0000-0000D6350000}"/>
    <cellStyle name="Header2 4 5 3 2" xfId="7221" xr:uid="{00000000-0005-0000-0000-0000D7350000}"/>
    <cellStyle name="Header2 4 5 3 2 2" xfId="22040" xr:uid="{00000000-0005-0000-0000-0000D8350000}"/>
    <cellStyle name="Header2 4 5 3 2 3" xfId="30389" xr:uid="{00000000-0005-0000-0000-0000D9350000}"/>
    <cellStyle name="Header2 4 5 4" xfId="7219" xr:uid="{00000000-0005-0000-0000-0000DA350000}"/>
    <cellStyle name="Header2 4 5 4 2" xfId="22038" xr:uid="{00000000-0005-0000-0000-0000DB350000}"/>
    <cellStyle name="Header2 4 5 4 3" xfId="35441" xr:uid="{00000000-0005-0000-0000-0000DC350000}"/>
    <cellStyle name="Header2 4 6" xfId="2853" xr:uid="{00000000-0005-0000-0000-0000DD350000}"/>
    <cellStyle name="Header2 4 6 2" xfId="2854" xr:uid="{00000000-0005-0000-0000-0000DE350000}"/>
    <cellStyle name="Header2 4 6 2 2" xfId="7223" xr:uid="{00000000-0005-0000-0000-0000DF350000}"/>
    <cellStyle name="Header2 4 6 2 2 2" xfId="22042" xr:uid="{00000000-0005-0000-0000-0000E0350000}"/>
    <cellStyle name="Header2 4 6 2 2 3" xfId="19650" xr:uid="{00000000-0005-0000-0000-0000E1350000}"/>
    <cellStyle name="Header2 4 6 3" xfId="2855" xr:uid="{00000000-0005-0000-0000-0000E2350000}"/>
    <cellStyle name="Header2 4 6 3 2" xfId="7224" xr:uid="{00000000-0005-0000-0000-0000E3350000}"/>
    <cellStyle name="Header2 4 6 3 2 2" xfId="22043" xr:uid="{00000000-0005-0000-0000-0000E4350000}"/>
    <cellStyle name="Header2 4 6 3 2 3" xfId="35321" xr:uid="{00000000-0005-0000-0000-0000E5350000}"/>
    <cellStyle name="Header2 4 6 4" xfId="7222" xr:uid="{00000000-0005-0000-0000-0000E6350000}"/>
    <cellStyle name="Header2 4 6 4 2" xfId="22041" xr:uid="{00000000-0005-0000-0000-0000E7350000}"/>
    <cellStyle name="Header2 4 6 4 3" xfId="19183" xr:uid="{00000000-0005-0000-0000-0000E8350000}"/>
    <cellStyle name="Header2 4 7" xfId="2856" xr:uid="{00000000-0005-0000-0000-0000E9350000}"/>
    <cellStyle name="Header2 4 7 2" xfId="7225" xr:uid="{00000000-0005-0000-0000-0000EA350000}"/>
    <cellStyle name="Header2 4 7 2 2" xfId="22044" xr:uid="{00000000-0005-0000-0000-0000EB350000}"/>
    <cellStyle name="Header2 4 7 2 3" xfId="35444" xr:uid="{00000000-0005-0000-0000-0000EC350000}"/>
    <cellStyle name="Header2 4 8" xfId="2857" xr:uid="{00000000-0005-0000-0000-0000ED350000}"/>
    <cellStyle name="Header2 4 8 2" xfId="7226" xr:uid="{00000000-0005-0000-0000-0000EE350000}"/>
    <cellStyle name="Header2 4 8 2 2" xfId="22045" xr:uid="{00000000-0005-0000-0000-0000EF350000}"/>
    <cellStyle name="Header2 4 8 2 3" xfId="31307" xr:uid="{00000000-0005-0000-0000-0000F0350000}"/>
    <cellStyle name="Header2 4 9" xfId="7209" xr:uid="{00000000-0005-0000-0000-0000F1350000}"/>
    <cellStyle name="Header2 4 9 2" xfId="22028" xr:uid="{00000000-0005-0000-0000-0000F2350000}"/>
    <cellStyle name="Header2 4 9 3" xfId="19647" xr:uid="{00000000-0005-0000-0000-0000F3350000}"/>
    <cellStyle name="Header2 5" xfId="2858" xr:uid="{00000000-0005-0000-0000-0000F4350000}"/>
    <cellStyle name="Header2 5 2" xfId="2859" xr:uid="{00000000-0005-0000-0000-0000F5350000}"/>
    <cellStyle name="Header2 5 2 2" xfId="2860" xr:uid="{00000000-0005-0000-0000-0000F6350000}"/>
    <cellStyle name="Header2 5 2 2 2" xfId="7229" xr:uid="{00000000-0005-0000-0000-0000F7350000}"/>
    <cellStyle name="Header2 5 2 2 2 2" xfId="22048" xr:uid="{00000000-0005-0000-0000-0000F8350000}"/>
    <cellStyle name="Header2 5 2 2 2 3" xfId="33285" xr:uid="{00000000-0005-0000-0000-0000F9350000}"/>
    <cellStyle name="Header2 5 2 3" xfId="2861" xr:uid="{00000000-0005-0000-0000-0000FA350000}"/>
    <cellStyle name="Header2 5 2 3 2" xfId="7230" xr:uid="{00000000-0005-0000-0000-0000FB350000}"/>
    <cellStyle name="Header2 5 2 3 2 2" xfId="22049" xr:uid="{00000000-0005-0000-0000-0000FC350000}"/>
    <cellStyle name="Header2 5 2 3 2 3" xfId="33284" xr:uid="{00000000-0005-0000-0000-0000FD350000}"/>
    <cellStyle name="Header2 5 2 4" xfId="7228" xr:uid="{00000000-0005-0000-0000-0000FE350000}"/>
    <cellStyle name="Header2 5 2 4 2" xfId="22047" xr:uid="{00000000-0005-0000-0000-0000FF350000}"/>
    <cellStyle name="Header2 5 2 4 3" xfId="31309" xr:uid="{00000000-0005-0000-0000-000000360000}"/>
    <cellStyle name="Header2 5 3" xfId="2862" xr:uid="{00000000-0005-0000-0000-000001360000}"/>
    <cellStyle name="Header2 5 3 2" xfId="2863" xr:uid="{00000000-0005-0000-0000-000002360000}"/>
    <cellStyle name="Header2 5 3 2 2" xfId="7232" xr:uid="{00000000-0005-0000-0000-000003360000}"/>
    <cellStyle name="Header2 5 3 2 2 2" xfId="22051" xr:uid="{00000000-0005-0000-0000-000004360000}"/>
    <cellStyle name="Header2 5 3 2 2 3" xfId="33282" xr:uid="{00000000-0005-0000-0000-000005360000}"/>
    <cellStyle name="Header2 5 3 3" xfId="2864" xr:uid="{00000000-0005-0000-0000-000006360000}"/>
    <cellStyle name="Header2 5 3 3 2" xfId="7233" xr:uid="{00000000-0005-0000-0000-000007360000}"/>
    <cellStyle name="Header2 5 3 3 2 2" xfId="22052" xr:uid="{00000000-0005-0000-0000-000008360000}"/>
    <cellStyle name="Header2 5 3 3 2 3" xfId="33281" xr:uid="{00000000-0005-0000-0000-000009360000}"/>
    <cellStyle name="Header2 5 3 4" xfId="7231" xr:uid="{00000000-0005-0000-0000-00000A360000}"/>
    <cellStyle name="Header2 5 3 4 2" xfId="22050" xr:uid="{00000000-0005-0000-0000-00000B360000}"/>
    <cellStyle name="Header2 5 3 4 3" xfId="33283" xr:uid="{00000000-0005-0000-0000-00000C360000}"/>
    <cellStyle name="Header2 5 4" xfId="2865" xr:uid="{00000000-0005-0000-0000-00000D360000}"/>
    <cellStyle name="Header2 5 4 2" xfId="2866" xr:uid="{00000000-0005-0000-0000-00000E360000}"/>
    <cellStyle name="Header2 5 4 2 2" xfId="7235" xr:uid="{00000000-0005-0000-0000-00000F360000}"/>
    <cellStyle name="Header2 5 4 2 2 2" xfId="22054" xr:uid="{00000000-0005-0000-0000-000010360000}"/>
    <cellStyle name="Header2 5 4 2 2 3" xfId="26611" xr:uid="{00000000-0005-0000-0000-000011360000}"/>
    <cellStyle name="Header2 5 4 3" xfId="2867" xr:uid="{00000000-0005-0000-0000-000012360000}"/>
    <cellStyle name="Header2 5 4 3 2" xfId="7236" xr:uid="{00000000-0005-0000-0000-000013360000}"/>
    <cellStyle name="Header2 5 4 3 2 2" xfId="22055" xr:uid="{00000000-0005-0000-0000-000014360000}"/>
    <cellStyle name="Header2 5 4 3 2 3" xfId="31589" xr:uid="{00000000-0005-0000-0000-000015360000}"/>
    <cellStyle name="Header2 5 4 4" xfId="7234" xr:uid="{00000000-0005-0000-0000-000016360000}"/>
    <cellStyle name="Header2 5 4 4 2" xfId="22053" xr:uid="{00000000-0005-0000-0000-000017360000}"/>
    <cellStyle name="Header2 5 4 4 3" xfId="30388" xr:uid="{00000000-0005-0000-0000-000018360000}"/>
    <cellStyle name="Header2 5 5" xfId="2868" xr:uid="{00000000-0005-0000-0000-000019360000}"/>
    <cellStyle name="Header2 5 5 2" xfId="2869" xr:uid="{00000000-0005-0000-0000-00001A360000}"/>
    <cellStyle name="Header2 5 5 2 2" xfId="7238" xr:uid="{00000000-0005-0000-0000-00001B360000}"/>
    <cellStyle name="Header2 5 5 2 2 2" xfId="22057" xr:uid="{00000000-0005-0000-0000-00001C360000}"/>
    <cellStyle name="Header2 5 5 2 2 3" xfId="31308" xr:uid="{00000000-0005-0000-0000-00001D360000}"/>
    <cellStyle name="Header2 5 5 3" xfId="2870" xr:uid="{00000000-0005-0000-0000-00001E360000}"/>
    <cellStyle name="Header2 5 5 3 2" xfId="7239" xr:uid="{00000000-0005-0000-0000-00001F360000}"/>
    <cellStyle name="Header2 5 5 3 2 2" xfId="22058" xr:uid="{00000000-0005-0000-0000-000020360000}"/>
    <cellStyle name="Header2 5 5 3 2 3" xfId="34356" xr:uid="{00000000-0005-0000-0000-000021360000}"/>
    <cellStyle name="Header2 5 5 4" xfId="7237" xr:uid="{00000000-0005-0000-0000-000022360000}"/>
    <cellStyle name="Header2 5 5 4 2" xfId="22056" xr:uid="{00000000-0005-0000-0000-000023360000}"/>
    <cellStyle name="Header2 5 5 4 3" xfId="19651" xr:uid="{00000000-0005-0000-0000-000024360000}"/>
    <cellStyle name="Header2 5 6" xfId="2871" xr:uid="{00000000-0005-0000-0000-000025360000}"/>
    <cellStyle name="Header2 5 6 2" xfId="2872" xr:uid="{00000000-0005-0000-0000-000026360000}"/>
    <cellStyle name="Header2 5 6 2 2" xfId="7241" xr:uid="{00000000-0005-0000-0000-000027360000}"/>
    <cellStyle name="Header2 5 6 2 2 2" xfId="22060" xr:uid="{00000000-0005-0000-0000-000028360000}"/>
    <cellStyle name="Header2 5 6 2 2 3" xfId="33098" xr:uid="{00000000-0005-0000-0000-000029360000}"/>
    <cellStyle name="Header2 5 6 3" xfId="2873" xr:uid="{00000000-0005-0000-0000-00002A360000}"/>
    <cellStyle name="Header2 5 6 3 2" xfId="7242" xr:uid="{00000000-0005-0000-0000-00002B360000}"/>
    <cellStyle name="Header2 5 6 3 2 2" xfId="22061" xr:uid="{00000000-0005-0000-0000-00002C360000}"/>
    <cellStyle name="Header2 5 6 3 2 3" xfId="33154" xr:uid="{00000000-0005-0000-0000-00002D360000}"/>
    <cellStyle name="Header2 5 6 4" xfId="7240" xr:uid="{00000000-0005-0000-0000-00002E360000}"/>
    <cellStyle name="Header2 5 6 4 2" xfId="22059" xr:uid="{00000000-0005-0000-0000-00002F360000}"/>
    <cellStyle name="Header2 5 6 4 3" xfId="19652" xr:uid="{00000000-0005-0000-0000-000030360000}"/>
    <cellStyle name="Header2 5 7" xfId="2874" xr:uid="{00000000-0005-0000-0000-000031360000}"/>
    <cellStyle name="Header2 5 7 2" xfId="7243" xr:uid="{00000000-0005-0000-0000-000032360000}"/>
    <cellStyle name="Header2 5 7 2 2" xfId="22062" xr:uid="{00000000-0005-0000-0000-000033360000}"/>
    <cellStyle name="Header2 5 7 2 3" xfId="19653" xr:uid="{00000000-0005-0000-0000-000034360000}"/>
    <cellStyle name="Header2 5 8" xfId="2875" xr:uid="{00000000-0005-0000-0000-000035360000}"/>
    <cellStyle name="Header2 5 8 2" xfId="7244" xr:uid="{00000000-0005-0000-0000-000036360000}"/>
    <cellStyle name="Header2 5 8 2 2" xfId="22063" xr:uid="{00000000-0005-0000-0000-000037360000}"/>
    <cellStyle name="Header2 5 8 2 3" xfId="34727" xr:uid="{00000000-0005-0000-0000-000038360000}"/>
    <cellStyle name="Header2 5 9" xfId="7227" xr:uid="{00000000-0005-0000-0000-000039360000}"/>
    <cellStyle name="Header2 5 9 2" xfId="22046" xr:uid="{00000000-0005-0000-0000-00003A360000}"/>
    <cellStyle name="Header2 5 9 3" xfId="33289" xr:uid="{00000000-0005-0000-0000-00003B360000}"/>
    <cellStyle name="Header2 6" xfId="2876" xr:uid="{00000000-0005-0000-0000-00003C360000}"/>
    <cellStyle name="Header2 6 2" xfId="2877" xr:uid="{00000000-0005-0000-0000-00003D360000}"/>
    <cellStyle name="Header2 6 2 2" xfId="7246" xr:uid="{00000000-0005-0000-0000-00003E360000}"/>
    <cellStyle name="Header2 6 2 2 2" xfId="22065" xr:uid="{00000000-0005-0000-0000-00003F360000}"/>
    <cellStyle name="Header2 6 2 2 3" xfId="31306" xr:uid="{00000000-0005-0000-0000-000040360000}"/>
    <cellStyle name="Header2 6 3" xfId="2878" xr:uid="{00000000-0005-0000-0000-000041360000}"/>
    <cellStyle name="Header2 6 3 2" xfId="7247" xr:uid="{00000000-0005-0000-0000-000042360000}"/>
    <cellStyle name="Header2 6 3 2 2" xfId="22066" xr:uid="{00000000-0005-0000-0000-000043360000}"/>
    <cellStyle name="Header2 6 3 2 3" xfId="27158" xr:uid="{00000000-0005-0000-0000-000044360000}"/>
    <cellStyle name="Header2 6 4" xfId="7245" xr:uid="{00000000-0005-0000-0000-000045360000}"/>
    <cellStyle name="Header2 6 4 2" xfId="22064" xr:uid="{00000000-0005-0000-0000-000046360000}"/>
    <cellStyle name="Header2 6 4 3" xfId="31304" xr:uid="{00000000-0005-0000-0000-000047360000}"/>
    <cellStyle name="Header2 7" xfId="2879" xr:uid="{00000000-0005-0000-0000-000048360000}"/>
    <cellStyle name="Header2 7 2" xfId="2880" xr:uid="{00000000-0005-0000-0000-000049360000}"/>
    <cellStyle name="Header2 7 2 2" xfId="7249" xr:uid="{00000000-0005-0000-0000-00004A360000}"/>
    <cellStyle name="Header2 7 2 2 2" xfId="22068" xr:uid="{00000000-0005-0000-0000-00004B360000}"/>
    <cellStyle name="Header2 7 2 2 3" xfId="19654" xr:uid="{00000000-0005-0000-0000-00004C360000}"/>
    <cellStyle name="Header2 7 3" xfId="2881" xr:uid="{00000000-0005-0000-0000-00004D360000}"/>
    <cellStyle name="Header2 7 3 2" xfId="7250" xr:uid="{00000000-0005-0000-0000-00004E360000}"/>
    <cellStyle name="Header2 7 3 2 2" xfId="22069" xr:uid="{00000000-0005-0000-0000-00004F360000}"/>
    <cellStyle name="Header2 7 3 2 3" xfId="33153" xr:uid="{00000000-0005-0000-0000-000050360000}"/>
    <cellStyle name="Header2 7 4" xfId="7248" xr:uid="{00000000-0005-0000-0000-000051360000}"/>
    <cellStyle name="Header2 7 4 2" xfId="22067" xr:uid="{00000000-0005-0000-0000-000052360000}"/>
    <cellStyle name="Header2 7 4 3" xfId="30932" xr:uid="{00000000-0005-0000-0000-000053360000}"/>
    <cellStyle name="Header2 8" xfId="2882" xr:uid="{00000000-0005-0000-0000-000054360000}"/>
    <cellStyle name="Header2 8 2" xfId="2883" xr:uid="{00000000-0005-0000-0000-000055360000}"/>
    <cellStyle name="Header2 8 2 2" xfId="7252" xr:uid="{00000000-0005-0000-0000-000056360000}"/>
    <cellStyle name="Header2 8 2 2 2" xfId="22071" xr:uid="{00000000-0005-0000-0000-000057360000}"/>
    <cellStyle name="Header2 8 2 2 3" xfId="19655" xr:uid="{00000000-0005-0000-0000-000058360000}"/>
    <cellStyle name="Header2 8 3" xfId="2884" xr:uid="{00000000-0005-0000-0000-000059360000}"/>
    <cellStyle name="Header2 8 3 2" xfId="7253" xr:uid="{00000000-0005-0000-0000-00005A360000}"/>
    <cellStyle name="Header2 8 3 2 2" xfId="22072" xr:uid="{00000000-0005-0000-0000-00005B360000}"/>
    <cellStyle name="Header2 8 3 2 3" xfId="33152" xr:uid="{00000000-0005-0000-0000-00005C360000}"/>
    <cellStyle name="Header2 8 4" xfId="7251" xr:uid="{00000000-0005-0000-0000-00005D360000}"/>
    <cellStyle name="Header2 8 4 2" xfId="22070" xr:uid="{00000000-0005-0000-0000-00005E360000}"/>
    <cellStyle name="Header2 8 4 3" xfId="31305" xr:uid="{00000000-0005-0000-0000-00005F360000}"/>
    <cellStyle name="Header2 9" xfId="2885" xr:uid="{00000000-0005-0000-0000-000060360000}"/>
    <cellStyle name="Header2 9 2" xfId="7254" xr:uid="{00000000-0005-0000-0000-000061360000}"/>
    <cellStyle name="Header2 9 2 2" xfId="22073" xr:uid="{00000000-0005-0000-0000-000062360000}"/>
    <cellStyle name="Header2 9 2 3" xfId="30930" xr:uid="{00000000-0005-0000-0000-000063360000}"/>
    <cellStyle name="Headers" xfId="2886" xr:uid="{00000000-0005-0000-0000-000064360000}"/>
    <cellStyle name="Heading" xfId="2887" xr:uid="{00000000-0005-0000-0000-000065360000}"/>
    <cellStyle name="Heading 1" xfId="45976" builtinId="16" customBuiltin="1"/>
    <cellStyle name="Heading 1 2" xfId="114" xr:uid="{00000000-0005-0000-0000-000066360000}"/>
    <cellStyle name="Heading 1 2 10" xfId="9723" xr:uid="{00000000-0005-0000-0000-000067360000}"/>
    <cellStyle name="Heading 1 2 11" xfId="9724" xr:uid="{00000000-0005-0000-0000-000068360000}"/>
    <cellStyle name="Heading 1 2 12" xfId="9725" xr:uid="{00000000-0005-0000-0000-000069360000}"/>
    <cellStyle name="Heading 1 2 13" xfId="9726" xr:uid="{00000000-0005-0000-0000-00006A360000}"/>
    <cellStyle name="Heading 1 2 14" xfId="9727" xr:uid="{00000000-0005-0000-0000-00006B360000}"/>
    <cellStyle name="Heading 1 2 15" xfId="9728" xr:uid="{00000000-0005-0000-0000-00006C360000}"/>
    <cellStyle name="Heading 1 2 16" xfId="2888" xr:uid="{00000000-0005-0000-0000-00006D360000}"/>
    <cellStyle name="Heading 1 2 17" xfId="12885" xr:uid="{00000000-0005-0000-0000-00006E360000}"/>
    <cellStyle name="Heading 1 2 2" xfId="2889" xr:uid="{00000000-0005-0000-0000-00006F360000}"/>
    <cellStyle name="Heading 1 2 2 2" xfId="9729" xr:uid="{00000000-0005-0000-0000-000070360000}"/>
    <cellStyle name="Heading 1 2 2 3" xfId="12886" xr:uid="{00000000-0005-0000-0000-000071360000}"/>
    <cellStyle name="Heading 1 2 2 4" xfId="46649" xr:uid="{00000000-0005-0000-0000-0000E0020000}"/>
    <cellStyle name="Heading 1 2 3" xfId="2890" xr:uid="{00000000-0005-0000-0000-000072360000}"/>
    <cellStyle name="Heading 1 2 3 2" xfId="11244" xr:uid="{00000000-0005-0000-0000-000073360000}"/>
    <cellStyle name="Heading 1 2 4" xfId="9730" xr:uid="{00000000-0005-0000-0000-000074360000}"/>
    <cellStyle name="Heading 1 2 5" xfId="9731" xr:uid="{00000000-0005-0000-0000-000075360000}"/>
    <cellStyle name="Heading 1 2 6" xfId="9732" xr:uid="{00000000-0005-0000-0000-000076360000}"/>
    <cellStyle name="Heading 1 2 7" xfId="9733" xr:uid="{00000000-0005-0000-0000-000077360000}"/>
    <cellStyle name="Heading 1 2 8" xfId="9734" xr:uid="{00000000-0005-0000-0000-000078360000}"/>
    <cellStyle name="Heading 1 2 9" xfId="9735" xr:uid="{00000000-0005-0000-0000-000079360000}"/>
    <cellStyle name="Heading 1 3" xfId="156" xr:uid="{00000000-0005-0000-0000-00007A360000}"/>
    <cellStyle name="Heading 1 3 2" xfId="2892" xr:uid="{00000000-0005-0000-0000-00007B360000}"/>
    <cellStyle name="Heading 1 3 3" xfId="2893" xr:uid="{00000000-0005-0000-0000-00007C360000}"/>
    <cellStyle name="Heading 1 3 4" xfId="11245" xr:uid="{00000000-0005-0000-0000-00007D360000}"/>
    <cellStyle name="Heading 1 3 5" xfId="2891" xr:uid="{00000000-0005-0000-0000-00007E360000}"/>
    <cellStyle name="Heading 1 4" xfId="2894" xr:uid="{00000000-0005-0000-0000-00007F360000}"/>
    <cellStyle name="Heading 1 5" xfId="2895" xr:uid="{00000000-0005-0000-0000-000080360000}"/>
    <cellStyle name="Heading 1 6" xfId="2896" xr:uid="{00000000-0005-0000-0000-000081360000}"/>
    <cellStyle name="Heading 1 7" xfId="2897" xr:uid="{00000000-0005-0000-0000-000082360000}"/>
    <cellStyle name="Heading 1 8" xfId="15" xr:uid="{00000000-0005-0000-0000-000083360000}"/>
    <cellStyle name="Heading 1 9" xfId="47137" xr:uid="{13D9B0BA-FE31-6D43-BB6D-8F708EA29ECC}"/>
    <cellStyle name="Heading 2" xfId="45977" builtinId="17" customBuiltin="1"/>
    <cellStyle name="Heading 2 2" xfId="115" xr:uid="{00000000-0005-0000-0000-000084360000}"/>
    <cellStyle name="Heading 2 2 2" xfId="2899" xr:uid="{00000000-0005-0000-0000-000085360000}"/>
    <cellStyle name="Heading 2 2 2 2" xfId="11246" xr:uid="{00000000-0005-0000-0000-000086360000}"/>
    <cellStyle name="Heading 2 2 2 3" xfId="46650" xr:uid="{00000000-0005-0000-0000-0000E4020000}"/>
    <cellStyle name="Heading 2 2 3" xfId="2900" xr:uid="{00000000-0005-0000-0000-000087360000}"/>
    <cellStyle name="Heading 2 2 4" xfId="2898" xr:uid="{00000000-0005-0000-0000-000088360000}"/>
    <cellStyle name="Heading 2 2 5" xfId="46023" xr:uid="{00000000-0005-0000-0000-0000E3020000}"/>
    <cellStyle name="Heading 2 3" xfId="157" xr:uid="{00000000-0005-0000-0000-000089360000}"/>
    <cellStyle name="Heading 2 3 2" xfId="2902" xr:uid="{00000000-0005-0000-0000-00008A360000}"/>
    <cellStyle name="Heading 2 3 3" xfId="2903" xr:uid="{00000000-0005-0000-0000-00008B360000}"/>
    <cellStyle name="Heading 2 3 4" xfId="11247" xr:uid="{00000000-0005-0000-0000-00008C360000}"/>
    <cellStyle name="Heading 2 3 5" xfId="2901" xr:uid="{00000000-0005-0000-0000-00008D360000}"/>
    <cellStyle name="Heading 2 4" xfId="2904" xr:uid="{00000000-0005-0000-0000-00008E360000}"/>
    <cellStyle name="Heading 2 4 2" xfId="2905" xr:uid="{00000000-0005-0000-0000-00008F360000}"/>
    <cellStyle name="Heading 2 5" xfId="2906" xr:uid="{00000000-0005-0000-0000-000090360000}"/>
    <cellStyle name="Heading 2 5 2" xfId="2907" xr:uid="{00000000-0005-0000-0000-000091360000}"/>
    <cellStyle name="Heading 2 6" xfId="2908" xr:uid="{00000000-0005-0000-0000-000092360000}"/>
    <cellStyle name="Heading 2 7" xfId="2909" xr:uid="{00000000-0005-0000-0000-000093360000}"/>
    <cellStyle name="Heading 2 8" xfId="16" xr:uid="{00000000-0005-0000-0000-000094360000}"/>
    <cellStyle name="Heading 3" xfId="45978" builtinId="18" customBuiltin="1"/>
    <cellStyle name="Heading 3 2" xfId="116" xr:uid="{00000000-0005-0000-0000-000095360000}"/>
    <cellStyle name="Heading 3 2 2" xfId="2911" xr:uid="{00000000-0005-0000-0000-000096360000}"/>
    <cellStyle name="Heading 3 2 2 2" xfId="11248" xr:uid="{00000000-0005-0000-0000-000097360000}"/>
    <cellStyle name="Heading 3 2 2 3" xfId="46652" xr:uid="{00000000-0005-0000-0000-0000E8020000}"/>
    <cellStyle name="Heading 3 2 3" xfId="9736" xr:uid="{00000000-0005-0000-0000-000098360000}"/>
    <cellStyle name="Heading 3 2 3 2" xfId="46651" xr:uid="{00000000-0005-0000-0000-0000E9020000}"/>
    <cellStyle name="Heading 3 2 4" xfId="2910" xr:uid="{00000000-0005-0000-0000-000099360000}"/>
    <cellStyle name="Heading 3 2 5" xfId="46024" xr:uid="{00000000-0005-0000-0000-0000E7020000}"/>
    <cellStyle name="Heading 3 3" xfId="158" xr:uid="{00000000-0005-0000-0000-00009A360000}"/>
    <cellStyle name="Heading 3 3 2" xfId="11249" xr:uid="{00000000-0005-0000-0000-00009B360000}"/>
    <cellStyle name="Heading 3 3 3" xfId="2912" xr:uid="{00000000-0005-0000-0000-00009C360000}"/>
    <cellStyle name="Heading 3 4" xfId="2913" xr:uid="{00000000-0005-0000-0000-00009D360000}"/>
    <cellStyle name="Heading 3 5" xfId="17" xr:uid="{00000000-0005-0000-0000-00009E360000}"/>
    <cellStyle name="Heading 4" xfId="45979" builtinId="19" customBuiltin="1"/>
    <cellStyle name="Heading 4 2" xfId="117" xr:uid="{00000000-0005-0000-0000-00009F360000}"/>
    <cellStyle name="Heading 4 2 2" xfId="2915" xr:uid="{00000000-0005-0000-0000-0000A0360000}"/>
    <cellStyle name="Heading 4 2 2 2" xfId="11250" xr:uid="{00000000-0005-0000-0000-0000A1360000}"/>
    <cellStyle name="Heading 4 2 2 3" xfId="46654" xr:uid="{00000000-0005-0000-0000-0000EC020000}"/>
    <cellStyle name="Heading 4 2 3" xfId="9737" xr:uid="{00000000-0005-0000-0000-0000A2360000}"/>
    <cellStyle name="Heading 4 2 3 2" xfId="46653" xr:uid="{00000000-0005-0000-0000-0000ED020000}"/>
    <cellStyle name="Heading 4 2 4" xfId="2914" xr:uid="{00000000-0005-0000-0000-0000A3360000}"/>
    <cellStyle name="Heading 4 2 5" xfId="46025" xr:uid="{00000000-0005-0000-0000-0000EB020000}"/>
    <cellStyle name="Heading 4 3" xfId="159" xr:uid="{00000000-0005-0000-0000-0000A4360000}"/>
    <cellStyle name="Heading 4 3 2" xfId="11251" xr:uid="{00000000-0005-0000-0000-0000A5360000}"/>
    <cellStyle name="Heading 4 3 3" xfId="2916" xr:uid="{00000000-0005-0000-0000-0000A6360000}"/>
    <cellStyle name="Heading 4 4" xfId="2917" xr:uid="{00000000-0005-0000-0000-0000A7360000}"/>
    <cellStyle name="Heading 4 5" xfId="18" xr:uid="{00000000-0005-0000-0000-0000A8360000}"/>
    <cellStyle name="Heading 5" xfId="2918" xr:uid="{00000000-0005-0000-0000-0000A9360000}"/>
    <cellStyle name="Heading1" xfId="2919" xr:uid="{00000000-0005-0000-0000-0000AA360000}"/>
    <cellStyle name="Heading1 2" xfId="2920" xr:uid="{00000000-0005-0000-0000-0000AB360000}"/>
    <cellStyle name="Heading2" xfId="2921" xr:uid="{00000000-0005-0000-0000-0000AC360000}"/>
    <cellStyle name="HEADINGS" xfId="2922" xr:uid="{00000000-0005-0000-0000-0000AD360000}"/>
    <cellStyle name="HEADINGSTOP" xfId="2923" xr:uid="{00000000-0005-0000-0000-0000AE360000}"/>
    <cellStyle name="Headline1" xfId="2924" xr:uid="{00000000-0005-0000-0000-0000AF360000}"/>
    <cellStyle name="Headline3" xfId="2925" xr:uid="{00000000-0005-0000-0000-0000B0360000}"/>
    <cellStyle name="Helv 9 ctr wrap" xfId="2926" xr:uid="{00000000-0005-0000-0000-0000B1360000}"/>
    <cellStyle name="Helv 9 lft wrap" xfId="2927" xr:uid="{00000000-0005-0000-0000-0000B2360000}"/>
    <cellStyle name="Hidden" xfId="2928" xr:uid="{00000000-0005-0000-0000-0000B3360000}"/>
    <cellStyle name="Hyperlink" xfId="2" builtinId="8"/>
    <cellStyle name="Hyperlink 10" xfId="45804" hidden="1" xr:uid="{00000000-0005-0000-0000-00000C370000}"/>
    <cellStyle name="Hyperlink 10" xfId="37984" hidden="1" xr:uid="{00000000-0005-0000-0000-0000DF360000}"/>
    <cellStyle name="Hyperlink 10" xfId="27490" hidden="1" xr:uid="{00000000-0005-0000-0000-0000C7360000}"/>
    <cellStyle name="Hyperlink 10" xfId="28740" hidden="1" xr:uid="{00000000-0005-0000-0000-0000CB360000}"/>
    <cellStyle name="Hyperlink 10" xfId="36348" hidden="1" xr:uid="{00000000-0005-0000-0000-0000D7360000}"/>
    <cellStyle name="Hyperlink 10" xfId="43894" hidden="1" xr:uid="{00000000-0005-0000-0000-000008370000}"/>
    <cellStyle name="Hyperlink 10" xfId="38448" hidden="1" xr:uid="{00000000-0005-0000-0000-0000E5360000}"/>
    <cellStyle name="Hyperlink 10" xfId="44888" hidden="1" xr:uid="{00000000-0005-0000-0000-000007370000}"/>
    <cellStyle name="Hyperlink 10" xfId="37781" hidden="1" xr:uid="{00000000-0005-0000-0000-0000DD360000}"/>
    <cellStyle name="Hyperlink 10" xfId="36032" hidden="1" xr:uid="{00000000-0005-0000-0000-0000DE360000}"/>
    <cellStyle name="Hyperlink 10" xfId="41567" hidden="1" xr:uid="{00000000-0005-0000-0000-0000F5360000}"/>
    <cellStyle name="Hyperlink 10" xfId="13095" hidden="1" xr:uid="{00000000-0005-0000-0000-0000B6360000}"/>
    <cellStyle name="Hyperlink 10" xfId="12958" hidden="1" xr:uid="{00000000-0005-0000-0000-0000B7360000}"/>
    <cellStyle name="Hyperlink 10" xfId="38767" hidden="1" xr:uid="{00000000-0005-0000-0000-0000E7360000}"/>
    <cellStyle name="Hyperlink 10" xfId="40385" hidden="1" xr:uid="{00000000-0005-0000-0000-0000EC360000}"/>
    <cellStyle name="Hyperlink 10" xfId="14532" hidden="1" xr:uid="{00000000-0005-0000-0000-0000BC360000}"/>
    <cellStyle name="Hyperlink 10" xfId="42986" hidden="1" xr:uid="{00000000-0005-0000-0000-0000FB360000}"/>
    <cellStyle name="Hyperlink 10" xfId="35364" hidden="1" xr:uid="{00000000-0005-0000-0000-0000F3360000}"/>
    <cellStyle name="Hyperlink 10" xfId="42285" hidden="1" xr:uid="{00000000-0005-0000-0000-0000F8360000}"/>
    <cellStyle name="Hyperlink 10" xfId="42577" hidden="1" xr:uid="{00000000-0005-0000-0000-0000FE360000}"/>
    <cellStyle name="Hyperlink 10" xfId="13598" hidden="1" xr:uid="{00000000-0005-0000-0000-0000BA360000}"/>
    <cellStyle name="Hyperlink 10" xfId="28421" hidden="1" xr:uid="{00000000-0005-0000-0000-0000D3360000}"/>
    <cellStyle name="Hyperlink 10" xfId="43491" hidden="1" xr:uid="{00000000-0005-0000-0000-000001370000}"/>
    <cellStyle name="Hyperlink 10" xfId="40340" hidden="1" xr:uid="{00000000-0005-0000-0000-0000F0360000}"/>
    <cellStyle name="Hyperlink 10" xfId="38677" hidden="1" xr:uid="{00000000-0005-0000-0000-0000EA360000}"/>
    <cellStyle name="Hyperlink 10" xfId="44181" hidden="1" xr:uid="{00000000-0005-0000-0000-000004370000}"/>
    <cellStyle name="Hyperlink 10" xfId="36757" hidden="1" xr:uid="{00000000-0005-0000-0000-0000E2360000}"/>
    <cellStyle name="Hyperlink 10" xfId="37381" hidden="1" xr:uid="{00000000-0005-0000-0000-0000DC360000}"/>
    <cellStyle name="Hyperlink 10" xfId="43870" hidden="1" xr:uid="{00000000-0005-0000-0000-00000B370000}"/>
    <cellStyle name="Hyperlink 10" xfId="36056" hidden="1" xr:uid="{00000000-0005-0000-0000-0000DB360000}"/>
    <cellStyle name="Hyperlink 10" xfId="13502" hidden="1" xr:uid="{00000000-0005-0000-0000-0000BD360000}"/>
    <cellStyle name="Hyperlink 10" xfId="14836" hidden="1" xr:uid="{00000000-0005-0000-0000-0000BE360000}"/>
    <cellStyle name="Hyperlink 10" xfId="39675" hidden="1" xr:uid="{00000000-0005-0000-0000-0000E9360000}"/>
    <cellStyle name="Hyperlink 10" xfId="37077" hidden="1" xr:uid="{00000000-0005-0000-0000-0000DA360000}"/>
    <cellStyle name="Hyperlink 10" xfId="35653" hidden="1" xr:uid="{00000000-0005-0000-0000-0000D4360000}"/>
    <cellStyle name="Hyperlink 10" xfId="36150" hidden="1" xr:uid="{00000000-0005-0000-0000-0000D8360000}"/>
    <cellStyle name="Hyperlink 10" xfId="29405" hidden="1" xr:uid="{00000000-0005-0000-0000-0000D2360000}"/>
    <cellStyle name="Hyperlink 10" xfId="15450" hidden="1" xr:uid="{00000000-0005-0000-0000-0000C1360000}"/>
    <cellStyle name="Hyperlink 10" xfId="41250" hidden="1" xr:uid="{00000000-0005-0000-0000-0000FC360000}"/>
    <cellStyle name="Hyperlink 10" xfId="39289" hidden="1" xr:uid="{00000000-0005-0000-0000-0000E8360000}"/>
    <cellStyle name="Hyperlink 10" xfId="27813" hidden="1" xr:uid="{00000000-0005-0000-0000-0000C9360000}"/>
    <cellStyle name="Hyperlink 10" xfId="28339" hidden="1" xr:uid="{00000000-0005-0000-0000-0000CA360000}"/>
    <cellStyle name="Hyperlink 10" xfId="14126" hidden="1" xr:uid="{00000000-0005-0000-0000-0000BB360000}"/>
    <cellStyle name="Hyperlink 10" xfId="15197" hidden="1" xr:uid="{00000000-0005-0000-0000-0000C3360000}"/>
    <cellStyle name="Hyperlink 10" xfId="14208" hidden="1" xr:uid="{00000000-0005-0000-0000-0000C4360000}"/>
    <cellStyle name="Hyperlink 10" xfId="41275" hidden="1" xr:uid="{00000000-0005-0000-0000-0000F9360000}"/>
    <cellStyle name="Hyperlink 10" xfId="42589" hidden="1" xr:uid="{00000000-0005-0000-0000-0000FA360000}"/>
    <cellStyle name="Hyperlink 10" xfId="38965" hidden="1" xr:uid="{00000000-0005-0000-0000-0000E6360000}"/>
    <cellStyle name="Hyperlink 10" xfId="13271" hidden="1" xr:uid="{00000000-0005-0000-0000-0000B8360000}"/>
    <cellStyle name="Hyperlink 10" xfId="41047" hidden="1" xr:uid="{00000000-0005-0000-0000-0000F4360000}"/>
    <cellStyle name="Hyperlink 10" xfId="13477" hidden="1" xr:uid="{00000000-0005-0000-0000-0000C0360000}"/>
    <cellStyle name="Hyperlink 10" xfId="39967" hidden="1" xr:uid="{00000000-0005-0000-0000-0000EF360000}"/>
    <cellStyle name="Hyperlink 10" xfId="29032" hidden="1" xr:uid="{00000000-0005-0000-0000-0000D1360000}"/>
    <cellStyle name="Hyperlink 10" xfId="27695" hidden="1" xr:uid="{00000000-0005-0000-0000-0000CF360000}"/>
    <cellStyle name="Hyperlink 10" xfId="29658" hidden="1" xr:uid="{00000000-0005-0000-0000-0000D0360000}"/>
    <cellStyle name="Hyperlink 10" xfId="43983" hidden="1" xr:uid="{00000000-0005-0000-0000-000005370000}"/>
    <cellStyle name="Hyperlink 10" xfId="44502" hidden="1" xr:uid="{00000000-0005-0000-0000-000006370000}"/>
    <cellStyle name="Hyperlink 10" xfId="36675" hidden="1" xr:uid="{00000000-0005-0000-0000-0000D9360000}"/>
    <cellStyle name="Hyperlink 10" xfId="42950" hidden="1" xr:uid="{00000000-0005-0000-0000-0000FF360000}"/>
    <cellStyle name="Hyperlink 10" xfId="41975" hidden="1" xr:uid="{00000000-0005-0000-0000-000000370000}"/>
    <cellStyle name="Hyperlink 10" xfId="27720" hidden="1" xr:uid="{00000000-0005-0000-0000-0000CC360000}"/>
    <cellStyle name="Hyperlink 10" xfId="29044" hidden="1" xr:uid="{00000000-0005-0000-0000-0000CD360000}"/>
    <cellStyle name="Hyperlink 10" xfId="39371" hidden="1" xr:uid="{00000000-0005-0000-0000-0000F1360000}"/>
    <cellStyle name="Hyperlink 10" xfId="45600" hidden="1" xr:uid="{00000000-0005-0000-0000-00000A370000}"/>
    <cellStyle name="Hyperlink 10" xfId="14824" hidden="1" xr:uid="{00000000-0005-0000-0000-0000C2360000}"/>
    <cellStyle name="Hyperlink 10" xfId="13796" hidden="1" xr:uid="{00000000-0005-0000-0000-0000B9360000}"/>
    <cellStyle name="Hyperlink 10" xfId="40871" hidden="1" xr:uid="{00000000-0005-0000-0000-0000F2360000}"/>
    <cellStyle name="Hyperlink 10" xfId="27314" hidden="1" xr:uid="{00000000-0005-0000-0000-0000C5360000}"/>
    <cellStyle name="Hyperlink 10" xfId="38653" hidden="1" xr:uid="{00000000-0005-0000-0000-0000ED360000}"/>
    <cellStyle name="Hyperlink 10" xfId="40589" hidden="1" xr:uid="{00000000-0005-0000-0000-0000EE360000}"/>
    <cellStyle name="Hyperlink 10" xfId="28011" hidden="1" xr:uid="{00000000-0005-0000-0000-0000C8360000}"/>
    <cellStyle name="Hyperlink 10" xfId="35516" hidden="1" xr:uid="{00000000-0005-0000-0000-0000D5360000}"/>
    <cellStyle name="Hyperlink 10" xfId="35829" hidden="1" xr:uid="{00000000-0005-0000-0000-0000D6360000}"/>
    <cellStyle name="Hyperlink 10" xfId="37369" hidden="1" xr:uid="{00000000-0005-0000-0000-0000E0360000}"/>
    <cellStyle name="Hyperlink 10" xfId="45180" hidden="1" xr:uid="{00000000-0005-0000-0000-00000D370000}"/>
    <cellStyle name="Hyperlink 10" xfId="37742" hidden="1" xr:uid="{00000000-0005-0000-0000-0000E1360000}"/>
    <cellStyle name="Hyperlink 10" xfId="29452" hidden="1" xr:uid="{00000000-0005-0000-0000-0000CE360000}"/>
    <cellStyle name="Hyperlink 10" xfId="9738" hidden="1" xr:uid="{00000000-0005-0000-0000-0000B5360000}"/>
    <cellStyle name="Hyperlink 10" xfId="43667" hidden="1" xr:uid="{00000000-0005-0000-0000-000003370000}"/>
    <cellStyle name="Hyperlink 10" xfId="45192" hidden="1" xr:uid="{00000000-0005-0000-0000-000009370000}"/>
    <cellStyle name="Hyperlink 10" xfId="39979" hidden="1" xr:uid="{00000000-0005-0000-0000-0000EB360000}"/>
    <cellStyle name="Hyperlink 10" xfId="27177" hidden="1" xr:uid="{00000000-0005-0000-0000-0000C6360000}"/>
    <cellStyle name="Hyperlink 10" xfId="15244" hidden="1" xr:uid="{00000000-0005-0000-0000-0000BF360000}"/>
    <cellStyle name="Hyperlink 10" xfId="38272" hidden="1" xr:uid="{00000000-0005-0000-0000-0000E3360000}"/>
    <cellStyle name="Hyperlink 10" xfId="43189" hidden="1" xr:uid="{00000000-0005-0000-0000-0000FD360000}"/>
    <cellStyle name="Hyperlink 10" xfId="24887" hidden="1" xr:uid="{00000000-0005-0000-0000-000002370000}"/>
    <cellStyle name="Hyperlink 10" xfId="45553" hidden="1" xr:uid="{00000000-0005-0000-0000-00000E370000}"/>
    <cellStyle name="Hyperlink 10" xfId="41369" hidden="1" xr:uid="{00000000-0005-0000-0000-0000F6360000}"/>
    <cellStyle name="Hyperlink 10" xfId="41893" hidden="1" xr:uid="{00000000-0005-0000-0000-0000F7360000}"/>
    <cellStyle name="Hyperlink 10" xfId="20182" hidden="1" xr:uid="{00000000-0005-0000-0000-0000E4360000}"/>
    <cellStyle name="Hyperlink 10" xfId="44584" xr:uid="{00000000-0005-0000-0000-00000F370000}"/>
    <cellStyle name="Hyperlink 100" xfId="45894" hidden="1" xr:uid="{00000000-0005-0000-0000-000067370000}"/>
    <cellStyle name="Hyperlink 100" xfId="38074" hidden="1" xr:uid="{00000000-0005-0000-0000-00003A370000}"/>
    <cellStyle name="Hyperlink 100" xfId="27580" hidden="1" xr:uid="{00000000-0005-0000-0000-000022370000}"/>
    <cellStyle name="Hyperlink 100" xfId="28876" hidden="1" xr:uid="{00000000-0005-0000-0000-000026370000}"/>
    <cellStyle name="Hyperlink 100" xfId="36438" hidden="1" xr:uid="{00000000-0005-0000-0000-000032370000}"/>
    <cellStyle name="Hyperlink 100" xfId="44730" hidden="1" xr:uid="{00000000-0005-0000-0000-000063370000}"/>
    <cellStyle name="Hyperlink 100" xfId="38538" hidden="1" xr:uid="{00000000-0005-0000-0000-000040370000}"/>
    <cellStyle name="Hyperlink 100" xfId="45024" hidden="1" xr:uid="{00000000-0005-0000-0000-000062370000}"/>
    <cellStyle name="Hyperlink 100" xfId="37880" hidden="1" xr:uid="{00000000-0005-0000-0000-000038370000}"/>
    <cellStyle name="Hyperlink 100" xfId="36049" hidden="1" xr:uid="{00000000-0005-0000-0000-000039370000}"/>
    <cellStyle name="Hyperlink 100" xfId="41657" hidden="1" xr:uid="{00000000-0005-0000-0000-000050370000}"/>
    <cellStyle name="Hyperlink 100" xfId="13185" hidden="1" xr:uid="{00000000-0005-0000-0000-000011370000}"/>
    <cellStyle name="Hyperlink 100" xfId="12998" hidden="1" xr:uid="{00000000-0005-0000-0000-000012370000}"/>
    <cellStyle name="Hyperlink 100" xfId="38818" hidden="1" xr:uid="{00000000-0005-0000-0000-000042370000}"/>
    <cellStyle name="Hyperlink 100" xfId="40485" hidden="1" xr:uid="{00000000-0005-0000-0000-000047370000}"/>
    <cellStyle name="Hyperlink 100" xfId="14668" hidden="1" xr:uid="{00000000-0005-0000-0000-000017370000}"/>
    <cellStyle name="Hyperlink 100" xfId="43085" hidden="1" xr:uid="{00000000-0005-0000-0000-000056370000}"/>
    <cellStyle name="Hyperlink 100" xfId="40774" hidden="1" xr:uid="{00000000-0005-0000-0000-00004E370000}"/>
    <cellStyle name="Hyperlink 100" xfId="42421" hidden="1" xr:uid="{00000000-0005-0000-0000-000053370000}"/>
    <cellStyle name="Hyperlink 100" xfId="42373" hidden="1" xr:uid="{00000000-0005-0000-0000-000059370000}"/>
    <cellStyle name="Hyperlink 100" xfId="13649" hidden="1" xr:uid="{00000000-0005-0000-0000-000015370000}"/>
    <cellStyle name="Hyperlink 100" xfId="28269" hidden="1" xr:uid="{00000000-0005-0000-0000-00002E370000}"/>
    <cellStyle name="Hyperlink 100" xfId="43581" hidden="1" xr:uid="{00000000-0005-0000-0000-00005C370000}"/>
    <cellStyle name="Hyperlink 100" xfId="40300" hidden="1" xr:uid="{00000000-0005-0000-0000-00004B370000}"/>
    <cellStyle name="Hyperlink 100" xfId="39517" hidden="1" xr:uid="{00000000-0005-0000-0000-000045370000}"/>
    <cellStyle name="Hyperlink 100" xfId="44271" hidden="1" xr:uid="{00000000-0005-0000-0000-00005F370000}"/>
    <cellStyle name="Hyperlink 100" xfId="36605" hidden="1" xr:uid="{00000000-0005-0000-0000-00003D370000}"/>
    <cellStyle name="Hyperlink 100" xfId="37485" hidden="1" xr:uid="{00000000-0005-0000-0000-000037370000}"/>
    <cellStyle name="Hyperlink 100" xfId="43887" hidden="1" xr:uid="{00000000-0005-0000-0000-000066370000}"/>
    <cellStyle name="Hyperlink 100" xfId="36919" hidden="1" xr:uid="{00000000-0005-0000-0000-000036370000}"/>
    <cellStyle name="Hyperlink 100" xfId="14374" hidden="1" xr:uid="{00000000-0005-0000-0000-000018370000}"/>
    <cellStyle name="Hyperlink 100" xfId="14940" hidden="1" xr:uid="{00000000-0005-0000-0000-000019370000}"/>
    <cellStyle name="Hyperlink 100" xfId="39811" hidden="1" xr:uid="{00000000-0005-0000-0000-000044370000}"/>
    <cellStyle name="Hyperlink 100" xfId="37213" hidden="1" xr:uid="{00000000-0005-0000-0000-000035370000}"/>
    <cellStyle name="Hyperlink 100" xfId="35743" hidden="1" xr:uid="{00000000-0005-0000-0000-00002F370000}"/>
    <cellStyle name="Hyperlink 100" xfId="36201" hidden="1" xr:uid="{00000000-0005-0000-0000-000033370000}"/>
    <cellStyle name="Hyperlink 100" xfId="29365" hidden="1" xr:uid="{00000000-0005-0000-0000-00002D370000}"/>
    <cellStyle name="Hyperlink 100" xfId="15541" hidden="1" xr:uid="{00000000-0005-0000-0000-00001C370000}"/>
    <cellStyle name="Hyperlink 100" xfId="41267" hidden="1" xr:uid="{00000000-0005-0000-0000-000057370000}"/>
    <cellStyle name="Hyperlink 100" xfId="39410" hidden="1" xr:uid="{00000000-0005-0000-0000-000043370000}"/>
    <cellStyle name="Hyperlink 100" xfId="27864" hidden="1" xr:uid="{00000000-0005-0000-0000-000024370000}"/>
    <cellStyle name="Hyperlink 100" xfId="28460" hidden="1" xr:uid="{00000000-0005-0000-0000-000025370000}"/>
    <cellStyle name="Hyperlink 100" xfId="14247" hidden="1" xr:uid="{00000000-0005-0000-0000-000016370000}"/>
    <cellStyle name="Hyperlink 100" xfId="15157" hidden="1" xr:uid="{00000000-0005-0000-0000-00001E370000}"/>
    <cellStyle name="Hyperlink 100" xfId="14056" hidden="1" xr:uid="{00000000-0005-0000-0000-00001F370000}"/>
    <cellStyle name="Hyperlink 100" xfId="42127" hidden="1" xr:uid="{00000000-0005-0000-0000-000054370000}"/>
    <cellStyle name="Hyperlink 100" xfId="42693" hidden="1" xr:uid="{00000000-0005-0000-0000-000055370000}"/>
    <cellStyle name="Hyperlink 100" xfId="39055" hidden="1" xr:uid="{00000000-0005-0000-0000-000041370000}"/>
    <cellStyle name="Hyperlink 100" xfId="13361" hidden="1" xr:uid="{00000000-0005-0000-0000-000013370000}"/>
    <cellStyle name="Hyperlink 100" xfId="41137" hidden="1" xr:uid="{00000000-0005-0000-0000-00004F370000}"/>
    <cellStyle name="Hyperlink 100" xfId="13494" hidden="1" xr:uid="{00000000-0005-0000-0000-00001B370000}"/>
    <cellStyle name="Hyperlink 100" xfId="39763" hidden="1" xr:uid="{00000000-0005-0000-0000-00004A370000}"/>
    <cellStyle name="Hyperlink 100" xfId="28828" hidden="1" xr:uid="{00000000-0005-0000-0000-00002C370000}"/>
    <cellStyle name="Hyperlink 100" xfId="27712" hidden="1" xr:uid="{00000000-0005-0000-0000-00002A370000}"/>
    <cellStyle name="Hyperlink 100" xfId="29749" hidden="1" xr:uid="{00000000-0005-0000-0000-00002B370000}"/>
    <cellStyle name="Hyperlink 100" xfId="44034" hidden="1" xr:uid="{00000000-0005-0000-0000-000060370000}"/>
    <cellStyle name="Hyperlink 100" xfId="44623" hidden="1" xr:uid="{00000000-0005-0000-0000-000061370000}"/>
    <cellStyle name="Hyperlink 100" xfId="36796" hidden="1" xr:uid="{00000000-0005-0000-0000-000034370000}"/>
    <cellStyle name="Hyperlink 100" xfId="42910" hidden="1" xr:uid="{00000000-0005-0000-0000-00005A370000}"/>
    <cellStyle name="Hyperlink 100" xfId="41823" hidden="1" xr:uid="{00000000-0005-0000-0000-00005B370000}"/>
    <cellStyle name="Hyperlink 100" xfId="28582" hidden="1" xr:uid="{00000000-0005-0000-0000-000027370000}"/>
    <cellStyle name="Hyperlink 100" xfId="29148" hidden="1" xr:uid="{00000000-0005-0000-0000-000028370000}"/>
    <cellStyle name="Hyperlink 100" xfId="39219" hidden="1" xr:uid="{00000000-0005-0000-0000-00004C370000}"/>
    <cellStyle name="Hyperlink 100" xfId="45701" hidden="1" xr:uid="{00000000-0005-0000-0000-000065370000}"/>
    <cellStyle name="Hyperlink 100" xfId="14620" hidden="1" xr:uid="{00000000-0005-0000-0000-00001D370000}"/>
    <cellStyle name="Hyperlink 100" xfId="13886" hidden="1" xr:uid="{00000000-0005-0000-0000-000014370000}"/>
    <cellStyle name="Hyperlink 100" xfId="40961" hidden="1" xr:uid="{00000000-0005-0000-0000-00004D370000}"/>
    <cellStyle name="Hyperlink 100" xfId="27404" hidden="1" xr:uid="{00000000-0005-0000-0000-000020370000}"/>
    <cellStyle name="Hyperlink 100" xfId="38670" hidden="1" xr:uid="{00000000-0005-0000-0000-000048370000}"/>
    <cellStyle name="Hyperlink 100" xfId="40679" hidden="1" xr:uid="{00000000-0005-0000-0000-000049370000}"/>
    <cellStyle name="Hyperlink 100" xfId="28101" hidden="1" xr:uid="{00000000-0005-0000-0000-000023370000}"/>
    <cellStyle name="Hyperlink 100" xfId="35556" hidden="1" xr:uid="{00000000-0005-0000-0000-000030370000}"/>
    <cellStyle name="Hyperlink 100" xfId="35919" hidden="1" xr:uid="{00000000-0005-0000-0000-000031370000}"/>
    <cellStyle name="Hyperlink 100" xfId="37165" hidden="1" xr:uid="{00000000-0005-0000-0000-00003B370000}"/>
    <cellStyle name="Hyperlink 100" xfId="44976" hidden="1" xr:uid="{00000000-0005-0000-0000-000068370000}"/>
    <cellStyle name="Hyperlink 100" xfId="37702" hidden="1" xr:uid="{00000000-0005-0000-0000-00003C370000}"/>
    <cellStyle name="Hyperlink 100" xfId="29554" hidden="1" xr:uid="{00000000-0005-0000-0000-000029370000}"/>
    <cellStyle name="Hyperlink 100" xfId="9739" hidden="1" xr:uid="{00000000-0005-0000-0000-000010370000}"/>
    <cellStyle name="Hyperlink 100" xfId="43757" hidden="1" xr:uid="{00000000-0005-0000-0000-00005E370000}"/>
    <cellStyle name="Hyperlink 100" xfId="45296" hidden="1" xr:uid="{00000000-0005-0000-0000-000064370000}"/>
    <cellStyle name="Hyperlink 100" xfId="40083" hidden="1" xr:uid="{00000000-0005-0000-0000-000046370000}"/>
    <cellStyle name="Hyperlink 100" xfId="27217" hidden="1" xr:uid="{00000000-0005-0000-0000-000021370000}"/>
    <cellStyle name="Hyperlink 100" xfId="15346" hidden="1" xr:uid="{00000000-0005-0000-0000-00001A370000}"/>
    <cellStyle name="Hyperlink 100" xfId="38362" hidden="1" xr:uid="{00000000-0005-0000-0000-00003E370000}"/>
    <cellStyle name="Hyperlink 100" xfId="43279" hidden="1" xr:uid="{00000000-0005-0000-0000-000058370000}"/>
    <cellStyle name="Hyperlink 100" xfId="43394" hidden="1" xr:uid="{00000000-0005-0000-0000-00005D370000}"/>
    <cellStyle name="Hyperlink 100" xfId="45513" hidden="1" xr:uid="{00000000-0005-0000-0000-000069370000}"/>
    <cellStyle name="Hyperlink 100" xfId="41420" hidden="1" xr:uid="{00000000-0005-0000-0000-000051370000}"/>
    <cellStyle name="Hyperlink 100" xfId="42014" hidden="1" xr:uid="{00000000-0005-0000-0000-000052370000}"/>
    <cellStyle name="Hyperlink 100" xfId="38175" hidden="1" xr:uid="{00000000-0005-0000-0000-00003F370000}"/>
    <cellStyle name="Hyperlink 100" xfId="44432" xr:uid="{00000000-0005-0000-0000-00006A370000}"/>
    <cellStyle name="Hyperlink 101" xfId="44728" hidden="1" xr:uid="{00000000-0005-0000-0000-0000BE370000}"/>
    <cellStyle name="Hyperlink 101" xfId="40772" hidden="1" xr:uid="{00000000-0005-0000-0000-0000A9370000}"/>
    <cellStyle name="Hyperlink 101" xfId="42422" hidden="1" xr:uid="{00000000-0005-0000-0000-0000AE370000}"/>
    <cellStyle name="Hyperlink 101" xfId="44032" hidden="1" xr:uid="{00000000-0005-0000-0000-0000BB370000}"/>
    <cellStyle name="Hyperlink 101" xfId="44624" hidden="1" xr:uid="{00000000-0005-0000-0000-0000BC370000}"/>
    <cellStyle name="Hyperlink 101" xfId="45025" hidden="1" xr:uid="{00000000-0005-0000-0000-0000BD370000}"/>
    <cellStyle name="Hyperlink 101" xfId="13362" hidden="1" xr:uid="{00000000-0005-0000-0000-00006E370000}"/>
    <cellStyle name="Hyperlink 101" xfId="41138" hidden="1" xr:uid="{00000000-0005-0000-0000-0000AA370000}"/>
    <cellStyle name="Hyperlink 101" xfId="41658" hidden="1" xr:uid="{00000000-0005-0000-0000-0000AB370000}"/>
    <cellStyle name="Hyperlink 101" xfId="41418" hidden="1" xr:uid="{00000000-0005-0000-0000-0000AC370000}"/>
    <cellStyle name="Hyperlink 101" xfId="42015" hidden="1" xr:uid="{00000000-0005-0000-0000-0000AD370000}"/>
    <cellStyle name="Hyperlink 101" xfId="38816" hidden="1" xr:uid="{00000000-0005-0000-0000-00009D370000}"/>
    <cellStyle name="Hyperlink 101" xfId="42125" hidden="1" xr:uid="{00000000-0005-0000-0000-0000AF370000}"/>
    <cellStyle name="Hyperlink 101" xfId="42694" hidden="1" xr:uid="{00000000-0005-0000-0000-0000B0370000}"/>
    <cellStyle name="Hyperlink 101" xfId="43086" hidden="1" xr:uid="{00000000-0005-0000-0000-0000B1370000}"/>
    <cellStyle name="Hyperlink 101" xfId="41265" hidden="1" xr:uid="{00000000-0005-0000-0000-0000B2370000}"/>
    <cellStyle name="Hyperlink 101" xfId="39411" hidden="1" xr:uid="{00000000-0005-0000-0000-00009E370000}"/>
    <cellStyle name="Hyperlink 101" xfId="36604" hidden="1" xr:uid="{00000000-0005-0000-0000-000098370000}"/>
    <cellStyle name="Hyperlink 101" xfId="42370" hidden="1" xr:uid="{00000000-0005-0000-0000-0000B4370000}"/>
    <cellStyle name="Hyperlink 101" xfId="42912" hidden="1" xr:uid="{00000000-0005-0000-0000-0000B5370000}"/>
    <cellStyle name="Hyperlink 101" xfId="41822" hidden="1" xr:uid="{00000000-0005-0000-0000-0000B6370000}"/>
    <cellStyle name="Hyperlink 101" xfId="43582" hidden="1" xr:uid="{00000000-0005-0000-0000-0000B7370000}"/>
    <cellStyle name="Hyperlink 101" xfId="36199" hidden="1" xr:uid="{00000000-0005-0000-0000-00008E370000}"/>
    <cellStyle name="Hyperlink 101" xfId="29367" hidden="1" xr:uid="{00000000-0005-0000-0000-000088370000}"/>
    <cellStyle name="Hyperlink 101" xfId="44272" hidden="1" xr:uid="{00000000-0005-0000-0000-0000BA370000}"/>
    <cellStyle name="Hyperlink 101" xfId="43885" hidden="1" xr:uid="{00000000-0005-0000-0000-0000C1370000}"/>
    <cellStyle name="Hyperlink 101" xfId="36917" hidden="1" xr:uid="{00000000-0005-0000-0000-000091370000}"/>
    <cellStyle name="Hyperlink 101" xfId="28877" hidden="1" xr:uid="{00000000-0005-0000-0000-000081370000}"/>
    <cellStyle name="Hyperlink 101" xfId="36439" hidden="1" xr:uid="{00000000-0005-0000-0000-00008D370000}"/>
    <cellStyle name="Hyperlink 101" xfId="40962" hidden="1" xr:uid="{00000000-0005-0000-0000-0000A8370000}"/>
    <cellStyle name="Hyperlink 101" xfId="40486" hidden="1" xr:uid="{00000000-0005-0000-0000-0000A2370000}"/>
    <cellStyle name="Hyperlink 101" xfId="28825" hidden="1" xr:uid="{00000000-0005-0000-0000-000087370000}"/>
    <cellStyle name="Hyperlink 101" xfId="15542" hidden="1" xr:uid="{00000000-0005-0000-0000-000077370000}"/>
    <cellStyle name="Hyperlink 101" xfId="37881" hidden="1" xr:uid="{00000000-0005-0000-0000-000093370000}"/>
    <cellStyle name="Hyperlink 101" xfId="36797" hidden="1" xr:uid="{00000000-0005-0000-0000-00008F370000}"/>
    <cellStyle name="Hyperlink 101" xfId="39218" hidden="1" xr:uid="{00000000-0005-0000-0000-0000A7370000}"/>
    <cellStyle name="Hyperlink 101" xfId="45702" hidden="1" xr:uid="{00000000-0005-0000-0000-0000C0370000}"/>
    <cellStyle name="Hyperlink 101" xfId="27215" hidden="1" xr:uid="{00000000-0005-0000-0000-00007C370000}"/>
    <cellStyle name="Hyperlink 101" xfId="9740" hidden="1" xr:uid="{00000000-0005-0000-0000-00006B370000}"/>
    <cellStyle name="Hyperlink 101" xfId="43758" hidden="1" xr:uid="{00000000-0005-0000-0000-0000B9370000}"/>
    <cellStyle name="Hyperlink 101" xfId="37704" hidden="1" xr:uid="{00000000-0005-0000-0000-000097370000}"/>
    <cellStyle name="Hyperlink 101" xfId="38539" hidden="1" xr:uid="{00000000-0005-0000-0000-00009B370000}"/>
    <cellStyle name="Hyperlink 101" xfId="39056" hidden="1" xr:uid="{00000000-0005-0000-0000-00009C370000}"/>
    <cellStyle name="Hyperlink 101" xfId="38173" hidden="1" xr:uid="{00000000-0005-0000-0000-00009A370000}"/>
    <cellStyle name="Hyperlink 101" xfId="28268" hidden="1" xr:uid="{00000000-0005-0000-0000-000089370000}"/>
    <cellStyle name="Hyperlink 101" xfId="43392" hidden="1" xr:uid="{00000000-0005-0000-0000-0000B8370000}"/>
    <cellStyle name="Hyperlink 101" xfId="35554" hidden="1" xr:uid="{00000000-0005-0000-0000-00008B370000}"/>
    <cellStyle name="Hyperlink 101" xfId="38668" hidden="1" xr:uid="{00000000-0005-0000-0000-0000A3370000}"/>
    <cellStyle name="Hyperlink 101" xfId="40680" hidden="1" xr:uid="{00000000-0005-0000-0000-0000A4370000}"/>
    <cellStyle name="Hyperlink 101" xfId="13887" hidden="1" xr:uid="{00000000-0005-0000-0000-00006F370000}"/>
    <cellStyle name="Hyperlink 101" xfId="13186" hidden="1" xr:uid="{00000000-0005-0000-0000-00006C370000}"/>
    <cellStyle name="Hyperlink 101" xfId="12996" hidden="1" xr:uid="{00000000-0005-0000-0000-00006D370000}"/>
    <cellStyle name="Hyperlink 101" xfId="14669" hidden="1" xr:uid="{00000000-0005-0000-0000-000072370000}"/>
    <cellStyle name="Hyperlink 101" xfId="37486" hidden="1" xr:uid="{00000000-0005-0000-0000-000092370000}"/>
    <cellStyle name="Hyperlink 101" xfId="40084" hidden="1" xr:uid="{00000000-0005-0000-0000-0000A1370000}"/>
    <cellStyle name="Hyperlink 101" xfId="36047" hidden="1" xr:uid="{00000000-0005-0000-0000-000094370000}"/>
    <cellStyle name="Hyperlink 101" xfId="45895" hidden="1" xr:uid="{00000000-0005-0000-0000-0000C2370000}"/>
    <cellStyle name="Hyperlink 101" xfId="44973" hidden="1" xr:uid="{00000000-0005-0000-0000-0000C3370000}"/>
    <cellStyle name="Hyperlink 101" xfId="14248" hidden="1" xr:uid="{00000000-0005-0000-0000-000071370000}"/>
    <cellStyle name="Hyperlink 101" xfId="40302" hidden="1" xr:uid="{00000000-0005-0000-0000-0000A6370000}"/>
    <cellStyle name="Hyperlink 101" xfId="39515" hidden="1" xr:uid="{00000000-0005-0000-0000-0000A0370000}"/>
    <cellStyle name="Hyperlink 101" xfId="39760" hidden="1" xr:uid="{00000000-0005-0000-0000-0000A5370000}"/>
    <cellStyle name="Hyperlink 101" xfId="14617" hidden="1" xr:uid="{00000000-0005-0000-0000-000078370000}"/>
    <cellStyle name="Hyperlink 101" xfId="15159" hidden="1" xr:uid="{00000000-0005-0000-0000-000079370000}"/>
    <cellStyle name="Hyperlink 101" xfId="14055" hidden="1" xr:uid="{00000000-0005-0000-0000-00007A370000}"/>
    <cellStyle name="Hyperlink 101" xfId="27405" hidden="1" xr:uid="{00000000-0005-0000-0000-00007B370000}"/>
    <cellStyle name="Hyperlink 101" xfId="38075" hidden="1" xr:uid="{00000000-0005-0000-0000-000095370000}"/>
    <cellStyle name="Hyperlink 101" xfId="27581" hidden="1" xr:uid="{00000000-0005-0000-0000-00007D370000}"/>
    <cellStyle name="Hyperlink 101" xfId="28102" hidden="1" xr:uid="{00000000-0005-0000-0000-00007E370000}"/>
    <cellStyle name="Hyperlink 101" xfId="27862" hidden="1" xr:uid="{00000000-0005-0000-0000-00007F370000}"/>
    <cellStyle name="Hyperlink 101" xfId="28461" hidden="1" xr:uid="{00000000-0005-0000-0000-000080370000}"/>
    <cellStyle name="Hyperlink 101" xfId="37162" hidden="1" xr:uid="{00000000-0005-0000-0000-000096370000}"/>
    <cellStyle name="Hyperlink 101" xfId="37214" hidden="1" xr:uid="{00000000-0005-0000-0000-000090370000}"/>
    <cellStyle name="Hyperlink 101" xfId="35744" hidden="1" xr:uid="{00000000-0005-0000-0000-00008A370000}"/>
    <cellStyle name="Hyperlink 101" xfId="38363" hidden="1" xr:uid="{00000000-0005-0000-0000-000099370000}"/>
    <cellStyle name="Hyperlink 101" xfId="43280" hidden="1" xr:uid="{00000000-0005-0000-0000-0000B3370000}"/>
    <cellStyle name="Hyperlink 101" xfId="27710" hidden="1" xr:uid="{00000000-0005-0000-0000-000085370000}"/>
    <cellStyle name="Hyperlink 101" xfId="29750" hidden="1" xr:uid="{00000000-0005-0000-0000-000086370000}"/>
    <cellStyle name="Hyperlink 101" xfId="45297" hidden="1" xr:uid="{00000000-0005-0000-0000-0000BF370000}"/>
    <cellStyle name="Hyperlink 101" xfId="14372" hidden="1" xr:uid="{00000000-0005-0000-0000-000073370000}"/>
    <cellStyle name="Hyperlink 101" xfId="14941" hidden="1" xr:uid="{00000000-0005-0000-0000-000074370000}"/>
    <cellStyle name="Hyperlink 101" xfId="15347" hidden="1" xr:uid="{00000000-0005-0000-0000-000075370000}"/>
    <cellStyle name="Hyperlink 101" xfId="13492" hidden="1" xr:uid="{00000000-0005-0000-0000-000076370000}"/>
    <cellStyle name="Hyperlink 101" xfId="45515" hidden="1" xr:uid="{00000000-0005-0000-0000-0000C4370000}"/>
    <cellStyle name="Hyperlink 101" xfId="28580" hidden="1" xr:uid="{00000000-0005-0000-0000-000082370000}"/>
    <cellStyle name="Hyperlink 101" xfId="29149" hidden="1" xr:uid="{00000000-0005-0000-0000-000083370000}"/>
    <cellStyle name="Hyperlink 101" xfId="29555" hidden="1" xr:uid="{00000000-0005-0000-0000-000084370000}"/>
    <cellStyle name="Hyperlink 101" xfId="35920" hidden="1" xr:uid="{00000000-0005-0000-0000-00008C370000}"/>
    <cellStyle name="Hyperlink 101" xfId="39812" hidden="1" xr:uid="{00000000-0005-0000-0000-00009F370000}"/>
    <cellStyle name="Hyperlink 101" xfId="13647" hidden="1" xr:uid="{00000000-0005-0000-0000-000070370000}"/>
    <cellStyle name="Hyperlink 101" xfId="44431" xr:uid="{00000000-0005-0000-0000-0000C5370000}"/>
    <cellStyle name="Hyperlink 102" xfId="45419" hidden="1" xr:uid="{00000000-0005-0000-0000-00001C380000}"/>
    <cellStyle name="Hyperlink 102" xfId="40206" hidden="1" xr:uid="{00000000-0005-0000-0000-0000FE370000}"/>
    <cellStyle name="Hyperlink 102" xfId="40681" hidden="1" xr:uid="{00000000-0005-0000-0000-0000FF370000}"/>
    <cellStyle name="Hyperlink 102" xfId="43087" hidden="1" xr:uid="{00000000-0005-0000-0000-00000C380000}"/>
    <cellStyle name="Hyperlink 102" xfId="42816" hidden="1" xr:uid="{00000000-0005-0000-0000-00000D380000}"/>
    <cellStyle name="Hyperlink 102" xfId="43281" hidden="1" xr:uid="{00000000-0005-0000-0000-00000E380000}"/>
    <cellStyle name="Hyperlink 102" xfId="42368" hidden="1" xr:uid="{00000000-0005-0000-0000-00000F380000}"/>
    <cellStyle name="Hyperlink 102" xfId="42949" hidden="1" xr:uid="{00000000-0005-0000-0000-000010380000}"/>
    <cellStyle name="Hyperlink 102" xfId="41821" hidden="1" xr:uid="{00000000-0005-0000-0000-000011380000}"/>
    <cellStyle name="Hyperlink 102" xfId="43583" hidden="1" xr:uid="{00000000-0005-0000-0000-000012380000}"/>
    <cellStyle name="Hyperlink 102" xfId="20261" hidden="1" xr:uid="{00000000-0005-0000-0000-000013380000}"/>
    <cellStyle name="Hyperlink 102" xfId="43759" hidden="1" xr:uid="{00000000-0005-0000-0000-000014380000}"/>
    <cellStyle name="Hyperlink 102" xfId="44273" hidden="1" xr:uid="{00000000-0005-0000-0000-000015380000}"/>
    <cellStyle name="Hyperlink 102" xfId="43990" hidden="1" xr:uid="{00000000-0005-0000-0000-000016380000}"/>
    <cellStyle name="Hyperlink 102" xfId="44625" hidden="1" xr:uid="{00000000-0005-0000-0000-000017380000}"/>
    <cellStyle name="Hyperlink 102" xfId="45027" hidden="1" xr:uid="{00000000-0005-0000-0000-000018380000}"/>
    <cellStyle name="Hyperlink 102" xfId="43932" hidden="1" xr:uid="{00000000-0005-0000-0000-000019380000}"/>
    <cellStyle name="Hyperlink 102" xfId="38364" hidden="1" xr:uid="{00000000-0005-0000-0000-0000F4370000}"/>
    <cellStyle name="Hyperlink 102" xfId="41139" hidden="1" xr:uid="{00000000-0005-0000-0000-000005380000}"/>
    <cellStyle name="Hyperlink 102" xfId="41659" hidden="1" xr:uid="{00000000-0005-0000-0000-000006380000}"/>
    <cellStyle name="Hyperlink 102" xfId="41376" hidden="1" xr:uid="{00000000-0005-0000-0000-000007380000}"/>
    <cellStyle name="Hyperlink 102" xfId="42016" hidden="1" xr:uid="{00000000-0005-0000-0000-000008380000}"/>
    <cellStyle name="Hyperlink 102" xfId="42424" hidden="1" xr:uid="{00000000-0005-0000-0000-000009380000}"/>
    <cellStyle name="Hyperlink 102" xfId="41318" hidden="1" xr:uid="{00000000-0005-0000-0000-00000A380000}"/>
    <cellStyle name="Hyperlink 102" xfId="42695" hidden="1" xr:uid="{00000000-0005-0000-0000-00000B380000}"/>
    <cellStyle name="Hyperlink 102" xfId="36440" hidden="1" xr:uid="{00000000-0005-0000-0000-0000E8370000}"/>
    <cellStyle name="Hyperlink 102" xfId="36157" hidden="1" xr:uid="{00000000-0005-0000-0000-0000E9370000}"/>
    <cellStyle name="Hyperlink 102" xfId="36798" hidden="1" xr:uid="{00000000-0005-0000-0000-0000EA370000}"/>
    <cellStyle name="Hyperlink 102" xfId="35365" hidden="1" xr:uid="{00000000-0005-0000-0000-000004380000}"/>
    <cellStyle name="Hyperlink 102" xfId="9741" hidden="1" xr:uid="{00000000-0005-0000-0000-0000C6370000}"/>
    <cellStyle name="Hyperlink 102" xfId="13187" hidden="1" xr:uid="{00000000-0005-0000-0000-0000C7370000}"/>
    <cellStyle name="Hyperlink 102" xfId="37487" hidden="1" xr:uid="{00000000-0005-0000-0000-0000ED370000}"/>
    <cellStyle name="Hyperlink 102" xfId="13363" hidden="1" xr:uid="{00000000-0005-0000-0000-0000C9370000}"/>
    <cellStyle name="Hyperlink 102" xfId="13888" hidden="1" xr:uid="{00000000-0005-0000-0000-0000CA370000}"/>
    <cellStyle name="Hyperlink 102" xfId="36603" hidden="1" xr:uid="{00000000-0005-0000-0000-0000F3370000}"/>
    <cellStyle name="Hyperlink 102" xfId="45552" hidden="1" xr:uid="{00000000-0005-0000-0000-00001F380000}"/>
    <cellStyle name="Hyperlink 102" xfId="45896" hidden="1" xr:uid="{00000000-0005-0000-0000-00001D380000}"/>
    <cellStyle name="Hyperlink 102" xfId="39057" hidden="1" xr:uid="{00000000-0005-0000-0000-0000F7370000}"/>
    <cellStyle name="Hyperlink 102" xfId="45298" hidden="1" xr:uid="{00000000-0005-0000-0000-00001A380000}"/>
    <cellStyle name="Hyperlink 102" xfId="45703" hidden="1" xr:uid="{00000000-0005-0000-0000-00001B380000}"/>
    <cellStyle name="Hyperlink 102" xfId="39814" hidden="1" xr:uid="{00000000-0005-0000-0000-0000FA370000}"/>
    <cellStyle name="Hyperlink 102" xfId="35921" hidden="1" xr:uid="{00000000-0005-0000-0000-0000E7370000}"/>
    <cellStyle name="Hyperlink 102" xfId="35745" hidden="1" xr:uid="{00000000-0005-0000-0000-0000E5370000}"/>
    <cellStyle name="Hyperlink 102" xfId="40487" hidden="1" xr:uid="{00000000-0005-0000-0000-0000FD370000}"/>
    <cellStyle name="Hyperlink 102" xfId="28823" hidden="1" xr:uid="{00000000-0005-0000-0000-0000E2370000}"/>
    <cellStyle name="Hyperlink 102" xfId="29404" hidden="1" xr:uid="{00000000-0005-0000-0000-0000E3370000}"/>
    <cellStyle name="Hyperlink 102" xfId="39758" hidden="1" xr:uid="{00000000-0005-0000-0000-000000380000}"/>
    <cellStyle name="Hyperlink 102" xfId="37216" hidden="1" xr:uid="{00000000-0005-0000-0000-0000EB370000}"/>
    <cellStyle name="Hyperlink 102" xfId="36099" hidden="1" xr:uid="{00000000-0005-0000-0000-0000EC370000}"/>
    <cellStyle name="Hyperlink 102" xfId="40963" hidden="1" xr:uid="{00000000-0005-0000-0000-000003380000}"/>
    <cellStyle name="Hyperlink 102" xfId="37160" hidden="1" xr:uid="{00000000-0005-0000-0000-0000F1370000}"/>
    <cellStyle name="Hyperlink 102" xfId="37741" hidden="1" xr:uid="{00000000-0005-0000-0000-0000F2370000}"/>
    <cellStyle name="Hyperlink 102" xfId="12959" hidden="1" xr:uid="{00000000-0005-0000-0000-0000C8370000}"/>
    <cellStyle name="Hyperlink 102" xfId="24950" hidden="1" xr:uid="{00000000-0005-0000-0000-0000F5370000}"/>
    <cellStyle name="Hyperlink 102" xfId="38540" hidden="1" xr:uid="{00000000-0005-0000-0000-0000F6370000}"/>
    <cellStyle name="Hyperlink 102" xfId="13605" hidden="1" xr:uid="{00000000-0005-0000-0000-0000CB370000}"/>
    <cellStyle name="Hyperlink 102" xfId="38774" hidden="1" xr:uid="{00000000-0005-0000-0000-0000F8370000}"/>
    <cellStyle name="Hyperlink 102" xfId="39412" hidden="1" xr:uid="{00000000-0005-0000-0000-0000F9370000}"/>
    <cellStyle name="Hyperlink 102" xfId="44971" hidden="1" xr:uid="{00000000-0005-0000-0000-00001E380000}"/>
    <cellStyle name="Hyperlink 102" xfId="38716" hidden="1" xr:uid="{00000000-0005-0000-0000-0000FB370000}"/>
    <cellStyle name="Hyperlink 102" xfId="40085" hidden="1" xr:uid="{00000000-0005-0000-0000-0000FC370000}"/>
    <cellStyle name="Hyperlink 102" xfId="29150" hidden="1" xr:uid="{00000000-0005-0000-0000-0000DE370000}"/>
    <cellStyle name="Hyperlink 102" xfId="29556" hidden="1" xr:uid="{00000000-0005-0000-0000-0000DF370000}"/>
    <cellStyle name="Hyperlink 102" xfId="29271" hidden="1" xr:uid="{00000000-0005-0000-0000-0000E0370000}"/>
    <cellStyle name="Hyperlink 102" xfId="29751" hidden="1" xr:uid="{00000000-0005-0000-0000-0000E1370000}"/>
    <cellStyle name="Hyperlink 102" xfId="27820" hidden="1" xr:uid="{00000000-0005-0000-0000-0000DA370000}"/>
    <cellStyle name="Hyperlink 102" xfId="14249" hidden="1" xr:uid="{00000000-0005-0000-0000-0000CC370000}"/>
    <cellStyle name="Hyperlink 102" xfId="14671" hidden="1" xr:uid="{00000000-0005-0000-0000-0000CD370000}"/>
    <cellStyle name="Hyperlink 102" xfId="13546" hidden="1" xr:uid="{00000000-0005-0000-0000-0000CE370000}"/>
    <cellStyle name="Hyperlink 102" xfId="14942" hidden="1" xr:uid="{00000000-0005-0000-0000-0000CF370000}"/>
    <cellStyle name="Hyperlink 102" xfId="15348" hidden="1" xr:uid="{00000000-0005-0000-0000-0000D0370000}"/>
    <cellStyle name="Hyperlink 102" xfId="15063" hidden="1" xr:uid="{00000000-0005-0000-0000-0000D1370000}"/>
    <cellStyle name="Hyperlink 102" xfId="15543" hidden="1" xr:uid="{00000000-0005-0000-0000-0000D2370000}"/>
    <cellStyle name="Hyperlink 102" xfId="37882" hidden="1" xr:uid="{00000000-0005-0000-0000-0000EE370000}"/>
    <cellStyle name="Hyperlink 102" xfId="37608" hidden="1" xr:uid="{00000000-0005-0000-0000-0000EF370000}"/>
    <cellStyle name="Hyperlink 102" xfId="38076" hidden="1" xr:uid="{00000000-0005-0000-0000-0000F0370000}"/>
    <cellStyle name="Hyperlink 102" xfId="27406" hidden="1" xr:uid="{00000000-0005-0000-0000-0000D6370000}"/>
    <cellStyle name="Hyperlink 102" xfId="27178" hidden="1" xr:uid="{00000000-0005-0000-0000-0000D7370000}"/>
    <cellStyle name="Hyperlink 102" xfId="27582" hidden="1" xr:uid="{00000000-0005-0000-0000-0000D8370000}"/>
    <cellStyle name="Hyperlink 102" xfId="28103" hidden="1" xr:uid="{00000000-0005-0000-0000-0000D9370000}"/>
    <cellStyle name="Hyperlink 102" xfId="28462" hidden="1" xr:uid="{00000000-0005-0000-0000-0000DB370000}"/>
    <cellStyle name="Hyperlink 102" xfId="28879" hidden="1" xr:uid="{00000000-0005-0000-0000-0000DC370000}"/>
    <cellStyle name="Hyperlink 102" xfId="27762" hidden="1" xr:uid="{00000000-0005-0000-0000-0000DD370000}"/>
    <cellStyle name="Hyperlink 102" xfId="28267" hidden="1" xr:uid="{00000000-0005-0000-0000-0000E4370000}"/>
    <cellStyle name="Hyperlink 102" xfId="14615" hidden="1" xr:uid="{00000000-0005-0000-0000-0000D3370000}"/>
    <cellStyle name="Hyperlink 102" xfId="15196" hidden="1" xr:uid="{00000000-0005-0000-0000-0000D4370000}"/>
    <cellStyle name="Hyperlink 102" xfId="14054" hidden="1" xr:uid="{00000000-0005-0000-0000-0000D5370000}"/>
    <cellStyle name="Hyperlink 102" xfId="40339" hidden="1" xr:uid="{00000000-0005-0000-0000-000001380000}"/>
    <cellStyle name="Hyperlink 102" xfId="39217" hidden="1" xr:uid="{00000000-0005-0000-0000-000002380000}"/>
    <cellStyle name="Hyperlink 102" xfId="35517" hidden="1" xr:uid="{00000000-0005-0000-0000-0000E6370000}"/>
    <cellStyle name="Hyperlink 102" xfId="44430" xr:uid="{00000000-0005-0000-0000-000020380000}"/>
    <cellStyle name="Hyperlink 103" xfId="41287" hidden="1" xr:uid="{00000000-0005-0000-0000-000062380000}"/>
    <cellStyle name="Hyperlink 103" xfId="27583" hidden="1" xr:uid="{00000000-0005-0000-0000-000033380000}"/>
    <cellStyle name="Hyperlink 103" xfId="41140" hidden="1" xr:uid="{00000000-0005-0000-0000-000060380000}"/>
    <cellStyle name="Hyperlink 103" xfId="40579" hidden="1" xr:uid="{00000000-0005-0000-0000-00005C380000}"/>
    <cellStyle name="Hyperlink 103" xfId="40682" hidden="1" xr:uid="{00000000-0005-0000-0000-00005A380000}"/>
    <cellStyle name="Hyperlink 103" xfId="38365" hidden="1" xr:uid="{00000000-0005-0000-0000-00004F380000}"/>
    <cellStyle name="Hyperlink 103" xfId="45704" hidden="1" xr:uid="{00000000-0005-0000-0000-000076380000}"/>
    <cellStyle name="Hyperlink 103" xfId="9742" hidden="1" xr:uid="{00000000-0005-0000-0000-000021380000}"/>
    <cellStyle name="Hyperlink 103" xfId="39216" hidden="1" xr:uid="{00000000-0005-0000-0000-00005D380000}"/>
    <cellStyle name="Hyperlink 103" xfId="37217" hidden="1" xr:uid="{00000000-0005-0000-0000-000046380000}"/>
    <cellStyle name="Hyperlink 103" xfId="44967" hidden="1" xr:uid="{00000000-0005-0000-0000-000079380000}"/>
    <cellStyle name="Hyperlink 103" xfId="20173" hidden="1" xr:uid="{00000000-0005-0000-0000-000050380000}"/>
    <cellStyle name="Hyperlink 103" xfId="36602" hidden="1" xr:uid="{00000000-0005-0000-0000-00004E380000}"/>
    <cellStyle name="Hyperlink 103" xfId="36441" hidden="1" xr:uid="{00000000-0005-0000-0000-000043380000}"/>
    <cellStyle name="Hyperlink 103" xfId="40964" hidden="1" xr:uid="{00000000-0005-0000-0000-00005E380000}"/>
    <cellStyle name="Hyperlink 103" xfId="38685" hidden="1" xr:uid="{00000000-0005-0000-0000-000053380000}"/>
    <cellStyle name="Hyperlink 103" xfId="38541" hidden="1" xr:uid="{00000000-0005-0000-0000-000051380000}"/>
    <cellStyle name="Hyperlink 103" xfId="41660" hidden="1" xr:uid="{00000000-0005-0000-0000-000061380000}"/>
    <cellStyle name="Hyperlink 103" xfId="45897" hidden="1" xr:uid="{00000000-0005-0000-0000-000078380000}"/>
    <cellStyle name="Hyperlink 103" xfId="39754" hidden="1" xr:uid="{00000000-0005-0000-0000-00005B380000}"/>
    <cellStyle name="Hyperlink 103" xfId="36068" hidden="1" xr:uid="{00000000-0005-0000-0000-000044380000}"/>
    <cellStyle name="Hyperlink 103" xfId="35922" hidden="1" xr:uid="{00000000-0005-0000-0000-000042380000}"/>
    <cellStyle name="Hyperlink 103" xfId="45300" hidden="1" xr:uid="{00000000-0005-0000-0000-000075380000}"/>
    <cellStyle name="Hyperlink 103" xfId="39058" hidden="1" xr:uid="{00000000-0005-0000-0000-000052380000}"/>
    <cellStyle name="Hyperlink 103" xfId="36328" hidden="1" xr:uid="{00000000-0005-0000-0000-000047380000}"/>
    <cellStyle name="Hyperlink 103" xfId="36799" hidden="1" xr:uid="{00000000-0005-0000-0000-000045380000}"/>
    <cellStyle name="Hyperlink 103" xfId="43282" hidden="1" xr:uid="{00000000-0005-0000-0000-000069380000}"/>
    <cellStyle name="Hyperlink 103" xfId="43760" hidden="1" xr:uid="{00000000-0005-0000-0000-00006F380000}"/>
    <cellStyle name="Hyperlink 103" xfId="44161" hidden="1" xr:uid="{00000000-0005-0000-0000-000074380000}"/>
    <cellStyle name="Hyperlink 103" xfId="42017" hidden="1" xr:uid="{00000000-0005-0000-0000-000063380000}"/>
    <cellStyle name="Hyperlink 103" xfId="14672" hidden="1" xr:uid="{00000000-0005-0000-0000-000028380000}"/>
    <cellStyle name="Hyperlink 103" xfId="27991" hidden="1" xr:uid="{00000000-0005-0000-0000-000038380000}"/>
    <cellStyle name="Hyperlink 103" xfId="14250" hidden="1" xr:uid="{00000000-0005-0000-0000-000027380000}"/>
    <cellStyle name="Hyperlink 103" xfId="13471" hidden="1" xr:uid="{00000000-0005-0000-0000-00002C380000}"/>
    <cellStyle name="Hyperlink 103" xfId="41244" hidden="1" xr:uid="{00000000-0005-0000-0000-000068380000}"/>
    <cellStyle name="Hyperlink 103" xfId="15349" hidden="1" xr:uid="{00000000-0005-0000-0000-00002B380000}"/>
    <cellStyle name="Hyperlink 103" xfId="43584" hidden="1" xr:uid="{00000000-0005-0000-0000-00006D380000}"/>
    <cellStyle name="Hyperlink 103" xfId="44626" hidden="1" xr:uid="{00000000-0005-0000-0000-000072380000}"/>
    <cellStyle name="Hyperlink 103" xfId="43864" hidden="1" xr:uid="{00000000-0005-0000-0000-000077380000}"/>
    <cellStyle name="Hyperlink 103" xfId="43902" hidden="1" xr:uid="{00000000-0005-0000-0000-000071380000}"/>
    <cellStyle name="Hyperlink 103" xfId="13776" hidden="1" xr:uid="{00000000-0005-0000-0000-000029380000}"/>
    <cellStyle name="Hyperlink 103" xfId="44274" hidden="1" xr:uid="{00000000-0005-0000-0000-000070380000}"/>
    <cellStyle name="Hyperlink 103" xfId="27732" hidden="1" xr:uid="{00000000-0005-0000-0000-000035380000}"/>
    <cellStyle name="Hyperlink 103" xfId="29557" hidden="1" xr:uid="{00000000-0005-0000-0000-00003A380000}"/>
    <cellStyle name="Hyperlink 103" xfId="28266" hidden="1" xr:uid="{00000000-0005-0000-0000-00003F380000}"/>
    <cellStyle name="Hyperlink 103" xfId="29152" hidden="1" xr:uid="{00000000-0005-0000-0000-000039380000}"/>
    <cellStyle name="Hyperlink 103" xfId="33111" hidden="1" xr:uid="{00000000-0005-0000-0000-00006E380000}"/>
    <cellStyle name="Hyperlink 103" xfId="41547" hidden="1" xr:uid="{00000000-0005-0000-0000-000065380000}"/>
    <cellStyle name="Hyperlink 103" xfId="45028" hidden="1" xr:uid="{00000000-0005-0000-0000-000073380000}"/>
    <cellStyle name="Hyperlink 103" xfId="42364" hidden="1" xr:uid="{00000000-0005-0000-0000-00006A380000}"/>
    <cellStyle name="Hyperlink 103" xfId="15544" hidden="1" xr:uid="{00000000-0005-0000-0000-00002D380000}"/>
    <cellStyle name="Hyperlink 103" xfId="27689" hidden="1" xr:uid="{00000000-0005-0000-0000-00003B380000}"/>
    <cellStyle name="Hyperlink 103" xfId="28463" hidden="1" xr:uid="{00000000-0005-0000-0000-000036380000}"/>
    <cellStyle name="Hyperlink 103" xfId="43088" hidden="1" xr:uid="{00000000-0005-0000-0000-000067380000}"/>
    <cellStyle name="Hyperlink 103" xfId="41820" hidden="1" xr:uid="{00000000-0005-0000-0000-00006C380000}"/>
    <cellStyle name="Hyperlink 103" xfId="27125" hidden="1" xr:uid="{00000000-0005-0000-0000-000032380000}"/>
    <cellStyle name="Hyperlink 103" xfId="43179" hidden="1" xr:uid="{00000000-0005-0000-0000-00006B380000}"/>
    <cellStyle name="Hyperlink 103" xfId="14053" hidden="1" xr:uid="{00000000-0005-0000-0000-000030380000}"/>
    <cellStyle name="Hyperlink 103" xfId="42697" hidden="1" xr:uid="{00000000-0005-0000-0000-000066380000}"/>
    <cellStyle name="Hyperlink 103" xfId="15440" hidden="1" xr:uid="{00000000-0005-0000-0000-00002F380000}"/>
    <cellStyle name="Hyperlink 103" xfId="28104" hidden="1" xr:uid="{00000000-0005-0000-0000-000034380000}"/>
    <cellStyle name="Hyperlink 103" xfId="37883" hidden="1" xr:uid="{00000000-0005-0000-0000-000049380000}"/>
    <cellStyle name="Hyperlink 103" xfId="13515" hidden="1" xr:uid="{00000000-0005-0000-0000-000026380000}"/>
    <cellStyle name="Hyperlink 103" xfId="38647" hidden="1" xr:uid="{00000000-0005-0000-0000-000059380000}"/>
    <cellStyle name="Hyperlink 103" xfId="40087" hidden="1" xr:uid="{00000000-0005-0000-0000-000057380000}"/>
    <cellStyle name="Hyperlink 103" xfId="35746" hidden="1" xr:uid="{00000000-0005-0000-0000-000040380000}"/>
    <cellStyle name="Hyperlink 103" xfId="12904" hidden="1" xr:uid="{00000000-0005-0000-0000-000023380000}"/>
    <cellStyle name="Hyperlink 103" xfId="36026" hidden="1" xr:uid="{00000000-0005-0000-0000-00004A380000}"/>
    <cellStyle name="Hyperlink 103" xfId="37489" hidden="1" xr:uid="{00000000-0005-0000-0000-000048380000}"/>
    <cellStyle name="Hyperlink 103" xfId="28819" hidden="1" xr:uid="{00000000-0005-0000-0000-00003D380000}"/>
    <cellStyle name="Hyperlink 103" xfId="40488" hidden="1" xr:uid="{00000000-0005-0000-0000-000058380000}"/>
    <cellStyle name="Hyperlink 103" xfId="37974" hidden="1" xr:uid="{00000000-0005-0000-0000-00004D380000}"/>
    <cellStyle name="Hyperlink 103" xfId="38077" hidden="1" xr:uid="{00000000-0005-0000-0000-00004B380000}"/>
    <cellStyle name="Hyperlink 103" xfId="27407" hidden="1" xr:uid="{00000000-0005-0000-0000-000031380000}"/>
    <cellStyle name="Hyperlink 103" xfId="28880" hidden="1" xr:uid="{00000000-0005-0000-0000-000037380000}"/>
    <cellStyle name="Hyperlink 103" xfId="29752" hidden="1" xr:uid="{00000000-0005-0000-0000-00003C380000}"/>
    <cellStyle name="Hyperlink 103" xfId="29648" hidden="1" xr:uid="{00000000-0005-0000-0000-00003E380000}"/>
    <cellStyle name="Hyperlink 103" xfId="45795" hidden="1" xr:uid="{00000000-0005-0000-0000-00007A380000}"/>
    <cellStyle name="Hyperlink 103" xfId="13889" hidden="1" xr:uid="{00000000-0005-0000-0000-000025380000}"/>
    <cellStyle name="Hyperlink 103" xfId="37156" hidden="1" xr:uid="{00000000-0005-0000-0000-00004C380000}"/>
    <cellStyle name="Hyperlink 103" xfId="35468" hidden="1" xr:uid="{00000000-0005-0000-0000-000041380000}"/>
    <cellStyle name="Hyperlink 103" xfId="38945" hidden="1" xr:uid="{00000000-0005-0000-0000-000056380000}"/>
    <cellStyle name="Hyperlink 103" xfId="39413" hidden="1" xr:uid="{00000000-0005-0000-0000-000054380000}"/>
    <cellStyle name="Hyperlink 103" xfId="14944" hidden="1" xr:uid="{00000000-0005-0000-0000-00002A380000}"/>
    <cellStyle name="Hyperlink 103" xfId="13364" hidden="1" xr:uid="{00000000-0005-0000-0000-000024380000}"/>
    <cellStyle name="Hyperlink 103" xfId="13188" hidden="1" xr:uid="{00000000-0005-0000-0000-000022380000}"/>
    <cellStyle name="Hyperlink 103" xfId="39815" hidden="1" xr:uid="{00000000-0005-0000-0000-000055380000}"/>
    <cellStyle name="Hyperlink 103" xfId="35329" hidden="1" xr:uid="{00000000-0005-0000-0000-00005F380000}"/>
    <cellStyle name="Hyperlink 103" xfId="42425" hidden="1" xr:uid="{00000000-0005-0000-0000-000064380000}"/>
    <cellStyle name="Hyperlink 103" xfId="14611" hidden="1" xr:uid="{00000000-0005-0000-0000-00002E380000}"/>
    <cellStyle name="Hyperlink 103" xfId="44429" xr:uid="{00000000-0005-0000-0000-00007B380000}"/>
    <cellStyle name="Hyperlink 104" xfId="45043" hidden="1" xr:uid="{00000000-0005-0000-0000-0000CE380000}"/>
    <cellStyle name="Hyperlink 104" xfId="28584" hidden="1" xr:uid="{00000000-0005-0000-0000-000093380000}"/>
    <cellStyle name="Hyperlink 104" xfId="45315" hidden="1" xr:uid="{00000000-0005-0000-0000-0000D0380000}"/>
    <cellStyle name="Hyperlink 104" xfId="36451" hidden="1" xr:uid="{00000000-0005-0000-0000-00009E380000}"/>
    <cellStyle name="Hyperlink 104" xfId="27593" hidden="1" xr:uid="{00000000-0005-0000-0000-00008E380000}"/>
    <cellStyle name="Hyperlink 104" xfId="40974" hidden="1" xr:uid="{00000000-0005-0000-0000-0000B9380000}"/>
    <cellStyle name="Hyperlink 104" xfId="38551" hidden="1" xr:uid="{00000000-0005-0000-0000-0000AC380000}"/>
    <cellStyle name="Hyperlink 104" xfId="38375" hidden="1" xr:uid="{00000000-0005-0000-0000-0000AA380000}"/>
    <cellStyle name="Hyperlink 104" xfId="9743" hidden="1" xr:uid="{00000000-0005-0000-0000-00007C380000}"/>
    <cellStyle name="Hyperlink 104" xfId="42129" hidden="1" xr:uid="{00000000-0005-0000-0000-0000C0380000}"/>
    <cellStyle name="Hyperlink 104" xfId="37232" hidden="1" xr:uid="{00000000-0005-0000-0000-0000A1380000}"/>
    <cellStyle name="Hyperlink 104" xfId="44036" hidden="1" xr:uid="{00000000-0005-0000-0000-0000CC380000}"/>
    <cellStyle name="Hyperlink 104" xfId="38177" hidden="1" xr:uid="{00000000-0005-0000-0000-0000AB380000}"/>
    <cellStyle name="Hyperlink 104" xfId="28473" hidden="1" xr:uid="{00000000-0005-0000-0000-000091380000}"/>
    <cellStyle name="Hyperlink 104" xfId="36592" hidden="1" xr:uid="{00000000-0005-0000-0000-0000A9380000}"/>
    <cellStyle name="Hyperlink 104" xfId="36809" hidden="1" xr:uid="{00000000-0005-0000-0000-0000A0380000}"/>
    <cellStyle name="Hyperlink 104" xfId="14376" hidden="1" xr:uid="{00000000-0005-0000-0000-000084380000}"/>
    <cellStyle name="Hyperlink 104" xfId="43292" hidden="1" xr:uid="{00000000-0005-0000-0000-0000C4380000}"/>
    <cellStyle name="Hyperlink 104" xfId="44732" hidden="1" xr:uid="{00000000-0005-0000-0000-0000CF380000}"/>
    <cellStyle name="Hyperlink 104" xfId="41670" hidden="1" xr:uid="{00000000-0005-0000-0000-0000BC380000}"/>
    <cellStyle name="Hyperlink 104" xfId="39721" hidden="1" xr:uid="{00000000-0005-0000-0000-0000B6380000}"/>
    <cellStyle name="Hyperlink 104" xfId="14578" hidden="1" xr:uid="{00000000-0005-0000-0000-000089380000}"/>
    <cellStyle name="Hyperlink 104" xfId="35932" hidden="1" xr:uid="{00000000-0005-0000-0000-00009D380000}"/>
    <cellStyle name="Hyperlink 104" xfId="15359" hidden="1" xr:uid="{00000000-0005-0000-0000-000086380000}"/>
    <cellStyle name="Hyperlink 104" xfId="39068" hidden="1" xr:uid="{00000000-0005-0000-0000-0000AD380000}"/>
    <cellStyle name="Hyperlink 104" xfId="42440" hidden="1" xr:uid="{00000000-0005-0000-0000-0000BF380000}"/>
    <cellStyle name="Hyperlink 104" xfId="36921" hidden="1" xr:uid="{00000000-0005-0000-0000-0000A2380000}"/>
    <cellStyle name="Hyperlink 104" xfId="40692" hidden="1" xr:uid="{00000000-0005-0000-0000-0000B5380000}"/>
    <cellStyle name="Hyperlink 104" xfId="41810" hidden="1" xr:uid="{00000000-0005-0000-0000-0000C7380000}"/>
    <cellStyle name="Hyperlink 104" xfId="44934" hidden="1" xr:uid="{00000000-0005-0000-0000-0000D4380000}"/>
    <cellStyle name="Hyperlink 104" xfId="43098" hidden="1" xr:uid="{00000000-0005-0000-0000-0000C2380000}"/>
    <cellStyle name="Hyperlink 104" xfId="37123" hidden="1" xr:uid="{00000000-0005-0000-0000-0000A7380000}"/>
    <cellStyle name="Hyperlink 104" xfId="44636" hidden="1" xr:uid="{00000000-0005-0000-0000-0000CD380000}"/>
    <cellStyle name="Hyperlink 104" xfId="36203" hidden="1" xr:uid="{00000000-0005-0000-0000-00009F380000}"/>
    <cellStyle name="Hyperlink 104" xfId="14043" hidden="1" xr:uid="{00000000-0005-0000-0000-00008B380000}"/>
    <cellStyle name="Hyperlink 104" xfId="36051" hidden="1" xr:uid="{00000000-0005-0000-0000-0000A5380000}"/>
    <cellStyle name="Hyperlink 104" xfId="15155" hidden="1" xr:uid="{00000000-0005-0000-0000-00008A380000}"/>
    <cellStyle name="Hyperlink 104" xfId="39206" hidden="1" xr:uid="{00000000-0005-0000-0000-0000B8380000}"/>
    <cellStyle name="Hyperlink 104" xfId="29567" hidden="1" xr:uid="{00000000-0005-0000-0000-000095380000}"/>
    <cellStyle name="Hyperlink 104" xfId="45511" hidden="1" xr:uid="{00000000-0005-0000-0000-0000D5380000}"/>
    <cellStyle name="Hyperlink 104" xfId="41150" hidden="1" xr:uid="{00000000-0005-0000-0000-0000BB380000}"/>
    <cellStyle name="Hyperlink 104" xfId="45907" hidden="1" xr:uid="{00000000-0005-0000-0000-0000D3380000}"/>
    <cellStyle name="Hyperlink 104" xfId="40776" hidden="1" xr:uid="{00000000-0005-0000-0000-0000BA380000}"/>
    <cellStyle name="Hyperlink 104" xfId="35756" hidden="1" xr:uid="{00000000-0005-0000-0000-00009B380000}"/>
    <cellStyle name="Hyperlink 104" xfId="42331" hidden="1" xr:uid="{00000000-0005-0000-0000-0000C5380000}"/>
    <cellStyle name="Hyperlink 104" xfId="45714" hidden="1" xr:uid="{00000000-0005-0000-0000-0000D1380000}"/>
    <cellStyle name="Hyperlink 104" xfId="14687" hidden="1" xr:uid="{00000000-0005-0000-0000-000083380000}"/>
    <cellStyle name="Hyperlink 104" xfId="39830" hidden="1" xr:uid="{00000000-0005-0000-0000-0000B0380000}"/>
    <cellStyle name="Hyperlink 104" xfId="14260" hidden="1" xr:uid="{00000000-0005-0000-0000-000082380000}"/>
    <cellStyle name="Hyperlink 104" xfId="43770" hidden="1" xr:uid="{00000000-0005-0000-0000-0000CA380000}"/>
    <cellStyle name="Hyperlink 104" xfId="27219" hidden="1" xr:uid="{00000000-0005-0000-0000-00008D380000}"/>
    <cellStyle name="Hyperlink 104" xfId="28895" hidden="1" xr:uid="{00000000-0005-0000-0000-000092380000}"/>
    <cellStyle name="Hyperlink 104" xfId="43594" hidden="1" xr:uid="{00000000-0005-0000-0000-0000C8380000}"/>
    <cellStyle name="Hyperlink 104" xfId="38820" hidden="1" xr:uid="{00000000-0005-0000-0000-0000AE380000}"/>
    <cellStyle name="Hyperlink 104" xfId="43889" hidden="1" xr:uid="{00000000-0005-0000-0000-0000D2380000}"/>
    <cellStyle name="Hyperlink 104" xfId="13651" hidden="1" xr:uid="{00000000-0005-0000-0000-000081380000}"/>
    <cellStyle name="Hyperlink 104" xfId="41422" hidden="1" xr:uid="{00000000-0005-0000-0000-0000BD380000}"/>
    <cellStyle name="Hyperlink 104" xfId="40298" hidden="1" xr:uid="{00000000-0005-0000-0000-0000B7380000}"/>
    <cellStyle name="Hyperlink 104" xfId="27866" hidden="1" xr:uid="{00000000-0005-0000-0000-000090380000}"/>
    <cellStyle name="Hyperlink 104" xfId="14959" hidden="1" xr:uid="{00000000-0005-0000-0000-000085380000}"/>
    <cellStyle name="Hyperlink 104" xfId="28256" hidden="1" xr:uid="{00000000-0005-0000-0000-00009A380000}"/>
    <cellStyle name="Hyperlink 104" xfId="39519" hidden="1" xr:uid="{00000000-0005-0000-0000-0000B1380000}"/>
    <cellStyle name="Hyperlink 104" xfId="38087" hidden="1" xr:uid="{00000000-0005-0000-0000-0000A6380000}"/>
    <cellStyle name="Hyperlink 104" xfId="28114" hidden="1" xr:uid="{00000000-0005-0000-0000-00008F380000}"/>
    <cellStyle name="Hyperlink 104" xfId="27417" hidden="1" xr:uid="{00000000-0005-0000-0000-00008C380000}"/>
    <cellStyle name="Hyperlink 104" xfId="29762" hidden="1" xr:uid="{00000000-0005-0000-0000-000097380000}"/>
    <cellStyle name="Hyperlink 104" xfId="40102" hidden="1" xr:uid="{00000000-0005-0000-0000-0000B2380000}"/>
    <cellStyle name="Hyperlink 104" xfId="13000" hidden="1" xr:uid="{00000000-0005-0000-0000-00007E380000}"/>
    <cellStyle name="Hyperlink 104" xfId="29167" hidden="1" xr:uid="{00000000-0005-0000-0000-000094380000}"/>
    <cellStyle name="Hyperlink 104" xfId="37504" hidden="1" xr:uid="{00000000-0005-0000-0000-0000A3380000}"/>
    <cellStyle name="Hyperlink 104" xfId="42712" hidden="1" xr:uid="{00000000-0005-0000-0000-0000C1380000}"/>
    <cellStyle name="Hyperlink 104" xfId="40498" hidden="1" xr:uid="{00000000-0005-0000-0000-0000B3380000}"/>
    <cellStyle name="Hyperlink 104" xfId="42027" hidden="1" xr:uid="{00000000-0005-0000-0000-0000BE380000}"/>
    <cellStyle name="Hyperlink 104" xfId="37700" hidden="1" xr:uid="{00000000-0005-0000-0000-0000A8380000}"/>
    <cellStyle name="Hyperlink 104" xfId="13374" hidden="1" xr:uid="{00000000-0005-0000-0000-00007F380000}"/>
    <cellStyle name="Hyperlink 104" xfId="42908" hidden="1" xr:uid="{00000000-0005-0000-0000-0000C6380000}"/>
    <cellStyle name="Hyperlink 104" xfId="13198" hidden="1" xr:uid="{00000000-0005-0000-0000-00007D380000}"/>
    <cellStyle name="Hyperlink 104" xfId="29363" hidden="1" xr:uid="{00000000-0005-0000-0000-000099380000}"/>
    <cellStyle name="Hyperlink 104" xfId="15554" hidden="1" xr:uid="{00000000-0005-0000-0000-000088380000}"/>
    <cellStyle name="Hyperlink 104" xfId="13899" hidden="1" xr:uid="{00000000-0005-0000-0000-000080380000}"/>
    <cellStyle name="Hyperlink 104" xfId="44284" hidden="1" xr:uid="{00000000-0005-0000-0000-0000CB380000}"/>
    <cellStyle name="Hyperlink 104" xfId="35558" hidden="1" xr:uid="{00000000-0005-0000-0000-00009C380000}"/>
    <cellStyle name="Hyperlink 104" xfId="13496" hidden="1" xr:uid="{00000000-0005-0000-0000-000087380000}"/>
    <cellStyle name="Hyperlink 104" xfId="39423" hidden="1" xr:uid="{00000000-0005-0000-0000-0000AF380000}"/>
    <cellStyle name="Hyperlink 104" xfId="43396" hidden="1" xr:uid="{00000000-0005-0000-0000-0000C9380000}"/>
    <cellStyle name="Hyperlink 104" xfId="37893" hidden="1" xr:uid="{00000000-0005-0000-0000-0000A4380000}"/>
    <cellStyle name="Hyperlink 104" xfId="38672" hidden="1" xr:uid="{00000000-0005-0000-0000-0000B4380000}"/>
    <cellStyle name="Hyperlink 104" xfId="41269" hidden="1" xr:uid="{00000000-0005-0000-0000-0000C3380000}"/>
    <cellStyle name="Hyperlink 104" xfId="28786" hidden="1" xr:uid="{00000000-0005-0000-0000-000098380000}"/>
    <cellStyle name="Hyperlink 104" xfId="27714" hidden="1" xr:uid="{00000000-0005-0000-0000-000096380000}"/>
    <cellStyle name="Hyperlink 104" xfId="44419" xr:uid="{00000000-0005-0000-0000-0000D6380000}"/>
    <cellStyle name="Hyperlink 105" xfId="14259" hidden="1" xr:uid="{00000000-0005-0000-0000-0000DD380000}"/>
    <cellStyle name="Hyperlink 105" xfId="38182" hidden="1" xr:uid="{00000000-0005-0000-0000-000006390000}"/>
    <cellStyle name="Hyperlink 105" xfId="44741" hidden="1" xr:uid="{00000000-0005-0000-0000-00002A390000}"/>
    <cellStyle name="Hyperlink 105" xfId="41811" hidden="1" xr:uid="{00000000-0005-0000-0000-000022390000}"/>
    <cellStyle name="Hyperlink 105" xfId="44051" hidden="1" xr:uid="{00000000-0005-0000-0000-000027390000}"/>
    <cellStyle name="Hyperlink 105" xfId="45041" hidden="1" xr:uid="{00000000-0005-0000-0000-000029390000}"/>
    <cellStyle name="Hyperlink 105" xfId="35755" hidden="1" xr:uid="{00000000-0005-0000-0000-0000F6380000}"/>
    <cellStyle name="Hyperlink 105" xfId="42334" hidden="1" xr:uid="{00000000-0005-0000-0000-000020390000}"/>
    <cellStyle name="Hyperlink 105" xfId="36154" hidden="1" xr:uid="{00000000-0005-0000-0000-000000390000}"/>
    <cellStyle name="Hyperlink 105" xfId="13666" hidden="1" xr:uid="{00000000-0005-0000-0000-0000DC380000}"/>
    <cellStyle name="Hyperlink 105" xfId="39207" hidden="1" xr:uid="{00000000-0005-0000-0000-000013390000}"/>
    <cellStyle name="Hyperlink 105" xfId="14044" hidden="1" xr:uid="{00000000-0005-0000-0000-0000E6380000}"/>
    <cellStyle name="Hyperlink 105" xfId="44283" hidden="1" xr:uid="{00000000-0005-0000-0000-000026390000}"/>
    <cellStyle name="Hyperlink 105" xfId="37695" hidden="1" xr:uid="{00000000-0005-0000-0000-000003390000}"/>
    <cellStyle name="Hyperlink 105" xfId="42903" hidden="1" xr:uid="{00000000-0005-0000-0000-000021390000}"/>
    <cellStyle name="Hyperlink 105" xfId="13197" hidden="1" xr:uid="{00000000-0005-0000-0000-0000D8380000}"/>
    <cellStyle name="Hyperlink 105" xfId="15553" hidden="1" xr:uid="{00000000-0005-0000-0000-0000E3380000}"/>
    <cellStyle name="Hyperlink 105" xfId="13005" hidden="1" xr:uid="{00000000-0005-0000-0000-0000D9380000}"/>
    <cellStyle name="Hyperlink 105" xfId="43769" hidden="1" xr:uid="{00000000-0005-0000-0000-000025390000}"/>
    <cellStyle name="Hyperlink 105" xfId="42138" hidden="1" xr:uid="{00000000-0005-0000-0000-00001B390000}"/>
    <cellStyle name="Hyperlink 105" xfId="38835" hidden="1" xr:uid="{00000000-0005-0000-0000-000009390000}"/>
    <cellStyle name="Hyperlink 105" xfId="40781" hidden="1" xr:uid="{00000000-0005-0000-0000-000015390000}"/>
    <cellStyle name="Hyperlink 105" xfId="42438" hidden="1" xr:uid="{00000000-0005-0000-0000-00001A390000}"/>
    <cellStyle name="Hyperlink 105" xfId="38550" hidden="1" xr:uid="{00000000-0005-0000-0000-000007390000}"/>
    <cellStyle name="Hyperlink 105" xfId="45313" hidden="1" xr:uid="{00000000-0005-0000-0000-00002B390000}"/>
    <cellStyle name="Hyperlink 105" xfId="45506" hidden="1" xr:uid="{00000000-0005-0000-0000-000030390000}"/>
    <cellStyle name="Hyperlink 105" xfId="43097" hidden="1" xr:uid="{00000000-0005-0000-0000-00001D390000}"/>
    <cellStyle name="Hyperlink 105" xfId="42026" hidden="1" xr:uid="{00000000-0005-0000-0000-000019390000}"/>
    <cellStyle name="Hyperlink 105" xfId="28789" hidden="1" xr:uid="{00000000-0005-0000-0000-0000F3380000}"/>
    <cellStyle name="Hyperlink 105" xfId="40973" hidden="1" xr:uid="{00000000-0005-0000-0000-000014390000}"/>
    <cellStyle name="Hyperlink 105" xfId="42710" hidden="1" xr:uid="{00000000-0005-0000-0000-00001C390000}"/>
    <cellStyle name="Hyperlink 105" xfId="13373" hidden="1" xr:uid="{00000000-0005-0000-0000-0000DA380000}"/>
    <cellStyle name="Hyperlink 105" xfId="29358" hidden="1" xr:uid="{00000000-0005-0000-0000-0000F4380000}"/>
    <cellStyle name="Hyperlink 105" xfId="39422" hidden="1" xr:uid="{00000000-0005-0000-0000-00000A390000}"/>
    <cellStyle name="Hyperlink 105" xfId="13602" hidden="1" xr:uid="{00000000-0005-0000-0000-0000E2380000}"/>
    <cellStyle name="Hyperlink 105" xfId="38771" hidden="1" xr:uid="{00000000-0005-0000-0000-00000F390000}"/>
    <cellStyle name="Hyperlink 105" xfId="35931" hidden="1" xr:uid="{00000000-0005-0000-0000-0000F8380000}"/>
    <cellStyle name="Hyperlink 105" xfId="43593" hidden="1" xr:uid="{00000000-0005-0000-0000-000023390000}"/>
    <cellStyle name="Hyperlink 105" xfId="9744" hidden="1" xr:uid="{00000000-0005-0000-0000-0000D7380000}"/>
    <cellStyle name="Hyperlink 105" xfId="38374" hidden="1" xr:uid="{00000000-0005-0000-0000-000005390000}"/>
    <cellStyle name="Hyperlink 105" xfId="44635" hidden="1" xr:uid="{00000000-0005-0000-0000-000028390000}"/>
    <cellStyle name="Hyperlink 105" xfId="41669" hidden="1" xr:uid="{00000000-0005-0000-0000-000017390000}"/>
    <cellStyle name="Hyperlink 105" xfId="37502" hidden="1" xr:uid="{00000000-0005-0000-0000-0000FE380000}"/>
    <cellStyle name="Hyperlink 105" xfId="14685" hidden="1" xr:uid="{00000000-0005-0000-0000-0000DE380000}"/>
    <cellStyle name="Hyperlink 105" xfId="28593" hidden="1" xr:uid="{00000000-0005-0000-0000-0000EE380000}"/>
    <cellStyle name="Hyperlink 105" xfId="37892" hidden="1" xr:uid="{00000000-0005-0000-0000-0000FF380000}"/>
    <cellStyle name="Hyperlink 105" xfId="37126" hidden="1" xr:uid="{00000000-0005-0000-0000-000002390000}"/>
    <cellStyle name="Hyperlink 105" xfId="27416" hidden="1" xr:uid="{00000000-0005-0000-0000-0000E7380000}"/>
    <cellStyle name="Hyperlink 105" xfId="35563" hidden="1" xr:uid="{00000000-0005-0000-0000-0000F7380000}"/>
    <cellStyle name="Hyperlink 105" xfId="43401" hidden="1" xr:uid="{00000000-0005-0000-0000-000024390000}"/>
    <cellStyle name="Hyperlink 105" xfId="43291" hidden="1" xr:uid="{00000000-0005-0000-0000-00001F390000}"/>
    <cellStyle name="Hyperlink 105" xfId="27881" hidden="1" xr:uid="{00000000-0005-0000-0000-0000EB380000}"/>
    <cellStyle name="Hyperlink 105" xfId="39067" hidden="1" xr:uid="{00000000-0005-0000-0000-000008390000}"/>
    <cellStyle name="Hyperlink 105" xfId="28257" hidden="1" xr:uid="{00000000-0005-0000-0000-0000F5380000}"/>
    <cellStyle name="Hyperlink 105" xfId="15150" hidden="1" xr:uid="{00000000-0005-0000-0000-0000E5380000}"/>
    <cellStyle name="Hyperlink 105" xfId="29566" hidden="1" xr:uid="{00000000-0005-0000-0000-0000F0380000}"/>
    <cellStyle name="Hyperlink 105" xfId="39528" hidden="1" xr:uid="{00000000-0005-0000-0000-00000C390000}"/>
    <cellStyle name="Hyperlink 105" xfId="41437" hidden="1" xr:uid="{00000000-0005-0000-0000-000018390000}"/>
    <cellStyle name="Hyperlink 105" xfId="38086" hidden="1" xr:uid="{00000000-0005-0000-0000-000001390000}"/>
    <cellStyle name="Hyperlink 105" xfId="40293" hidden="1" xr:uid="{00000000-0005-0000-0000-000012390000}"/>
    <cellStyle name="Hyperlink 105" xfId="41149" hidden="1" xr:uid="{00000000-0005-0000-0000-000016390000}"/>
    <cellStyle name="Hyperlink 105" xfId="28893" hidden="1" xr:uid="{00000000-0005-0000-0000-0000ED380000}"/>
    <cellStyle name="Hyperlink 105" xfId="45906" hidden="1" xr:uid="{00000000-0005-0000-0000-00002E390000}"/>
    <cellStyle name="Hyperlink 105" xfId="36450" hidden="1" xr:uid="{00000000-0005-0000-0000-0000F9380000}"/>
    <cellStyle name="Hyperlink 105" xfId="44937" hidden="1" xr:uid="{00000000-0005-0000-0000-00002F390000}"/>
    <cellStyle name="Hyperlink 105" xfId="28472" hidden="1" xr:uid="{00000000-0005-0000-0000-0000EC380000}"/>
    <cellStyle name="Hyperlink 105" xfId="36808" hidden="1" xr:uid="{00000000-0005-0000-0000-0000FB380000}"/>
    <cellStyle name="Hyperlink 105" xfId="40497" hidden="1" xr:uid="{00000000-0005-0000-0000-00000E390000}"/>
    <cellStyle name="Hyperlink 105" xfId="39724" hidden="1" xr:uid="{00000000-0005-0000-0000-000011390000}"/>
    <cellStyle name="Hyperlink 105" xfId="15358" hidden="1" xr:uid="{00000000-0005-0000-0000-0000E1380000}"/>
    <cellStyle name="Hyperlink 105" xfId="37230" hidden="1" xr:uid="{00000000-0005-0000-0000-0000FC380000}"/>
    <cellStyle name="Hyperlink 105" xfId="29761" hidden="1" xr:uid="{00000000-0005-0000-0000-0000F2380000}"/>
    <cellStyle name="Hyperlink 105" xfId="29165" hidden="1" xr:uid="{00000000-0005-0000-0000-0000EF380000}"/>
    <cellStyle name="Hyperlink 105" xfId="14581" hidden="1" xr:uid="{00000000-0005-0000-0000-0000E4380000}"/>
    <cellStyle name="Hyperlink 105" xfId="14385" hidden="1" xr:uid="{00000000-0005-0000-0000-0000DF380000}"/>
    <cellStyle name="Hyperlink 105" xfId="40691" hidden="1" xr:uid="{00000000-0005-0000-0000-000010390000}"/>
    <cellStyle name="Hyperlink 105" xfId="14957" hidden="1" xr:uid="{00000000-0005-0000-0000-0000E0380000}"/>
    <cellStyle name="Hyperlink 105" xfId="36593" hidden="1" xr:uid="{00000000-0005-0000-0000-000004390000}"/>
    <cellStyle name="Hyperlink 105" xfId="45713" hidden="1" xr:uid="{00000000-0005-0000-0000-00002C390000}"/>
    <cellStyle name="Hyperlink 105" xfId="28113" hidden="1" xr:uid="{00000000-0005-0000-0000-0000EA380000}"/>
    <cellStyle name="Hyperlink 105" xfId="40100" hidden="1" xr:uid="{00000000-0005-0000-0000-00000D390000}"/>
    <cellStyle name="Hyperlink 105" xfId="13898" hidden="1" xr:uid="{00000000-0005-0000-0000-0000DB380000}"/>
    <cellStyle name="Hyperlink 105" xfId="41373" hidden="1" xr:uid="{00000000-0005-0000-0000-00001E390000}"/>
    <cellStyle name="Hyperlink 105" xfId="27224" hidden="1" xr:uid="{00000000-0005-0000-0000-0000E8380000}"/>
    <cellStyle name="Hyperlink 105" xfId="36930" hidden="1" xr:uid="{00000000-0005-0000-0000-0000FD380000}"/>
    <cellStyle name="Hyperlink 105" xfId="27592" hidden="1" xr:uid="{00000000-0005-0000-0000-0000E9380000}"/>
    <cellStyle name="Hyperlink 105" xfId="36218" hidden="1" xr:uid="{00000000-0005-0000-0000-0000FA380000}"/>
    <cellStyle name="Hyperlink 105" xfId="39828" hidden="1" xr:uid="{00000000-0005-0000-0000-00000B390000}"/>
    <cellStyle name="Hyperlink 105" xfId="27817" hidden="1" xr:uid="{00000000-0005-0000-0000-0000F1380000}"/>
    <cellStyle name="Hyperlink 105" xfId="43987" hidden="1" xr:uid="{00000000-0005-0000-0000-00002D390000}"/>
    <cellStyle name="Hyperlink 105" xfId="44420" xr:uid="{00000000-0005-0000-0000-000031390000}"/>
    <cellStyle name="Hyperlink 106" xfId="13571" hidden="1" xr:uid="{00000000-0005-0000-0000-00003D390000}"/>
    <cellStyle name="Hyperlink 106" xfId="15552" hidden="1" xr:uid="{00000000-0005-0000-0000-00003E390000}"/>
    <cellStyle name="Hyperlink 106" xfId="42437" hidden="1" xr:uid="{00000000-0005-0000-0000-000075390000}"/>
    <cellStyle name="Hyperlink 106" xfId="37755" hidden="1" xr:uid="{00000000-0005-0000-0000-00005E390000}"/>
    <cellStyle name="Hyperlink 106" xfId="36123" hidden="1" xr:uid="{00000000-0005-0000-0000-00005B390000}"/>
    <cellStyle name="Hyperlink 106" xfId="42963" hidden="1" xr:uid="{00000000-0005-0000-0000-00007C390000}"/>
    <cellStyle name="Hyperlink 106" xfId="45040" hidden="1" xr:uid="{00000000-0005-0000-0000-000084390000}"/>
    <cellStyle name="Hyperlink 106" xfId="42025" hidden="1" xr:uid="{00000000-0005-0000-0000-000074390000}"/>
    <cellStyle name="Hyperlink 106" xfId="37891" hidden="1" xr:uid="{00000000-0005-0000-0000-00005A390000}"/>
    <cellStyle name="Hyperlink 106" xfId="13577" hidden="1" xr:uid="{00000000-0005-0000-0000-000037390000}"/>
    <cellStyle name="Hyperlink 106" xfId="43592" hidden="1" xr:uid="{00000000-0005-0000-0000-00007E390000}"/>
    <cellStyle name="Hyperlink 106" xfId="14045" hidden="1" xr:uid="{00000000-0005-0000-0000-000041390000}"/>
    <cellStyle name="Hyperlink 106" xfId="28258" hidden="1" xr:uid="{00000000-0005-0000-0000-000050390000}"/>
    <cellStyle name="Hyperlink 106" xfId="40972" hidden="1" xr:uid="{00000000-0005-0000-0000-00006F390000}"/>
    <cellStyle name="Hyperlink 106" xfId="44282" hidden="1" xr:uid="{00000000-0005-0000-0000-000081390000}"/>
    <cellStyle name="Hyperlink 106" xfId="45566" hidden="1" xr:uid="{00000000-0005-0000-0000-00008B390000}"/>
    <cellStyle name="Hyperlink 106" xfId="38746" hidden="1" xr:uid="{00000000-0005-0000-0000-000064390000}"/>
    <cellStyle name="Hyperlink 106" xfId="13196" hidden="1" xr:uid="{00000000-0005-0000-0000-000033390000}"/>
    <cellStyle name="Hyperlink 106" xfId="15698" hidden="1" xr:uid="{00000000-0005-0000-0000-00007F390000}"/>
    <cellStyle name="Hyperlink 106" xfId="41668" hidden="1" xr:uid="{00000000-0005-0000-0000-000072390000}"/>
    <cellStyle name="Hyperlink 106" xfId="35423" hidden="1" xr:uid="{00000000-0005-0000-0000-000070390000}"/>
    <cellStyle name="Hyperlink 106" xfId="41348" hidden="1" xr:uid="{00000000-0005-0000-0000-000073390000}"/>
    <cellStyle name="Hyperlink 106" xfId="39421" hidden="1" xr:uid="{00000000-0005-0000-0000-000065390000}"/>
    <cellStyle name="Hyperlink 106" xfId="38549" hidden="1" xr:uid="{00000000-0005-0000-0000-000062390000}"/>
    <cellStyle name="Hyperlink 106" xfId="43768" hidden="1" xr:uid="{00000000-0005-0000-0000-000080390000}"/>
    <cellStyle name="Hyperlink 106" xfId="43853" hidden="1" xr:uid="{00000000-0005-0000-0000-000085390000}"/>
    <cellStyle name="Hyperlink 106" xfId="43096" hidden="1" xr:uid="{00000000-0005-0000-0000-000078390000}"/>
    <cellStyle name="Hyperlink 106" xfId="43962" hidden="1" xr:uid="{00000000-0005-0000-0000-000082390000}"/>
    <cellStyle name="Hyperlink 106" xfId="39208" hidden="1" xr:uid="{00000000-0005-0000-0000-00006E390000}"/>
    <cellStyle name="Hyperlink 106" xfId="9745" hidden="1" xr:uid="{00000000-0005-0000-0000-000032390000}"/>
    <cellStyle name="Hyperlink 106" xfId="35754" hidden="1" xr:uid="{00000000-0005-0000-0000-000051390000}"/>
    <cellStyle name="Hyperlink 106" xfId="44634" hidden="1" xr:uid="{00000000-0005-0000-0000-000083390000}"/>
    <cellStyle name="Hyperlink 106" xfId="40353" hidden="1" xr:uid="{00000000-0005-0000-0000-00006D390000}"/>
    <cellStyle name="Hyperlink 106" xfId="37500" hidden="1" xr:uid="{00000000-0005-0000-0000-000059390000}"/>
    <cellStyle name="Hyperlink 106" xfId="14258" hidden="1" xr:uid="{00000000-0005-0000-0000-000038390000}"/>
    <cellStyle name="Hyperlink 106" xfId="27678" hidden="1" xr:uid="{00000000-0005-0000-0000-000049390000}"/>
    <cellStyle name="Hyperlink 106" xfId="43956" hidden="1" xr:uid="{00000000-0005-0000-0000-000088390000}"/>
    <cellStyle name="Hyperlink 106" xfId="37130" hidden="1" xr:uid="{00000000-0005-0000-0000-00005D390000}"/>
    <cellStyle name="Hyperlink 106" xfId="41233" hidden="1" xr:uid="{00000000-0005-0000-0000-000076390000}"/>
    <cellStyle name="Hyperlink 106" xfId="35503" hidden="1" xr:uid="{00000000-0005-0000-0000-000052390000}"/>
    <cellStyle name="Hyperlink 106" xfId="36807" hidden="1" xr:uid="{00000000-0005-0000-0000-000056390000}"/>
    <cellStyle name="Hyperlink 106" xfId="43290" hidden="1" xr:uid="{00000000-0005-0000-0000-00007A390000}"/>
    <cellStyle name="Hyperlink 106" xfId="42338" hidden="1" xr:uid="{00000000-0005-0000-0000-00007B390000}"/>
    <cellStyle name="Hyperlink 106" xfId="39066" hidden="1" xr:uid="{00000000-0005-0000-0000-000063390000}"/>
    <cellStyle name="Hyperlink 106" xfId="14955" hidden="1" xr:uid="{00000000-0005-0000-0000-00003B390000}"/>
    <cellStyle name="Hyperlink 106" xfId="15210" hidden="1" xr:uid="{00000000-0005-0000-0000-000040390000}"/>
    <cellStyle name="Hyperlink 106" xfId="12945" hidden="1" xr:uid="{00000000-0005-0000-0000-000034390000}"/>
    <cellStyle name="Hyperlink 106" xfId="38636" hidden="1" xr:uid="{00000000-0005-0000-0000-000067390000}"/>
    <cellStyle name="Hyperlink 106" xfId="44941" hidden="1" xr:uid="{00000000-0005-0000-0000-00008A390000}"/>
    <cellStyle name="Hyperlink 106" xfId="38085" hidden="1" xr:uid="{00000000-0005-0000-0000-00005C390000}"/>
    <cellStyle name="Hyperlink 106" xfId="41812" hidden="1" xr:uid="{00000000-0005-0000-0000-00007D390000}"/>
    <cellStyle name="Hyperlink 106" xfId="41148" hidden="1" xr:uid="{00000000-0005-0000-0000-000071390000}"/>
    <cellStyle name="Hyperlink 106" xfId="27164" hidden="1" xr:uid="{00000000-0005-0000-0000-000043390000}"/>
    <cellStyle name="Hyperlink 106" xfId="24939" hidden="1" xr:uid="{00000000-0005-0000-0000-000061390000}"/>
    <cellStyle name="Hyperlink 106" xfId="45311" hidden="1" xr:uid="{00000000-0005-0000-0000-000086390000}"/>
    <cellStyle name="Hyperlink 106" xfId="39827" hidden="1" xr:uid="{00000000-0005-0000-0000-000066390000}"/>
    <cellStyle name="Hyperlink 106" xfId="29760" hidden="1" xr:uid="{00000000-0005-0000-0000-00004D390000}"/>
    <cellStyle name="Hyperlink 106" xfId="42708" hidden="1" xr:uid="{00000000-0005-0000-0000-000077390000}"/>
    <cellStyle name="Hyperlink 106" xfId="28793" hidden="1" xr:uid="{00000000-0005-0000-0000-00004E390000}"/>
    <cellStyle name="Hyperlink 106" xfId="29418" hidden="1" xr:uid="{00000000-0005-0000-0000-00004F390000}"/>
    <cellStyle name="Hyperlink 106" xfId="40690" hidden="1" xr:uid="{00000000-0005-0000-0000-00006B390000}"/>
    <cellStyle name="Hyperlink 106" xfId="13897" hidden="1" xr:uid="{00000000-0005-0000-0000-000036390000}"/>
    <cellStyle name="Hyperlink 106" xfId="29163" hidden="1" xr:uid="{00000000-0005-0000-0000-00004A390000}"/>
    <cellStyle name="Hyperlink 106" xfId="40496" hidden="1" xr:uid="{00000000-0005-0000-0000-000069390000}"/>
    <cellStyle name="Hyperlink 106" xfId="45905" hidden="1" xr:uid="{00000000-0005-0000-0000-000089390000}"/>
    <cellStyle name="Hyperlink 106" xfId="27792" hidden="1" xr:uid="{00000000-0005-0000-0000-000046390000}"/>
    <cellStyle name="Hyperlink 106" xfId="36129" hidden="1" xr:uid="{00000000-0005-0000-0000-000055390000}"/>
    <cellStyle name="Hyperlink 106" xfId="14684" hidden="1" xr:uid="{00000000-0005-0000-0000-000039390000}"/>
    <cellStyle name="Hyperlink 106" xfId="39728" hidden="1" xr:uid="{00000000-0005-0000-0000-00006C390000}"/>
    <cellStyle name="Hyperlink 106" xfId="38740" hidden="1" xr:uid="{00000000-0005-0000-0000-00006A390000}"/>
    <cellStyle name="Hyperlink 106" xfId="37229" hidden="1" xr:uid="{00000000-0005-0000-0000-000057390000}"/>
    <cellStyle name="Hyperlink 106" xfId="28471" hidden="1" xr:uid="{00000000-0005-0000-0000-000047390000}"/>
    <cellStyle name="Hyperlink 106" xfId="27786" hidden="1" xr:uid="{00000000-0005-0000-0000-00004C390000}"/>
    <cellStyle name="Hyperlink 106" xfId="14585" hidden="1" xr:uid="{00000000-0005-0000-0000-00003F390000}"/>
    <cellStyle name="Hyperlink 106" xfId="36015" hidden="1" xr:uid="{00000000-0005-0000-0000-000058390000}"/>
    <cellStyle name="Hyperlink 106" xfId="28112" hidden="1" xr:uid="{00000000-0005-0000-0000-000045390000}"/>
    <cellStyle name="Hyperlink 106" xfId="13460" hidden="1" xr:uid="{00000000-0005-0000-0000-00003A390000}"/>
    <cellStyle name="Hyperlink 106" xfId="27415" hidden="1" xr:uid="{00000000-0005-0000-0000-000042390000}"/>
    <cellStyle name="Hyperlink 106" xfId="45712" hidden="1" xr:uid="{00000000-0005-0000-0000-000087390000}"/>
    <cellStyle name="Hyperlink 106" xfId="38373" hidden="1" xr:uid="{00000000-0005-0000-0000-000060390000}"/>
    <cellStyle name="Hyperlink 106" xfId="40098" hidden="1" xr:uid="{00000000-0005-0000-0000-000068390000}"/>
    <cellStyle name="Hyperlink 106" xfId="29565" hidden="1" xr:uid="{00000000-0005-0000-0000-00004B390000}"/>
    <cellStyle name="Hyperlink 106" xfId="13372" hidden="1" xr:uid="{00000000-0005-0000-0000-000035390000}"/>
    <cellStyle name="Hyperlink 106" xfId="41342" hidden="1" xr:uid="{00000000-0005-0000-0000-000079390000}"/>
    <cellStyle name="Hyperlink 106" xfId="36594" hidden="1" xr:uid="{00000000-0005-0000-0000-00005F390000}"/>
    <cellStyle name="Hyperlink 106" xfId="28892" hidden="1" xr:uid="{00000000-0005-0000-0000-000048390000}"/>
    <cellStyle name="Hyperlink 106" xfId="27591" hidden="1" xr:uid="{00000000-0005-0000-0000-000044390000}"/>
    <cellStyle name="Hyperlink 106" xfId="36449" hidden="1" xr:uid="{00000000-0005-0000-0000-000054390000}"/>
    <cellStyle name="Hyperlink 106" xfId="15357" hidden="1" xr:uid="{00000000-0005-0000-0000-00003C390000}"/>
    <cellStyle name="Hyperlink 106" xfId="35930" hidden="1" xr:uid="{00000000-0005-0000-0000-000053390000}"/>
    <cellStyle name="Hyperlink 106" xfId="44421" xr:uid="{00000000-0005-0000-0000-00008C390000}"/>
    <cellStyle name="Hyperlink 107" xfId="37894" hidden="1" xr:uid="{00000000-0005-0000-0000-0000B5390000}"/>
    <cellStyle name="Hyperlink 107" xfId="14961" hidden="1" xr:uid="{00000000-0005-0000-0000-000096390000}"/>
    <cellStyle name="Hyperlink 107" xfId="41285" hidden="1" xr:uid="{00000000-0005-0000-0000-0000CE390000}"/>
    <cellStyle name="Hyperlink 107" xfId="38552" hidden="1" xr:uid="{00000000-0005-0000-0000-0000BD390000}"/>
    <cellStyle name="Hyperlink 107" xfId="39205" hidden="1" xr:uid="{00000000-0005-0000-0000-0000C9390000}"/>
    <cellStyle name="Hyperlink 107" xfId="14261" hidden="1" xr:uid="{00000000-0005-0000-0000-000093390000}"/>
    <cellStyle name="Hyperlink 107" xfId="28255" hidden="1" xr:uid="{00000000-0005-0000-0000-0000AB390000}"/>
    <cellStyle name="Hyperlink 107" xfId="40104" hidden="1" xr:uid="{00000000-0005-0000-0000-0000C3390000}"/>
    <cellStyle name="Hyperlink 107" xfId="36452" hidden="1" xr:uid="{00000000-0005-0000-0000-0000AF390000}"/>
    <cellStyle name="Hyperlink 107" xfId="29169" hidden="1" xr:uid="{00000000-0005-0000-0000-0000A5390000}"/>
    <cellStyle name="Hyperlink 107" xfId="27730" hidden="1" xr:uid="{00000000-0005-0000-0000-0000A1390000}"/>
    <cellStyle name="Hyperlink 107" xfId="20136" hidden="1" xr:uid="{00000000-0005-0000-0000-0000DA390000}"/>
    <cellStyle name="Hyperlink 107" xfId="39714" hidden="1" xr:uid="{00000000-0005-0000-0000-0000C7390000}"/>
    <cellStyle name="Hyperlink 107" xfId="28897" hidden="1" xr:uid="{00000000-0005-0000-0000-0000A3390000}"/>
    <cellStyle name="Hyperlink 107" xfId="28115" hidden="1" xr:uid="{00000000-0005-0000-0000-0000A0390000}"/>
    <cellStyle name="Hyperlink 107" xfId="13584" hidden="1" xr:uid="{00000000-0005-0000-0000-000098390000}"/>
    <cellStyle name="Hyperlink 107" xfId="36329" hidden="1" xr:uid="{00000000-0005-0000-0000-0000B3390000}"/>
    <cellStyle name="Hyperlink 107" xfId="38683" hidden="1" xr:uid="{00000000-0005-0000-0000-0000BF390000}"/>
    <cellStyle name="Hyperlink 107" xfId="14689" hidden="1" xr:uid="{00000000-0005-0000-0000-000094390000}"/>
    <cellStyle name="Hyperlink 107" xfId="44637" hidden="1" xr:uid="{00000000-0005-0000-0000-0000DE390000}"/>
    <cellStyle name="Hyperlink 107" xfId="27594" hidden="1" xr:uid="{00000000-0005-0000-0000-00009F390000}"/>
    <cellStyle name="Hyperlink 107" xfId="43180" hidden="1" xr:uid="{00000000-0005-0000-0000-0000D7390000}"/>
    <cellStyle name="Hyperlink 107" xfId="28779" hidden="1" xr:uid="{00000000-0005-0000-0000-0000A9390000}"/>
    <cellStyle name="Hyperlink 107" xfId="14042" hidden="1" xr:uid="{00000000-0005-0000-0000-00009C390000}"/>
    <cellStyle name="Hyperlink 107" xfId="12903" hidden="1" xr:uid="{00000000-0005-0000-0000-00008F390000}"/>
    <cellStyle name="Hyperlink 107" xfId="37234" hidden="1" xr:uid="{00000000-0005-0000-0000-0000B2390000}"/>
    <cellStyle name="Hyperlink 107" xfId="45908" hidden="1" xr:uid="{00000000-0005-0000-0000-0000E4390000}"/>
    <cellStyle name="Hyperlink 107" xfId="14571" hidden="1" xr:uid="{00000000-0005-0000-0000-00009A390000}"/>
    <cellStyle name="Hyperlink 107" xfId="37975" hidden="1" xr:uid="{00000000-0005-0000-0000-0000B9390000}"/>
    <cellStyle name="Hyperlink 107" xfId="36810" hidden="1" xr:uid="{00000000-0005-0000-0000-0000B1390000}"/>
    <cellStyle name="Hyperlink 107" xfId="41355" hidden="1" xr:uid="{00000000-0005-0000-0000-0000D4390000}"/>
    <cellStyle name="Hyperlink 107" xfId="38376" hidden="1" xr:uid="{00000000-0005-0000-0000-0000BB390000}"/>
    <cellStyle name="Hyperlink 107" xfId="20172" hidden="1" xr:uid="{00000000-0005-0000-0000-0000BC390000}"/>
    <cellStyle name="Hyperlink 107" xfId="13375" hidden="1" xr:uid="{00000000-0005-0000-0000-000090390000}"/>
    <cellStyle name="Hyperlink 107" xfId="42442" hidden="1" xr:uid="{00000000-0005-0000-0000-0000D0390000}"/>
    <cellStyle name="Hyperlink 107" xfId="15441" hidden="1" xr:uid="{00000000-0005-0000-0000-00009B390000}"/>
    <cellStyle name="Hyperlink 107" xfId="39424" hidden="1" xr:uid="{00000000-0005-0000-0000-0000C0390000}"/>
    <cellStyle name="Hyperlink 107" xfId="39832" hidden="1" xr:uid="{00000000-0005-0000-0000-0000C1390000}"/>
    <cellStyle name="Hyperlink 107" xfId="44162" hidden="1" xr:uid="{00000000-0005-0000-0000-0000E0390000}"/>
    <cellStyle name="Hyperlink 107" xfId="15360" hidden="1" xr:uid="{00000000-0005-0000-0000-000097390000}"/>
    <cellStyle name="Hyperlink 107" xfId="35328" hidden="1" xr:uid="{00000000-0005-0000-0000-0000CB390000}"/>
    <cellStyle name="Hyperlink 107" xfId="38753" hidden="1" xr:uid="{00000000-0005-0000-0000-0000C5390000}"/>
    <cellStyle name="Hyperlink 107" xfId="40693" hidden="1" xr:uid="{00000000-0005-0000-0000-0000C6390000}"/>
    <cellStyle name="Hyperlink 107" xfId="29568" hidden="1" xr:uid="{00000000-0005-0000-0000-0000A6390000}"/>
    <cellStyle name="Hyperlink 107" xfId="44285" hidden="1" xr:uid="{00000000-0005-0000-0000-0000DC390000}"/>
    <cellStyle name="Hyperlink 107" xfId="13513" hidden="1" xr:uid="{00000000-0005-0000-0000-000092390000}"/>
    <cellStyle name="Hyperlink 107" xfId="40975" hidden="1" xr:uid="{00000000-0005-0000-0000-0000CA390000}"/>
    <cellStyle name="Hyperlink 107" xfId="9746" hidden="1" xr:uid="{00000000-0005-0000-0000-00008D390000}"/>
    <cellStyle name="Hyperlink 107" xfId="42324" hidden="1" xr:uid="{00000000-0005-0000-0000-0000D6390000}"/>
    <cellStyle name="Hyperlink 107" xfId="28474" hidden="1" xr:uid="{00000000-0005-0000-0000-0000A2390000}"/>
    <cellStyle name="Hyperlink 107" xfId="45715" hidden="1" xr:uid="{00000000-0005-0000-0000-0000E2390000}"/>
    <cellStyle name="Hyperlink 107" xfId="13900" hidden="1" xr:uid="{00000000-0005-0000-0000-000091390000}"/>
    <cellStyle name="Hyperlink 107" xfId="45796" hidden="1" xr:uid="{00000000-0005-0000-0000-0000E6390000}"/>
    <cellStyle name="Hyperlink 107" xfId="27418" hidden="1" xr:uid="{00000000-0005-0000-0000-00009D390000}"/>
    <cellStyle name="Hyperlink 107" xfId="42714" hidden="1" xr:uid="{00000000-0005-0000-0000-0000D2390000}"/>
    <cellStyle name="Hyperlink 107" xfId="29763" hidden="1" xr:uid="{00000000-0005-0000-0000-0000A8390000}"/>
    <cellStyle name="Hyperlink 107" xfId="45317" hidden="1" xr:uid="{00000000-0005-0000-0000-0000E1390000}"/>
    <cellStyle name="Hyperlink 107" xfId="35757" hidden="1" xr:uid="{00000000-0005-0000-0000-0000AC390000}"/>
    <cellStyle name="Hyperlink 107" xfId="41671" hidden="1" xr:uid="{00000000-0005-0000-0000-0000CD390000}"/>
    <cellStyle name="Hyperlink 107" xfId="15555" hidden="1" xr:uid="{00000000-0005-0000-0000-000099390000}"/>
    <cellStyle name="Hyperlink 107" xfId="38946" hidden="1" xr:uid="{00000000-0005-0000-0000-0000C2390000}"/>
    <cellStyle name="Hyperlink 107" xfId="37116" hidden="1" xr:uid="{00000000-0005-0000-0000-0000B8390000}"/>
    <cellStyle name="Hyperlink 107" xfId="40499" hidden="1" xr:uid="{00000000-0005-0000-0000-0000C4390000}"/>
    <cellStyle name="Hyperlink 107" xfId="43595" hidden="1" xr:uid="{00000000-0005-0000-0000-0000D9390000}"/>
    <cellStyle name="Hyperlink 107" xfId="27992" hidden="1" xr:uid="{00000000-0005-0000-0000-0000A4390000}"/>
    <cellStyle name="Hyperlink 107" xfId="42028" hidden="1" xr:uid="{00000000-0005-0000-0000-0000CF390000}"/>
    <cellStyle name="Hyperlink 107" xfId="27124" hidden="1" xr:uid="{00000000-0005-0000-0000-00009E390000}"/>
    <cellStyle name="Hyperlink 107" xfId="44927" hidden="1" xr:uid="{00000000-0005-0000-0000-0000E5390000}"/>
    <cellStyle name="Hyperlink 107" xfId="39069" hidden="1" xr:uid="{00000000-0005-0000-0000-0000BE390000}"/>
    <cellStyle name="Hyperlink 107" xfId="41151" hidden="1" xr:uid="{00000000-0005-0000-0000-0000CC390000}"/>
    <cellStyle name="Hyperlink 107" xfId="43900" hidden="1" xr:uid="{00000000-0005-0000-0000-0000DD390000}"/>
    <cellStyle name="Hyperlink 107" xfId="38088" hidden="1" xr:uid="{00000000-0005-0000-0000-0000B7390000}"/>
    <cellStyle name="Hyperlink 107" xfId="29649" hidden="1" xr:uid="{00000000-0005-0000-0000-0000AA390000}"/>
    <cellStyle name="Hyperlink 107" xfId="45045" hidden="1" xr:uid="{00000000-0005-0000-0000-0000DF390000}"/>
    <cellStyle name="Hyperlink 107" xfId="36136" hidden="1" xr:uid="{00000000-0005-0000-0000-0000B6390000}"/>
    <cellStyle name="Hyperlink 107" xfId="43099" hidden="1" xr:uid="{00000000-0005-0000-0000-0000D3390000}"/>
    <cellStyle name="Hyperlink 107" xfId="35467" hidden="1" xr:uid="{00000000-0005-0000-0000-0000AD390000}"/>
    <cellStyle name="Hyperlink 107" xfId="13199" hidden="1" xr:uid="{00000000-0005-0000-0000-00008E390000}"/>
    <cellStyle name="Hyperlink 107" xfId="27799" hidden="1" xr:uid="{00000000-0005-0000-0000-0000A7390000}"/>
    <cellStyle name="Hyperlink 107" xfId="35933" hidden="1" xr:uid="{00000000-0005-0000-0000-0000AE390000}"/>
    <cellStyle name="Hyperlink 107" xfId="36591" hidden="1" xr:uid="{00000000-0005-0000-0000-0000BA390000}"/>
    <cellStyle name="Hyperlink 107" xfId="41548" hidden="1" xr:uid="{00000000-0005-0000-0000-0000D1390000}"/>
    <cellStyle name="Hyperlink 107" xfId="13777" hidden="1" xr:uid="{00000000-0005-0000-0000-000095390000}"/>
    <cellStyle name="Hyperlink 107" xfId="36066" hidden="1" xr:uid="{00000000-0005-0000-0000-0000B0390000}"/>
    <cellStyle name="Hyperlink 107" xfId="43771" hidden="1" xr:uid="{00000000-0005-0000-0000-0000DB390000}"/>
    <cellStyle name="Hyperlink 107" xfId="37506" hidden="1" xr:uid="{00000000-0005-0000-0000-0000B4390000}"/>
    <cellStyle name="Hyperlink 107" xfId="43293" hidden="1" xr:uid="{00000000-0005-0000-0000-0000D5390000}"/>
    <cellStyle name="Hyperlink 107" xfId="40580" hidden="1" xr:uid="{00000000-0005-0000-0000-0000C8390000}"/>
    <cellStyle name="Hyperlink 107" xfId="43969" hidden="1" xr:uid="{00000000-0005-0000-0000-0000E3390000}"/>
    <cellStyle name="Hyperlink 107" xfId="41809" hidden="1" xr:uid="{00000000-0005-0000-0000-0000D8390000}"/>
    <cellStyle name="Hyperlink 107" xfId="44418" xr:uid="{00000000-0005-0000-0000-0000E7390000}"/>
    <cellStyle name="Hyperlink 108" xfId="42344" hidden="1" xr:uid="{00000000-0005-0000-0000-0000313A0000}"/>
    <cellStyle name="Hyperlink 108" xfId="44150" hidden="1" xr:uid="{00000000-0005-0000-0000-00003B3A0000}"/>
    <cellStyle name="Hyperlink 108" xfId="45309" hidden="1" xr:uid="{00000000-0005-0000-0000-00003C3A0000}"/>
    <cellStyle name="Hyperlink 108" xfId="45711" hidden="1" xr:uid="{00000000-0005-0000-0000-00003D3A0000}"/>
    <cellStyle name="Hyperlink 108" xfId="43897" hidden="1" xr:uid="{00000000-0005-0000-0000-00003E3A0000}"/>
    <cellStyle name="Hyperlink 108" xfId="43095" hidden="1" xr:uid="{00000000-0005-0000-0000-00002E3A0000}"/>
    <cellStyle name="Hyperlink 108" xfId="41281" hidden="1" xr:uid="{00000000-0005-0000-0000-00002F3A0000}"/>
    <cellStyle name="Hyperlink 108" xfId="42706" hidden="1" xr:uid="{00000000-0005-0000-0000-00002D3A0000}"/>
    <cellStyle name="Hyperlink 108" xfId="42435" hidden="1" xr:uid="{00000000-0005-0000-0000-00002B3A0000}"/>
    <cellStyle name="Hyperlink 108" xfId="41536" hidden="1" xr:uid="{00000000-0005-0000-0000-00002C3A0000}"/>
    <cellStyle name="Hyperlink 108" xfId="43153" hidden="1" xr:uid="{00000000-0005-0000-0000-0000323A0000}"/>
    <cellStyle name="Hyperlink 108" xfId="41813" hidden="1" xr:uid="{00000000-0005-0000-0000-0000333A0000}"/>
    <cellStyle name="Hyperlink 108" xfId="41300" hidden="1" xr:uid="{00000000-0005-0000-0000-0000293A0000}"/>
    <cellStyle name="Hyperlink 108" xfId="42024" hidden="1" xr:uid="{00000000-0005-0000-0000-00002A3A0000}"/>
    <cellStyle name="Hyperlink 108" xfId="38680" hidden="1" xr:uid="{00000000-0005-0000-0000-0000203A0000}"/>
    <cellStyle name="Hyperlink 108" xfId="43591" hidden="1" xr:uid="{00000000-0005-0000-0000-0000343A0000}"/>
    <cellStyle name="Hyperlink 108" xfId="41147" hidden="1" xr:uid="{00000000-0005-0000-0000-0000273A0000}"/>
    <cellStyle name="Hyperlink 108" xfId="41667" hidden="1" xr:uid="{00000000-0005-0000-0000-0000283A0000}"/>
    <cellStyle name="Hyperlink 108" xfId="38698" hidden="1" xr:uid="{00000000-0005-0000-0000-00001A3A0000}"/>
    <cellStyle name="Hyperlink 108" xfId="39420" hidden="1" xr:uid="{00000000-0005-0000-0000-00001B3A0000}"/>
    <cellStyle name="Hyperlink 108" xfId="40971" hidden="1" xr:uid="{00000000-0005-0000-0000-0000253A0000}"/>
    <cellStyle name="Hyperlink 108" xfId="35339" hidden="1" xr:uid="{00000000-0005-0000-0000-0000263A0000}"/>
    <cellStyle name="Hyperlink 108" xfId="43289" hidden="1" xr:uid="{00000000-0005-0000-0000-0000303A0000}"/>
    <cellStyle name="Hyperlink 108" xfId="44633" hidden="1" xr:uid="{00000000-0005-0000-0000-0000393A0000}"/>
    <cellStyle name="Hyperlink 108" xfId="45038" hidden="1" xr:uid="{00000000-0005-0000-0000-00003A3A0000}"/>
    <cellStyle name="Hyperlink 108" xfId="20131" hidden="1" xr:uid="{00000000-0005-0000-0000-0000353A0000}"/>
    <cellStyle name="Hyperlink 108" xfId="43767" hidden="1" xr:uid="{00000000-0005-0000-0000-0000363A0000}"/>
    <cellStyle name="Hyperlink 108" xfId="44281" hidden="1" xr:uid="{00000000-0005-0000-0000-0000373A0000}"/>
    <cellStyle name="Hyperlink 108" xfId="43914" hidden="1" xr:uid="{00000000-0005-0000-0000-0000383A0000}"/>
    <cellStyle name="Hyperlink 108" xfId="37890" hidden="1" xr:uid="{00000000-0005-0000-0000-0000103A0000}"/>
    <cellStyle name="Hyperlink 108" xfId="40689" hidden="1" xr:uid="{00000000-0005-0000-0000-0000213A0000}"/>
    <cellStyle name="Hyperlink 108" xfId="38372" hidden="1" xr:uid="{00000000-0005-0000-0000-0000163A0000}"/>
    <cellStyle name="Hyperlink 108" xfId="40553" hidden="1" xr:uid="{00000000-0005-0000-0000-0000233A0000}"/>
    <cellStyle name="Hyperlink 108" xfId="39209" hidden="1" xr:uid="{00000000-0005-0000-0000-0000243A0000}"/>
    <cellStyle name="Hyperlink 108" xfId="39065" hidden="1" xr:uid="{00000000-0005-0000-0000-0000193A0000}"/>
    <cellStyle name="Hyperlink 108" xfId="13195" hidden="1" xr:uid="{00000000-0005-0000-0000-0000E9390000}"/>
    <cellStyle name="Hyperlink 108" xfId="12915" hidden="1" xr:uid="{00000000-0005-0000-0000-0000EA390000}"/>
    <cellStyle name="Hyperlink 108" xfId="39825" hidden="1" xr:uid="{00000000-0005-0000-0000-00001C3A0000}"/>
    <cellStyle name="Hyperlink 108" xfId="45904" hidden="1" xr:uid="{00000000-0005-0000-0000-00003F3A0000}"/>
    <cellStyle name="Hyperlink 108" xfId="44947" hidden="1" xr:uid="{00000000-0005-0000-0000-0000403A0000}"/>
    <cellStyle name="Hyperlink 108" xfId="40495" hidden="1" xr:uid="{00000000-0005-0000-0000-00001F3A0000}"/>
    <cellStyle name="Hyperlink 108" xfId="29622" hidden="1" xr:uid="{00000000-0005-0000-0000-0000053A0000}"/>
    <cellStyle name="Hyperlink 108" xfId="28259" hidden="1" xr:uid="{00000000-0005-0000-0000-0000063A0000}"/>
    <cellStyle name="Hyperlink 108" xfId="39734" hidden="1" xr:uid="{00000000-0005-0000-0000-0000223A0000}"/>
    <cellStyle name="Hyperlink 108" xfId="35479" hidden="1" xr:uid="{00000000-0005-0000-0000-0000083A0000}"/>
    <cellStyle name="Hyperlink 108" xfId="35929" hidden="1" xr:uid="{00000000-0005-0000-0000-0000093A0000}"/>
    <cellStyle name="Hyperlink 108" xfId="9747" hidden="1" xr:uid="{00000000-0005-0000-0000-0000E8390000}"/>
    <cellStyle name="Hyperlink 108" xfId="36081" hidden="1" xr:uid="{00000000-0005-0000-0000-00000B3A0000}"/>
    <cellStyle name="Hyperlink 108" xfId="36806" hidden="1" xr:uid="{00000000-0005-0000-0000-00000C3A0000}"/>
    <cellStyle name="Hyperlink 108" xfId="45769" hidden="1" xr:uid="{00000000-0005-0000-0000-0000413A0000}"/>
    <cellStyle name="Hyperlink 108" xfId="36317" hidden="1" xr:uid="{00000000-0005-0000-0000-00000E3A0000}"/>
    <cellStyle name="Hyperlink 108" xfId="37498" hidden="1" xr:uid="{00000000-0005-0000-0000-00000F3A0000}"/>
    <cellStyle name="Hyperlink 108" xfId="35753" hidden="1" xr:uid="{00000000-0005-0000-0000-0000073A0000}"/>
    <cellStyle name="Hyperlink 108" xfId="36061" hidden="1" xr:uid="{00000000-0005-0000-0000-0000113A0000}"/>
    <cellStyle name="Hyperlink 108" xfId="38084" hidden="1" xr:uid="{00000000-0005-0000-0000-0000123A0000}"/>
    <cellStyle name="Hyperlink 108" xfId="36448" hidden="1" xr:uid="{00000000-0005-0000-0000-00000A3A0000}"/>
    <cellStyle name="Hyperlink 108" xfId="37948" hidden="1" xr:uid="{00000000-0005-0000-0000-0000143A0000}"/>
    <cellStyle name="Hyperlink 108" xfId="36595" hidden="1" xr:uid="{00000000-0005-0000-0000-0000153A0000}"/>
    <cellStyle name="Hyperlink 108" xfId="37227" hidden="1" xr:uid="{00000000-0005-0000-0000-00000D3A0000}"/>
    <cellStyle name="Hyperlink 108" xfId="29833" hidden="1" xr:uid="{00000000-0005-0000-0000-0000173A0000}"/>
    <cellStyle name="Hyperlink 108" xfId="28799" hidden="1" xr:uid="{00000000-0005-0000-0000-0000043A0000}"/>
    <cellStyle name="Hyperlink 108" xfId="13528" hidden="1" xr:uid="{00000000-0005-0000-0000-0000ED390000}"/>
    <cellStyle name="Hyperlink 108" xfId="14257" hidden="1" xr:uid="{00000000-0005-0000-0000-0000EE390000}"/>
    <cellStyle name="Hyperlink 108" xfId="38934" hidden="1" xr:uid="{00000000-0005-0000-0000-00001D3A0000}"/>
    <cellStyle name="Hyperlink 108" xfId="40096" hidden="1" xr:uid="{00000000-0005-0000-0000-00001E3A0000}"/>
    <cellStyle name="Hyperlink 108" xfId="13371" hidden="1" xr:uid="{00000000-0005-0000-0000-0000EB390000}"/>
    <cellStyle name="Hyperlink 108" xfId="13896" hidden="1" xr:uid="{00000000-0005-0000-0000-0000EC390000}"/>
    <cellStyle name="Hyperlink 108" xfId="29161" hidden="1" xr:uid="{00000000-0005-0000-0000-0000003A0000}"/>
    <cellStyle name="Hyperlink 108" xfId="28890" hidden="1" xr:uid="{00000000-0005-0000-0000-0000FE390000}"/>
    <cellStyle name="Hyperlink 108" xfId="27980" hidden="1" xr:uid="{00000000-0005-0000-0000-0000FF390000}"/>
    <cellStyle name="Hyperlink 108" xfId="27590" hidden="1" xr:uid="{00000000-0005-0000-0000-0000FA390000}"/>
    <cellStyle name="Hyperlink 108" xfId="28111" hidden="1" xr:uid="{00000000-0005-0000-0000-0000FB390000}"/>
    <cellStyle name="Hyperlink 108" xfId="27744" hidden="1" xr:uid="{00000000-0005-0000-0000-0000FC390000}"/>
    <cellStyle name="Hyperlink 108" xfId="28470" hidden="1" xr:uid="{00000000-0005-0000-0000-0000FD390000}"/>
    <cellStyle name="Hyperlink 108" xfId="37136" hidden="1" xr:uid="{00000000-0005-0000-0000-0000133A0000}"/>
    <cellStyle name="Hyperlink 108" xfId="14953" hidden="1" xr:uid="{00000000-0005-0000-0000-0000F1390000}"/>
    <cellStyle name="Hyperlink 108" xfId="14682" hidden="1" xr:uid="{00000000-0005-0000-0000-0000EF390000}"/>
    <cellStyle name="Hyperlink 108" xfId="13765" hidden="1" xr:uid="{00000000-0005-0000-0000-0000F0390000}"/>
    <cellStyle name="Hyperlink 108" xfId="15414" hidden="1" xr:uid="{00000000-0005-0000-0000-0000F6390000}"/>
    <cellStyle name="Hyperlink 108" xfId="14046" hidden="1" xr:uid="{00000000-0005-0000-0000-0000F7390000}"/>
    <cellStyle name="Hyperlink 108" xfId="27414" hidden="1" xr:uid="{00000000-0005-0000-0000-0000F8390000}"/>
    <cellStyle name="Hyperlink 108" xfId="27135" hidden="1" xr:uid="{00000000-0005-0000-0000-0000F9390000}"/>
    <cellStyle name="Hyperlink 108" xfId="29759" hidden="1" xr:uid="{00000000-0005-0000-0000-0000033A0000}"/>
    <cellStyle name="Hyperlink 108" xfId="29564" hidden="1" xr:uid="{00000000-0005-0000-0000-0000013A0000}"/>
    <cellStyle name="Hyperlink 108" xfId="27725" hidden="1" xr:uid="{00000000-0005-0000-0000-0000023A0000}"/>
    <cellStyle name="Hyperlink 108" xfId="15356" hidden="1" xr:uid="{00000000-0005-0000-0000-0000F2390000}"/>
    <cellStyle name="Hyperlink 108" xfId="13508" hidden="1" xr:uid="{00000000-0005-0000-0000-0000F3390000}"/>
    <cellStyle name="Hyperlink 108" xfId="15551" hidden="1" xr:uid="{00000000-0005-0000-0000-0000F4390000}"/>
    <cellStyle name="Hyperlink 108" xfId="14591" hidden="1" xr:uid="{00000000-0005-0000-0000-0000F5390000}"/>
    <cellStyle name="Hyperlink 108" xfId="38548" hidden="1" xr:uid="{00000000-0005-0000-0000-0000183A0000}"/>
    <cellStyle name="Hyperlink 108" xfId="44422" xr:uid="{00000000-0005-0000-0000-0000423A0000}"/>
    <cellStyle name="Hyperlink 109" xfId="45037" hidden="1" xr:uid="{00000000-0005-0000-0000-0000953A0000}"/>
    <cellStyle name="Hyperlink 109" xfId="41814" hidden="1" xr:uid="{00000000-0005-0000-0000-00008E3A0000}"/>
    <cellStyle name="Hyperlink 109" xfId="41352" hidden="1" xr:uid="{00000000-0005-0000-0000-0000843A0000}"/>
    <cellStyle name="Hyperlink 109" xfId="43590" hidden="1" xr:uid="{00000000-0005-0000-0000-00008F3A0000}"/>
    <cellStyle name="Hyperlink 109" xfId="41146" hidden="1" xr:uid="{00000000-0005-0000-0000-0000823A0000}"/>
    <cellStyle name="Hyperlink 109" xfId="43867" hidden="1" xr:uid="{00000000-0005-0000-0000-0000993A0000}"/>
    <cellStyle name="Hyperlink 109" xfId="42705" hidden="1" xr:uid="{00000000-0005-0000-0000-0000883A0000}"/>
    <cellStyle name="Hyperlink 109" xfId="27118" hidden="1" xr:uid="{00000000-0005-0000-0000-0000903A0000}"/>
    <cellStyle name="Hyperlink 109" xfId="42023" hidden="1" xr:uid="{00000000-0005-0000-0000-0000853A0000}"/>
    <cellStyle name="Hyperlink 109" xfId="43850" hidden="1" xr:uid="{00000000-0005-0000-0000-0000963A0000}"/>
    <cellStyle name="Hyperlink 109" xfId="45308" hidden="1" xr:uid="{00000000-0005-0000-0000-0000973A0000}"/>
    <cellStyle name="Hyperlink 109" xfId="45710" hidden="1" xr:uid="{00000000-0005-0000-0000-0000983A0000}"/>
    <cellStyle name="Hyperlink 109" xfId="35354" hidden="1" xr:uid="{00000000-0005-0000-0000-0000813A0000}"/>
    <cellStyle name="Hyperlink 109" xfId="43288" hidden="1" xr:uid="{00000000-0005-0000-0000-00008B3A0000}"/>
    <cellStyle name="Hyperlink 109" xfId="42347" hidden="1" xr:uid="{00000000-0005-0000-0000-00008C3A0000}"/>
    <cellStyle name="Hyperlink 109" xfId="38650" hidden="1" xr:uid="{00000000-0005-0000-0000-00007B3A0000}"/>
    <cellStyle name="Hyperlink 109" xfId="43766" hidden="1" xr:uid="{00000000-0005-0000-0000-0000913A0000}"/>
    <cellStyle name="Hyperlink 109" xfId="44280" hidden="1" xr:uid="{00000000-0005-0000-0000-0000923A0000}"/>
    <cellStyle name="Hyperlink 109" xfId="43966" hidden="1" xr:uid="{00000000-0005-0000-0000-0000933A0000}"/>
    <cellStyle name="Hyperlink 109" xfId="43094" hidden="1" xr:uid="{00000000-0005-0000-0000-0000893A0000}"/>
    <cellStyle name="Hyperlink 109" xfId="41230" hidden="1" xr:uid="{00000000-0005-0000-0000-0000873A0000}"/>
    <cellStyle name="Hyperlink 109" xfId="37889" hidden="1" xr:uid="{00000000-0005-0000-0000-00006B3A0000}"/>
    <cellStyle name="Hyperlink 109" xfId="40970" hidden="1" xr:uid="{00000000-0005-0000-0000-0000803A0000}"/>
    <cellStyle name="Hyperlink 109" xfId="41247" hidden="1" xr:uid="{00000000-0005-0000-0000-00008A3A0000}"/>
    <cellStyle name="Hyperlink 109" xfId="44632" hidden="1" xr:uid="{00000000-0005-0000-0000-0000943A0000}"/>
    <cellStyle name="Hyperlink 109" xfId="41666" hidden="1" xr:uid="{00000000-0005-0000-0000-0000833A0000}"/>
    <cellStyle name="Hyperlink 109" xfId="38750" hidden="1" xr:uid="{00000000-0005-0000-0000-0000753A0000}"/>
    <cellStyle name="Hyperlink 109" xfId="39419" hidden="1" xr:uid="{00000000-0005-0000-0000-0000763A0000}"/>
    <cellStyle name="Hyperlink 109" xfId="42434" hidden="1" xr:uid="{00000000-0005-0000-0000-0000863A0000}"/>
    <cellStyle name="Hyperlink 109" xfId="42960" hidden="1" xr:uid="{00000000-0005-0000-0000-00008D3A0000}"/>
    <cellStyle name="Hyperlink 109" xfId="40688" hidden="1" xr:uid="{00000000-0005-0000-0000-00007C3A0000}"/>
    <cellStyle name="Hyperlink 109" xfId="38371" hidden="1" xr:uid="{00000000-0005-0000-0000-0000713A0000}"/>
    <cellStyle name="Hyperlink 109" xfId="40350" hidden="1" xr:uid="{00000000-0005-0000-0000-00007E3A0000}"/>
    <cellStyle name="Hyperlink 109" xfId="39210" hidden="1" xr:uid="{00000000-0005-0000-0000-00007F3A0000}"/>
    <cellStyle name="Hyperlink 109" xfId="39064" hidden="1" xr:uid="{00000000-0005-0000-0000-0000743A0000}"/>
    <cellStyle name="Hyperlink 109" xfId="13194" hidden="1" xr:uid="{00000000-0005-0000-0000-0000443A0000}"/>
    <cellStyle name="Hyperlink 109" xfId="12948" hidden="1" xr:uid="{00000000-0005-0000-0000-0000453A0000}"/>
    <cellStyle name="Hyperlink 109" xfId="39824" hidden="1" xr:uid="{00000000-0005-0000-0000-0000773A0000}"/>
    <cellStyle name="Hyperlink 109" xfId="45903" hidden="1" xr:uid="{00000000-0005-0000-0000-00009A3A0000}"/>
    <cellStyle name="Hyperlink 109" xfId="44950" hidden="1" xr:uid="{00000000-0005-0000-0000-00009B3A0000}"/>
    <cellStyle name="Hyperlink 109" xfId="40494" hidden="1" xr:uid="{00000000-0005-0000-0000-00007A3A0000}"/>
    <cellStyle name="Hyperlink 109" xfId="29415" hidden="1" xr:uid="{00000000-0005-0000-0000-0000603A0000}"/>
    <cellStyle name="Hyperlink 109" xfId="28260" hidden="1" xr:uid="{00000000-0005-0000-0000-0000613A0000}"/>
    <cellStyle name="Hyperlink 109" xfId="39737" hidden="1" xr:uid="{00000000-0005-0000-0000-00007D3A0000}"/>
    <cellStyle name="Hyperlink 109" xfId="35506" hidden="1" xr:uid="{00000000-0005-0000-0000-0000633A0000}"/>
    <cellStyle name="Hyperlink 109" xfId="35928" hidden="1" xr:uid="{00000000-0005-0000-0000-0000643A0000}"/>
    <cellStyle name="Hyperlink 109" xfId="9748" hidden="1" xr:uid="{00000000-0005-0000-0000-0000433A0000}"/>
    <cellStyle name="Hyperlink 109" xfId="36133" hidden="1" xr:uid="{00000000-0005-0000-0000-0000663A0000}"/>
    <cellStyle name="Hyperlink 109" xfId="36805" hidden="1" xr:uid="{00000000-0005-0000-0000-0000673A0000}"/>
    <cellStyle name="Hyperlink 109" xfId="45563" hidden="1" xr:uid="{00000000-0005-0000-0000-00009C3A0000}"/>
    <cellStyle name="Hyperlink 109" xfId="36012" hidden="1" xr:uid="{00000000-0005-0000-0000-0000693A0000}"/>
    <cellStyle name="Hyperlink 109" xfId="37497" hidden="1" xr:uid="{00000000-0005-0000-0000-00006A3A0000}"/>
    <cellStyle name="Hyperlink 109" xfId="35752" hidden="1" xr:uid="{00000000-0005-0000-0000-0000623A0000}"/>
    <cellStyle name="Hyperlink 109" xfId="36029" hidden="1" xr:uid="{00000000-0005-0000-0000-00006C3A0000}"/>
    <cellStyle name="Hyperlink 109" xfId="38083" hidden="1" xr:uid="{00000000-0005-0000-0000-00006D3A0000}"/>
    <cellStyle name="Hyperlink 109" xfId="36447" hidden="1" xr:uid="{00000000-0005-0000-0000-0000653A0000}"/>
    <cellStyle name="Hyperlink 109" xfId="37752" hidden="1" xr:uid="{00000000-0005-0000-0000-00006F3A0000}"/>
    <cellStyle name="Hyperlink 109" xfId="36596" hidden="1" xr:uid="{00000000-0005-0000-0000-0000703A0000}"/>
    <cellStyle name="Hyperlink 109" xfId="37226" hidden="1" xr:uid="{00000000-0005-0000-0000-0000683A0000}"/>
    <cellStyle name="Hyperlink 109" xfId="24942" hidden="1" xr:uid="{00000000-0005-0000-0000-0000723A0000}"/>
    <cellStyle name="Hyperlink 109" xfId="29758" hidden="1" xr:uid="{00000000-0005-0000-0000-00005E3A0000}"/>
    <cellStyle name="Hyperlink 109" xfId="28110" hidden="1" xr:uid="{00000000-0005-0000-0000-0000563A0000}"/>
    <cellStyle name="Hyperlink 109" xfId="27796" hidden="1" xr:uid="{00000000-0005-0000-0000-0000573A0000}"/>
    <cellStyle name="Hyperlink 109" xfId="28469" hidden="1" xr:uid="{00000000-0005-0000-0000-0000583A0000}"/>
    <cellStyle name="Hyperlink 109" xfId="15355" hidden="1" xr:uid="{00000000-0005-0000-0000-00004D3A0000}"/>
    <cellStyle name="Hyperlink 109" xfId="13457" hidden="1" xr:uid="{00000000-0005-0000-0000-00004B3A0000}"/>
    <cellStyle name="Hyperlink 109" xfId="37139" hidden="1" xr:uid="{00000000-0005-0000-0000-00006E3A0000}"/>
    <cellStyle name="Hyperlink 109" xfId="13370" hidden="1" xr:uid="{00000000-0005-0000-0000-0000463A0000}"/>
    <cellStyle name="Hyperlink 109" xfId="13474" hidden="1" xr:uid="{00000000-0005-0000-0000-00004E3A0000}"/>
    <cellStyle name="Hyperlink 109" xfId="28889" hidden="1" xr:uid="{00000000-0005-0000-0000-0000593A0000}"/>
    <cellStyle name="Hyperlink 109" xfId="14256" hidden="1" xr:uid="{00000000-0005-0000-0000-0000493A0000}"/>
    <cellStyle name="Hyperlink 109" xfId="38633" hidden="1" xr:uid="{00000000-0005-0000-0000-0000783A0000}"/>
    <cellStyle name="Hyperlink 109" xfId="40095" hidden="1" xr:uid="{00000000-0005-0000-0000-0000793A0000}"/>
    <cellStyle name="Hyperlink 109" xfId="14681" hidden="1" xr:uid="{00000000-0005-0000-0000-00004A3A0000}"/>
    <cellStyle name="Hyperlink 109" xfId="28802" hidden="1" xr:uid="{00000000-0005-0000-0000-00005F3A0000}"/>
    <cellStyle name="Hyperlink 109" xfId="27589" hidden="1" xr:uid="{00000000-0005-0000-0000-0000553A0000}"/>
    <cellStyle name="Hyperlink 109" xfId="27167" hidden="1" xr:uid="{00000000-0005-0000-0000-0000543A0000}"/>
    <cellStyle name="Hyperlink 109" xfId="15550" hidden="1" xr:uid="{00000000-0005-0000-0000-00004F3A0000}"/>
    <cellStyle name="Hyperlink 109" xfId="14594" hidden="1" xr:uid="{00000000-0005-0000-0000-0000503A0000}"/>
    <cellStyle name="Hyperlink 109" xfId="29563" hidden="1" xr:uid="{00000000-0005-0000-0000-00005C3A0000}"/>
    <cellStyle name="Hyperlink 109" xfId="13895" hidden="1" xr:uid="{00000000-0005-0000-0000-0000473A0000}"/>
    <cellStyle name="Hyperlink 109" xfId="29160" hidden="1" xr:uid="{00000000-0005-0000-0000-00005B3A0000}"/>
    <cellStyle name="Hyperlink 109" xfId="38547" hidden="1" xr:uid="{00000000-0005-0000-0000-0000733A0000}"/>
    <cellStyle name="Hyperlink 109" xfId="27413" hidden="1" xr:uid="{00000000-0005-0000-0000-0000533A0000}"/>
    <cellStyle name="Hyperlink 109" xfId="13581" hidden="1" xr:uid="{00000000-0005-0000-0000-0000483A0000}"/>
    <cellStyle name="Hyperlink 109" xfId="27692" hidden="1" xr:uid="{00000000-0005-0000-0000-00005D3A0000}"/>
    <cellStyle name="Hyperlink 109" xfId="14952" hidden="1" xr:uid="{00000000-0005-0000-0000-00004C3A0000}"/>
    <cellStyle name="Hyperlink 109" xfId="15207" hidden="1" xr:uid="{00000000-0005-0000-0000-0000513A0000}"/>
    <cellStyle name="Hyperlink 109" xfId="14047" hidden="1" xr:uid="{00000000-0005-0000-0000-0000523A0000}"/>
    <cellStyle name="Hyperlink 109" xfId="27675" hidden="1" xr:uid="{00000000-0005-0000-0000-00005A3A0000}"/>
    <cellStyle name="Hyperlink 109" xfId="44423" xr:uid="{00000000-0005-0000-0000-00009D3A0000}"/>
    <cellStyle name="Hyperlink 11" xfId="14823" hidden="1" xr:uid="{00000000-0005-0000-0000-0000AB3A0000}"/>
    <cellStyle name="Hyperlink 11" xfId="15195" hidden="1" xr:uid="{00000000-0005-0000-0000-0000AC3A0000}"/>
    <cellStyle name="Hyperlink 11" xfId="42948" hidden="1" xr:uid="{00000000-0005-0000-0000-0000E83A0000}"/>
    <cellStyle name="Hyperlink 11" xfId="27315" hidden="1" xr:uid="{00000000-0005-0000-0000-0000AE3A0000}"/>
    <cellStyle name="Hyperlink 11" xfId="45551" hidden="1" xr:uid="{00000000-0005-0000-0000-0000F73A0000}"/>
    <cellStyle name="Hyperlink 11" xfId="39980" hidden="1" xr:uid="{00000000-0005-0000-0000-0000D43A0000}"/>
    <cellStyle name="Hyperlink 11" xfId="14534" hidden="1" xr:uid="{00000000-0005-0000-0000-0000A53A0000}"/>
    <cellStyle name="Hyperlink 11" xfId="39369" hidden="1" xr:uid="{00000000-0005-0000-0000-0000DA3A0000}"/>
    <cellStyle name="Hyperlink 11" xfId="27119" hidden="1" xr:uid="{00000000-0005-0000-0000-0000CD3A0000}"/>
    <cellStyle name="Hyperlink 11" xfId="42590" hidden="1" xr:uid="{00000000-0005-0000-0000-0000E33A0000}"/>
    <cellStyle name="Hyperlink 11" xfId="13606" hidden="1" xr:uid="{00000000-0005-0000-0000-0000A33A0000}"/>
    <cellStyle name="Hyperlink 11" xfId="41377" hidden="1" xr:uid="{00000000-0005-0000-0000-0000DF3A0000}"/>
    <cellStyle name="Hyperlink 11" xfId="13797" hidden="1" xr:uid="{00000000-0005-0000-0000-0000A23A0000}"/>
    <cellStyle name="Hyperlink 11" xfId="45805" hidden="1" xr:uid="{00000000-0005-0000-0000-0000F53A0000}"/>
    <cellStyle name="Hyperlink 11" xfId="39966" hidden="1" xr:uid="{00000000-0005-0000-0000-0000D83A0000}"/>
    <cellStyle name="Hyperlink 11" xfId="38449" hidden="1" xr:uid="{00000000-0005-0000-0000-0000CE3A0000}"/>
    <cellStyle name="Hyperlink 11" xfId="44167" hidden="1" xr:uid="{00000000-0005-0000-0000-0000F43A0000}"/>
    <cellStyle name="Hyperlink 11" xfId="29031" hidden="1" xr:uid="{00000000-0005-0000-0000-0000BA3A0000}"/>
    <cellStyle name="Hyperlink 11" xfId="29403" hidden="1" xr:uid="{00000000-0005-0000-0000-0000BB3A0000}"/>
    <cellStyle name="Hyperlink 11" xfId="35830" hidden="1" xr:uid="{00000000-0005-0000-0000-0000BF3A0000}"/>
    <cellStyle name="Hyperlink 11" xfId="36349" hidden="1" xr:uid="{00000000-0005-0000-0000-0000C03A0000}"/>
    <cellStyle name="Hyperlink 11" xfId="38809" hidden="1" xr:uid="{00000000-0005-0000-0000-0000D33A0000}"/>
    <cellStyle name="Hyperlink 11" xfId="44504" hidden="1" xr:uid="{00000000-0005-0000-0000-0000EF3A0000}"/>
    <cellStyle name="Hyperlink 11" xfId="40338" hidden="1" xr:uid="{00000000-0005-0000-0000-0000D93A0000}"/>
    <cellStyle name="Hyperlink 11" xfId="39677" hidden="1" xr:uid="{00000000-0005-0000-0000-0000D23A0000}"/>
    <cellStyle name="Hyperlink 11" xfId="44025" hidden="1" xr:uid="{00000000-0005-0000-0000-0000F13A0000}"/>
    <cellStyle name="Hyperlink 11" xfId="44182" hidden="1" xr:uid="{00000000-0005-0000-0000-0000ED3A0000}"/>
    <cellStyle name="Hyperlink 11" xfId="28341" hidden="1" xr:uid="{00000000-0005-0000-0000-0000B33A0000}"/>
    <cellStyle name="Hyperlink 11" xfId="28012" hidden="1" xr:uid="{00000000-0005-0000-0000-0000B13A0000}"/>
    <cellStyle name="Hyperlink 11" xfId="35366" hidden="1" xr:uid="{00000000-0005-0000-0000-0000DC3A0000}"/>
    <cellStyle name="Hyperlink 11" xfId="41568" hidden="1" xr:uid="{00000000-0005-0000-0000-0000DE3A0000}"/>
    <cellStyle name="Hyperlink 11" xfId="20603" hidden="1" xr:uid="{00000000-0005-0000-0000-0000EB3A0000}"/>
    <cellStyle name="Hyperlink 11" xfId="15245" hidden="1" xr:uid="{00000000-0005-0000-0000-0000A83A0000}"/>
    <cellStyle name="Hyperlink 11" xfId="41553" hidden="1" xr:uid="{00000000-0005-0000-0000-0000E53A0000}"/>
    <cellStyle name="Hyperlink 11" xfId="42576" hidden="1" xr:uid="{00000000-0005-0000-0000-0000E73A0000}"/>
    <cellStyle name="Hyperlink 11" xfId="27997" hidden="1" xr:uid="{00000000-0005-0000-0000-0000B83A0000}"/>
    <cellStyle name="Hyperlink 11" xfId="43492" hidden="1" xr:uid="{00000000-0005-0000-0000-0000EA3A0000}"/>
    <cellStyle name="Hyperlink 11" xfId="14837" hidden="1" xr:uid="{00000000-0005-0000-0000-0000A73A0000}"/>
    <cellStyle name="Hyperlink 11" xfId="42987" hidden="1" xr:uid="{00000000-0005-0000-0000-0000E43A0000}"/>
    <cellStyle name="Hyperlink 11" xfId="12960" hidden="1" xr:uid="{00000000-0005-0000-0000-0000A03A0000}"/>
    <cellStyle name="Hyperlink 11" xfId="41048" hidden="1" xr:uid="{00000000-0005-0000-0000-0000DD3A0000}"/>
    <cellStyle name="Hyperlink 11" xfId="27179" hidden="1" xr:uid="{00000000-0005-0000-0000-0000AF3A0000}"/>
    <cellStyle name="Hyperlink 11" xfId="43668" hidden="1" xr:uid="{00000000-0005-0000-0000-0000EC3A0000}"/>
    <cellStyle name="Hyperlink 11" xfId="13782" hidden="1" xr:uid="{00000000-0005-0000-0000-0000A93A0000}"/>
    <cellStyle name="Hyperlink 11" xfId="43190" hidden="1" xr:uid="{00000000-0005-0000-0000-0000E63A0000}"/>
    <cellStyle name="Hyperlink 11" xfId="29453" hidden="1" xr:uid="{00000000-0005-0000-0000-0000B73A0000}"/>
    <cellStyle name="Hyperlink 11" xfId="14128" hidden="1" xr:uid="{00000000-0005-0000-0000-0000A43A0000}"/>
    <cellStyle name="Hyperlink 11" xfId="42287" hidden="1" xr:uid="{00000000-0005-0000-0000-0000E13A0000}"/>
    <cellStyle name="Hyperlink 11" xfId="28742" hidden="1" xr:uid="{00000000-0005-0000-0000-0000B43A0000}"/>
    <cellStyle name="Hyperlink 11" xfId="27855" hidden="1" xr:uid="{00000000-0005-0000-0000-0000B53A0000}"/>
    <cellStyle name="Hyperlink 11" xfId="14206" hidden="1" xr:uid="{00000000-0005-0000-0000-0000AD3A0000}"/>
    <cellStyle name="Hyperlink 11" xfId="36158" hidden="1" xr:uid="{00000000-0005-0000-0000-0000C13A0000}"/>
    <cellStyle name="Hyperlink 11" xfId="37382" hidden="1" xr:uid="{00000000-0005-0000-0000-0000C53A0000}"/>
    <cellStyle name="Hyperlink 11" xfId="37782" hidden="1" xr:uid="{00000000-0005-0000-0000-0000C63A0000}"/>
    <cellStyle name="Hyperlink 11" xfId="36192" hidden="1" xr:uid="{00000000-0005-0000-0000-0000C43A0000}"/>
    <cellStyle name="Hyperlink 11" xfId="37985" hidden="1" xr:uid="{00000000-0005-0000-0000-0000C83A0000}"/>
    <cellStyle name="Hyperlink 11" xfId="37368" hidden="1" xr:uid="{00000000-0005-0000-0000-0000C93A0000}"/>
    <cellStyle name="Hyperlink 11" xfId="36334" hidden="1" xr:uid="{00000000-0005-0000-0000-0000C73A0000}"/>
    <cellStyle name="Hyperlink 11" xfId="36755" hidden="1" xr:uid="{00000000-0005-0000-0000-0000CB3A0000}"/>
    <cellStyle name="Hyperlink 11" xfId="38273" hidden="1" xr:uid="{00000000-0005-0000-0000-0000CC3A0000}"/>
    <cellStyle name="Hyperlink 11" xfId="37740" hidden="1" xr:uid="{00000000-0005-0000-0000-0000CA3A0000}"/>
    <cellStyle name="Hyperlink 11" xfId="29659" hidden="1" xr:uid="{00000000-0005-0000-0000-0000B93A0000}"/>
    <cellStyle name="Hyperlink 11" xfId="41973" hidden="1" xr:uid="{00000000-0005-0000-0000-0000E93A0000}"/>
    <cellStyle name="Hyperlink 11" xfId="35518" hidden="1" xr:uid="{00000000-0005-0000-0000-0000BE3A0000}"/>
    <cellStyle name="Hyperlink 11" xfId="36677" hidden="1" xr:uid="{00000000-0005-0000-0000-0000C23A0000}"/>
    <cellStyle name="Hyperlink 11" xfId="13096" hidden="1" xr:uid="{00000000-0005-0000-0000-00009F3A0000}"/>
    <cellStyle name="Hyperlink 11" xfId="40386" hidden="1" xr:uid="{00000000-0005-0000-0000-0000D53A0000}"/>
    <cellStyle name="Hyperlink 11" xfId="41411" hidden="1" xr:uid="{00000000-0005-0000-0000-0000E23A0000}"/>
    <cellStyle name="Hyperlink 11" xfId="9749" hidden="1" xr:uid="{00000000-0005-0000-0000-00009E3A0000}"/>
    <cellStyle name="Hyperlink 11" xfId="39291" hidden="1" xr:uid="{00000000-0005-0000-0000-0000D13A0000}"/>
    <cellStyle name="Hyperlink 11" xfId="29045" hidden="1" xr:uid="{00000000-0005-0000-0000-0000B63A0000}"/>
    <cellStyle name="Hyperlink 11" xfId="41895" hidden="1" xr:uid="{00000000-0005-0000-0000-0000E03A0000}"/>
    <cellStyle name="Hyperlink 11" xfId="27821" hidden="1" xr:uid="{00000000-0005-0000-0000-0000B23A0000}"/>
    <cellStyle name="Hyperlink 11" xfId="27491" hidden="1" xr:uid="{00000000-0005-0000-0000-0000B03A0000}"/>
    <cellStyle name="Hyperlink 11" xfId="37079" hidden="1" xr:uid="{00000000-0005-0000-0000-0000C33A0000}"/>
    <cellStyle name="Hyperlink 11" xfId="38951" hidden="1" xr:uid="{00000000-0005-0000-0000-0000D63A0000}"/>
    <cellStyle name="Hyperlink 11" xfId="38966" hidden="1" xr:uid="{00000000-0005-0000-0000-0000CF3A0000}"/>
    <cellStyle name="Hyperlink 11" xfId="13640" hidden="1" xr:uid="{00000000-0005-0000-0000-0000A63A0000}"/>
    <cellStyle name="Hyperlink 11" xfId="13272" hidden="1" xr:uid="{00000000-0005-0000-0000-0000A13A0000}"/>
    <cellStyle name="Hyperlink 11" xfId="45193" hidden="1" xr:uid="{00000000-0005-0000-0000-0000F23A0000}"/>
    <cellStyle name="Hyperlink 11" xfId="45179" hidden="1" xr:uid="{00000000-0005-0000-0000-0000F63A0000}"/>
    <cellStyle name="Hyperlink 11" xfId="28419" hidden="1" xr:uid="{00000000-0005-0000-0000-0000BC3A0000}"/>
    <cellStyle name="Hyperlink 11" xfId="40590" hidden="1" xr:uid="{00000000-0005-0000-0000-0000D73A0000}"/>
    <cellStyle name="Hyperlink 11" xfId="40872" hidden="1" xr:uid="{00000000-0005-0000-0000-0000DB3A0000}"/>
    <cellStyle name="Hyperlink 11" xfId="35654" hidden="1" xr:uid="{00000000-0005-0000-0000-0000BD3A0000}"/>
    <cellStyle name="Hyperlink 11" xfId="38775" hidden="1" xr:uid="{00000000-0005-0000-0000-0000D03A0000}"/>
    <cellStyle name="Hyperlink 11" xfId="45601" hidden="1" xr:uid="{00000000-0005-0000-0000-0000F33A0000}"/>
    <cellStyle name="Hyperlink 11" xfId="15451" hidden="1" xr:uid="{00000000-0005-0000-0000-0000AA3A0000}"/>
    <cellStyle name="Hyperlink 11" xfId="44890" hidden="1" xr:uid="{00000000-0005-0000-0000-0000F03A0000}"/>
    <cellStyle name="Hyperlink 11" xfId="43991" hidden="1" xr:uid="{00000000-0005-0000-0000-0000EE3A0000}"/>
    <cellStyle name="Hyperlink 11" xfId="44582" xr:uid="{00000000-0005-0000-0000-0000F83A0000}"/>
    <cellStyle name="Hyperlink 110" xfId="44952" hidden="1" xr:uid="{00000000-0005-0000-0000-0000513B0000}"/>
    <cellStyle name="Hyperlink 110" xfId="35551" hidden="1" xr:uid="{00000000-0005-0000-0000-0000193B0000}"/>
    <cellStyle name="Hyperlink 110" xfId="42915" hidden="1" xr:uid="{00000000-0005-0000-0000-0000433B0000}"/>
    <cellStyle name="Hyperlink 110" xfId="45709" hidden="1" xr:uid="{00000000-0005-0000-0000-00004E3B0000}"/>
    <cellStyle name="Hyperlink 110" xfId="27412" hidden="1" xr:uid="{00000000-0005-0000-0000-0000093B0000}"/>
    <cellStyle name="Hyperlink 110" xfId="39211" hidden="1" xr:uid="{00000000-0005-0000-0000-0000353B0000}"/>
    <cellStyle name="Hyperlink 110" xfId="39418" hidden="1" xr:uid="{00000000-0005-0000-0000-00002C3B0000}"/>
    <cellStyle name="Hyperlink 110" xfId="28804" hidden="1" xr:uid="{00000000-0005-0000-0000-0000153B0000}"/>
    <cellStyle name="Hyperlink 110" xfId="38665" hidden="1" xr:uid="{00000000-0005-0000-0000-0000313B0000}"/>
    <cellStyle name="Hyperlink 110" xfId="42704" hidden="1" xr:uid="{00000000-0005-0000-0000-00003E3B0000}"/>
    <cellStyle name="Hyperlink 110" xfId="40305" hidden="1" xr:uid="{00000000-0005-0000-0000-0000343B0000}"/>
    <cellStyle name="Hyperlink 110" xfId="41412" hidden="1" xr:uid="{00000000-0005-0000-0000-00003A3B0000}"/>
    <cellStyle name="Hyperlink 110" xfId="42349" hidden="1" xr:uid="{00000000-0005-0000-0000-0000423B0000}"/>
    <cellStyle name="Hyperlink 110" xfId="13894" hidden="1" xr:uid="{00000000-0005-0000-0000-0000FD3A0000}"/>
    <cellStyle name="Hyperlink 110" xfId="45902" hidden="1" xr:uid="{00000000-0005-0000-0000-0000503B0000}"/>
    <cellStyle name="Hyperlink 110" xfId="40094" hidden="1" xr:uid="{00000000-0005-0000-0000-00002F3B0000}"/>
    <cellStyle name="Hyperlink 110" xfId="43882" hidden="1" xr:uid="{00000000-0005-0000-0000-00004F3B0000}"/>
    <cellStyle name="Hyperlink 110" xfId="41665" hidden="1" xr:uid="{00000000-0005-0000-0000-0000393B0000}"/>
    <cellStyle name="Hyperlink 110" xfId="37888" hidden="1" xr:uid="{00000000-0005-0000-0000-0000213B0000}"/>
    <cellStyle name="Hyperlink 110" xfId="45307" hidden="1" xr:uid="{00000000-0005-0000-0000-00004D3B0000}"/>
    <cellStyle name="Hyperlink 110" xfId="41145" hidden="1" xr:uid="{00000000-0005-0000-0000-0000383B0000}"/>
    <cellStyle name="Hyperlink 110" xfId="13193" hidden="1" xr:uid="{00000000-0005-0000-0000-0000FA3A0000}"/>
    <cellStyle name="Hyperlink 110" xfId="44631" hidden="1" xr:uid="{00000000-0005-0000-0000-00004A3B0000}"/>
    <cellStyle name="Hyperlink 110" xfId="41815" hidden="1" xr:uid="{00000000-0005-0000-0000-0000443B0000}"/>
    <cellStyle name="Hyperlink 110" xfId="39739" hidden="1" xr:uid="{00000000-0005-0000-0000-0000333B0000}"/>
    <cellStyle name="Hyperlink 110" xfId="44722" hidden="1" xr:uid="{00000000-0005-0000-0000-00004C3B0000}"/>
    <cellStyle name="Hyperlink 110" xfId="44279" hidden="1" xr:uid="{00000000-0005-0000-0000-0000483B0000}"/>
    <cellStyle name="Hyperlink 110" xfId="37496" hidden="1" xr:uid="{00000000-0005-0000-0000-0000203B0000}"/>
    <cellStyle name="Hyperlink 110" xfId="38170" hidden="1" xr:uid="{00000000-0005-0000-0000-0000283B0000}"/>
    <cellStyle name="Hyperlink 110" xfId="40769" hidden="1" xr:uid="{00000000-0005-0000-0000-0000373B0000}"/>
    <cellStyle name="Hyperlink 110" xfId="40687" hidden="1" xr:uid="{00000000-0005-0000-0000-0000323B0000}"/>
    <cellStyle name="Hyperlink 110" xfId="43389" hidden="1" xr:uid="{00000000-0005-0000-0000-0000463B0000}"/>
    <cellStyle name="Hyperlink 110" xfId="15354" hidden="1" xr:uid="{00000000-0005-0000-0000-0000033B0000}"/>
    <cellStyle name="Hyperlink 110" xfId="41262" hidden="1" xr:uid="{00000000-0005-0000-0000-0000403B0000}"/>
    <cellStyle name="Hyperlink 110" xfId="28261" hidden="1" xr:uid="{00000000-0005-0000-0000-0000173B0000}"/>
    <cellStyle name="Hyperlink 110" xfId="45518" hidden="1" xr:uid="{00000000-0005-0000-0000-0000523B0000}"/>
    <cellStyle name="Hyperlink 110" xfId="39509" hidden="1" xr:uid="{00000000-0005-0000-0000-00002E3B0000}"/>
    <cellStyle name="Hyperlink 110" xfId="37141" hidden="1" xr:uid="{00000000-0005-0000-0000-0000243B0000}"/>
    <cellStyle name="Hyperlink 110" xfId="35927" hidden="1" xr:uid="{00000000-0005-0000-0000-00001A3B0000}"/>
    <cellStyle name="Hyperlink 110" xfId="36804" hidden="1" xr:uid="{00000000-0005-0000-0000-00001D3B0000}"/>
    <cellStyle name="Hyperlink 110" xfId="27707" hidden="1" xr:uid="{00000000-0005-0000-0000-0000133B0000}"/>
    <cellStyle name="Hyperlink 110" xfId="40493" hidden="1" xr:uid="{00000000-0005-0000-0000-0000303B0000}"/>
    <cellStyle name="Hyperlink 110" xfId="36597" hidden="1" xr:uid="{00000000-0005-0000-0000-0000263B0000}"/>
    <cellStyle name="Hyperlink 110" xfId="36193" hidden="1" xr:uid="{00000000-0005-0000-0000-00001C3B0000}"/>
    <cellStyle name="Hyperlink 110" xfId="12993" hidden="1" xr:uid="{00000000-0005-0000-0000-0000FB3A0000}"/>
    <cellStyle name="Hyperlink 110" xfId="40969" hidden="1" xr:uid="{00000000-0005-0000-0000-0000363B0000}"/>
    <cellStyle name="Hyperlink 110" xfId="14255" hidden="1" xr:uid="{00000000-0005-0000-0000-0000FF3A0000}"/>
    <cellStyle name="Hyperlink 110" xfId="42433" hidden="1" xr:uid="{00000000-0005-0000-0000-00003C3B0000}"/>
    <cellStyle name="Hyperlink 110" xfId="28888" hidden="1" xr:uid="{00000000-0005-0000-0000-00000F3B0000}"/>
    <cellStyle name="Hyperlink 110" xfId="35751" hidden="1" xr:uid="{00000000-0005-0000-0000-0000183B0000}"/>
    <cellStyle name="Hyperlink 110" xfId="14048" hidden="1" xr:uid="{00000000-0005-0000-0000-0000083B0000}"/>
    <cellStyle name="Hyperlink 110" xfId="37707" hidden="1" xr:uid="{00000000-0005-0000-0000-0000253B0000}"/>
    <cellStyle name="Hyperlink 110" xfId="43287" hidden="1" xr:uid="{00000000-0005-0000-0000-0000413B0000}"/>
    <cellStyle name="Hyperlink 110" xfId="38370" hidden="1" xr:uid="{00000000-0005-0000-0000-0000273B0000}"/>
    <cellStyle name="Hyperlink 110" xfId="14596" hidden="1" xr:uid="{00000000-0005-0000-0000-0000063B0000}"/>
    <cellStyle name="Hyperlink 110" xfId="38546" hidden="1" xr:uid="{00000000-0005-0000-0000-0000293B0000}"/>
    <cellStyle name="Hyperlink 110" xfId="45036" hidden="1" xr:uid="{00000000-0005-0000-0000-00004B3B0000}"/>
    <cellStyle name="Hyperlink 110" xfId="38810" hidden="1" xr:uid="{00000000-0005-0000-0000-00002B3B0000}"/>
    <cellStyle name="Hyperlink 110" xfId="28574" hidden="1" xr:uid="{00000000-0005-0000-0000-0000103B0000}"/>
    <cellStyle name="Hyperlink 110" xfId="39823" hidden="1" xr:uid="{00000000-0005-0000-0000-00002D3B0000}"/>
    <cellStyle name="Hyperlink 110" xfId="43093" hidden="1" xr:uid="{00000000-0005-0000-0000-00003F3B0000}"/>
    <cellStyle name="Hyperlink 110" xfId="29757" hidden="1" xr:uid="{00000000-0005-0000-0000-0000143B0000}"/>
    <cellStyle name="Hyperlink 110" xfId="13641" hidden="1" xr:uid="{00000000-0005-0000-0000-0000FE3A0000}"/>
    <cellStyle name="Hyperlink 110" xfId="38082" hidden="1" xr:uid="{00000000-0005-0000-0000-0000233B0000}"/>
    <cellStyle name="Hyperlink 110" xfId="29562" hidden="1" xr:uid="{00000000-0005-0000-0000-0000123B0000}"/>
    <cellStyle name="Hyperlink 110" xfId="14680" hidden="1" xr:uid="{00000000-0005-0000-0000-0000003B0000}"/>
    <cellStyle name="Hyperlink 110" xfId="42119" hidden="1" xr:uid="{00000000-0005-0000-0000-00003D3B0000}"/>
    <cellStyle name="Hyperlink 110" xfId="36044" hidden="1" xr:uid="{00000000-0005-0000-0000-0000223B0000}"/>
    <cellStyle name="Hyperlink 110" xfId="28109" hidden="1" xr:uid="{00000000-0005-0000-0000-00000C3B0000}"/>
    <cellStyle name="Hyperlink 110" xfId="44026" hidden="1" xr:uid="{00000000-0005-0000-0000-0000493B0000}"/>
    <cellStyle name="Hyperlink 110" xfId="29159" hidden="1" xr:uid="{00000000-0005-0000-0000-0000113B0000}"/>
    <cellStyle name="Hyperlink 110" xfId="39063" hidden="1" xr:uid="{00000000-0005-0000-0000-00002A3B0000}"/>
    <cellStyle name="Hyperlink 110" xfId="27856" hidden="1" xr:uid="{00000000-0005-0000-0000-00000D3B0000}"/>
    <cellStyle name="Hyperlink 110" xfId="27588" hidden="1" xr:uid="{00000000-0005-0000-0000-00000B3B0000}"/>
    <cellStyle name="Hyperlink 110" xfId="27212" hidden="1" xr:uid="{00000000-0005-0000-0000-00000A3B0000}"/>
    <cellStyle name="Hyperlink 110" xfId="43765" hidden="1" xr:uid="{00000000-0005-0000-0000-0000473B0000}"/>
    <cellStyle name="Hyperlink 110" xfId="13489" hidden="1" xr:uid="{00000000-0005-0000-0000-0000043B0000}"/>
    <cellStyle name="Hyperlink 110" xfId="14366" hidden="1" xr:uid="{00000000-0005-0000-0000-0000013B0000}"/>
    <cellStyle name="Hyperlink 110" xfId="13369" hidden="1" xr:uid="{00000000-0005-0000-0000-0000FC3A0000}"/>
    <cellStyle name="Hyperlink 110" xfId="15162" hidden="1" xr:uid="{00000000-0005-0000-0000-0000073B0000}"/>
    <cellStyle name="Hyperlink 110" xfId="36911" hidden="1" xr:uid="{00000000-0005-0000-0000-00001F3B0000}"/>
    <cellStyle name="Hyperlink 110" xfId="43589" hidden="1" xr:uid="{00000000-0005-0000-0000-0000453B0000}"/>
    <cellStyle name="Hyperlink 110" xfId="14951" hidden="1" xr:uid="{00000000-0005-0000-0000-0000023B0000}"/>
    <cellStyle name="Hyperlink 110" xfId="36446" hidden="1" xr:uid="{00000000-0005-0000-0000-00001B3B0000}"/>
    <cellStyle name="Hyperlink 110" xfId="42022" hidden="1" xr:uid="{00000000-0005-0000-0000-00003B3B0000}"/>
    <cellStyle name="Hyperlink 110" xfId="28468" hidden="1" xr:uid="{00000000-0005-0000-0000-00000E3B0000}"/>
    <cellStyle name="Hyperlink 110" xfId="9750" hidden="1" xr:uid="{00000000-0005-0000-0000-0000F93A0000}"/>
    <cellStyle name="Hyperlink 110" xfId="15549" hidden="1" xr:uid="{00000000-0005-0000-0000-0000053B0000}"/>
    <cellStyle name="Hyperlink 110" xfId="29370" hidden="1" xr:uid="{00000000-0005-0000-0000-0000163B0000}"/>
    <cellStyle name="Hyperlink 110" xfId="37225" hidden="1" xr:uid="{00000000-0005-0000-0000-00001E3B0000}"/>
    <cellStyle name="Hyperlink 110" xfId="44424" xr:uid="{00000000-0005-0000-0000-0000533B0000}"/>
    <cellStyle name="Hyperlink 111" xfId="36445" hidden="1" xr:uid="{00000000-0005-0000-0000-0000763B0000}"/>
    <cellStyle name="Hyperlink 111" xfId="39417" hidden="1" xr:uid="{00000000-0005-0000-0000-0000873B0000}"/>
    <cellStyle name="Hyperlink 111" xfId="33107" hidden="1" xr:uid="{00000000-0005-0000-0000-0000A13B0000}"/>
    <cellStyle name="Hyperlink 111" xfId="41144" hidden="1" xr:uid="{00000000-0005-0000-0000-0000933B0000}"/>
    <cellStyle name="Hyperlink 111" xfId="39212" hidden="1" xr:uid="{00000000-0005-0000-0000-0000903B0000}"/>
    <cellStyle name="Hyperlink 111" xfId="39822" hidden="1" xr:uid="{00000000-0005-0000-0000-0000883B0000}"/>
    <cellStyle name="Hyperlink 111" xfId="37739" hidden="1" xr:uid="{00000000-0005-0000-0000-0000803B0000}"/>
    <cellStyle name="Hyperlink 111" xfId="41378" hidden="1" xr:uid="{00000000-0005-0000-0000-0000953B0000}"/>
    <cellStyle name="Hyperlink 111" xfId="35519" hidden="1" xr:uid="{00000000-0005-0000-0000-0000743B0000}"/>
    <cellStyle name="Hyperlink 111" xfId="42432" hidden="1" xr:uid="{00000000-0005-0000-0000-0000973B0000}"/>
    <cellStyle name="Hyperlink 111" xfId="13368" hidden="1" xr:uid="{00000000-0005-0000-0000-0000573B0000}"/>
    <cellStyle name="Hyperlink 111" xfId="45035" hidden="1" xr:uid="{00000000-0005-0000-0000-0000A63B0000}"/>
    <cellStyle name="Hyperlink 111" xfId="40492" hidden="1" xr:uid="{00000000-0005-0000-0000-00008B3B0000}"/>
    <cellStyle name="Hyperlink 111" xfId="41664" hidden="1" xr:uid="{00000000-0005-0000-0000-0000943B0000}"/>
    <cellStyle name="Hyperlink 111" xfId="20183" hidden="1" xr:uid="{00000000-0005-0000-0000-0000833B0000}"/>
    <cellStyle name="Hyperlink 111" xfId="43931" hidden="1" xr:uid="{00000000-0005-0000-0000-0000A73B0000}"/>
    <cellStyle name="Hyperlink 111" xfId="29561" hidden="1" xr:uid="{00000000-0005-0000-0000-00006D3B0000}"/>
    <cellStyle name="Hyperlink 111" xfId="43286" hidden="1" xr:uid="{00000000-0005-0000-0000-00009C3B0000}"/>
    <cellStyle name="Hyperlink 111" xfId="35750" hidden="1" xr:uid="{00000000-0005-0000-0000-0000733B0000}"/>
    <cellStyle name="Hyperlink 111" xfId="44955" hidden="1" xr:uid="{00000000-0005-0000-0000-0000AC3B0000}"/>
    <cellStyle name="Hyperlink 111" xfId="35367" hidden="1" xr:uid="{00000000-0005-0000-0000-0000923B0000}"/>
    <cellStyle name="Hyperlink 111" xfId="28807" hidden="1" xr:uid="{00000000-0005-0000-0000-0000703B0000}"/>
    <cellStyle name="Hyperlink 111" xfId="38838" hidden="1" xr:uid="{00000000-0005-0000-0000-00008C3B0000}"/>
    <cellStyle name="Hyperlink 111" xfId="38545" hidden="1" xr:uid="{00000000-0005-0000-0000-0000843B0000}"/>
    <cellStyle name="Hyperlink 111" xfId="44630" hidden="1" xr:uid="{00000000-0005-0000-0000-0000A53B0000}"/>
    <cellStyle name="Hyperlink 111" xfId="37887" hidden="1" xr:uid="{00000000-0005-0000-0000-00007C3B0000}"/>
    <cellStyle name="Hyperlink 111" xfId="36803" hidden="1" xr:uid="{00000000-0005-0000-0000-0000783B0000}"/>
    <cellStyle name="Hyperlink 111" xfId="27822" hidden="1" xr:uid="{00000000-0005-0000-0000-0000683B0000}"/>
    <cellStyle name="Hyperlink 111" xfId="43092" hidden="1" xr:uid="{00000000-0005-0000-0000-00009A3B0000}"/>
    <cellStyle name="Hyperlink 111" xfId="41440" hidden="1" xr:uid="{00000000-0005-0000-0000-00009B3B0000}"/>
    <cellStyle name="Hyperlink 111" xfId="13669" hidden="1" xr:uid="{00000000-0005-0000-0000-00005F3B0000}"/>
    <cellStyle name="Hyperlink 111" xfId="29756" hidden="1" xr:uid="{00000000-0005-0000-0000-00006F3B0000}"/>
    <cellStyle name="Hyperlink 111" xfId="43992" hidden="1" xr:uid="{00000000-0005-0000-0000-0000A43B0000}"/>
    <cellStyle name="Hyperlink 111" xfId="44054" hidden="1" xr:uid="{00000000-0005-0000-0000-0000AA3B0000}"/>
    <cellStyle name="Hyperlink 111" xfId="28467" hidden="1" xr:uid="{00000000-0005-0000-0000-0000693B0000}"/>
    <cellStyle name="Hyperlink 111" xfId="36598" hidden="1" xr:uid="{00000000-0005-0000-0000-0000813B0000}"/>
    <cellStyle name="Hyperlink 111" xfId="41317" hidden="1" xr:uid="{00000000-0005-0000-0000-0000983B0000}"/>
    <cellStyle name="Hyperlink 111" xfId="36159" hidden="1" xr:uid="{00000000-0005-0000-0000-0000773B0000}"/>
    <cellStyle name="Hyperlink 111" xfId="45901" hidden="1" xr:uid="{00000000-0005-0000-0000-0000AB3B0000}"/>
    <cellStyle name="Hyperlink 111" xfId="28262" hidden="1" xr:uid="{00000000-0005-0000-0000-0000723B0000}"/>
    <cellStyle name="Hyperlink 111" xfId="28108" hidden="1" xr:uid="{00000000-0005-0000-0000-0000673B0000}"/>
    <cellStyle name="Hyperlink 111" xfId="45550" hidden="1" xr:uid="{00000000-0005-0000-0000-0000AD3B0000}"/>
    <cellStyle name="Hyperlink 111" xfId="13545" hidden="1" xr:uid="{00000000-0005-0000-0000-00005C3B0000}"/>
    <cellStyle name="Hyperlink 111" xfId="43588" hidden="1" xr:uid="{00000000-0005-0000-0000-0000A03B0000}"/>
    <cellStyle name="Hyperlink 111" xfId="13192" hidden="1" xr:uid="{00000000-0005-0000-0000-0000553B0000}"/>
    <cellStyle name="Hyperlink 111" xfId="42703" hidden="1" xr:uid="{00000000-0005-0000-0000-0000993B0000}"/>
    <cellStyle name="Hyperlink 111" xfId="36098" hidden="1" xr:uid="{00000000-0005-0000-0000-00007A3B0000}"/>
    <cellStyle name="Hyperlink 111" xfId="43764" hidden="1" xr:uid="{00000000-0005-0000-0000-0000A23B0000}"/>
    <cellStyle name="Hyperlink 111" xfId="12961" hidden="1" xr:uid="{00000000-0005-0000-0000-0000563B0000}"/>
    <cellStyle name="Hyperlink 111" xfId="42352" hidden="1" xr:uid="{00000000-0005-0000-0000-00009D3B0000}"/>
    <cellStyle name="Hyperlink 111" xfId="41816" hidden="1" xr:uid="{00000000-0005-0000-0000-00009F3B0000}"/>
    <cellStyle name="Hyperlink 111" xfId="40968" hidden="1" xr:uid="{00000000-0005-0000-0000-0000913B0000}"/>
    <cellStyle name="Hyperlink 111" xfId="39062" hidden="1" xr:uid="{00000000-0005-0000-0000-0000853B0000}"/>
    <cellStyle name="Hyperlink 111" xfId="14679" hidden="1" xr:uid="{00000000-0005-0000-0000-00005B3B0000}"/>
    <cellStyle name="Hyperlink 111" xfId="38715" hidden="1" xr:uid="{00000000-0005-0000-0000-0000893B0000}"/>
    <cellStyle name="Hyperlink 111" xfId="44278" hidden="1" xr:uid="{00000000-0005-0000-0000-0000A33B0000}"/>
    <cellStyle name="Hyperlink 111" xfId="13893" hidden="1" xr:uid="{00000000-0005-0000-0000-0000583B0000}"/>
    <cellStyle name="Hyperlink 111" xfId="37144" hidden="1" xr:uid="{00000000-0005-0000-0000-00007F3B0000}"/>
    <cellStyle name="Hyperlink 111" xfId="29402" hidden="1" xr:uid="{00000000-0005-0000-0000-0000713B0000}"/>
    <cellStyle name="Hyperlink 111" xfId="27411" hidden="1" xr:uid="{00000000-0005-0000-0000-0000643B0000}"/>
    <cellStyle name="Hyperlink 111" xfId="29158" hidden="1" xr:uid="{00000000-0005-0000-0000-00006C3B0000}"/>
    <cellStyle name="Hyperlink 111" xfId="42947" hidden="1" xr:uid="{00000000-0005-0000-0000-00009E3B0000}"/>
    <cellStyle name="Hyperlink 111" xfId="45708" hidden="1" xr:uid="{00000000-0005-0000-0000-0000A93B0000}"/>
    <cellStyle name="Hyperlink 111" xfId="28887" hidden="1" xr:uid="{00000000-0005-0000-0000-00006A3B0000}"/>
    <cellStyle name="Hyperlink 111" xfId="37224" hidden="1" xr:uid="{00000000-0005-0000-0000-0000793B0000}"/>
    <cellStyle name="Hyperlink 111" xfId="27180" hidden="1" xr:uid="{00000000-0005-0000-0000-0000653B0000}"/>
    <cellStyle name="Hyperlink 111" xfId="14950" hidden="1" xr:uid="{00000000-0005-0000-0000-00005D3B0000}"/>
    <cellStyle name="Hyperlink 111" xfId="40093" hidden="1" xr:uid="{00000000-0005-0000-0000-00008A3B0000}"/>
    <cellStyle name="Hyperlink 111" xfId="38369" hidden="1" xr:uid="{00000000-0005-0000-0000-0000823B0000}"/>
    <cellStyle name="Hyperlink 111" xfId="36221" hidden="1" xr:uid="{00000000-0005-0000-0000-00007D3B0000}"/>
    <cellStyle name="Hyperlink 111" xfId="38081" hidden="1" xr:uid="{00000000-0005-0000-0000-00007E3B0000}"/>
    <cellStyle name="Hyperlink 111" xfId="35926" hidden="1" xr:uid="{00000000-0005-0000-0000-0000753B0000}"/>
    <cellStyle name="Hyperlink 111" xfId="40337" hidden="1" xr:uid="{00000000-0005-0000-0000-00008F3B0000}"/>
    <cellStyle name="Hyperlink 111" xfId="27761" hidden="1" xr:uid="{00000000-0005-0000-0000-00006B3B0000}"/>
    <cellStyle name="Hyperlink 111" xfId="15353" hidden="1" xr:uid="{00000000-0005-0000-0000-00005E3B0000}"/>
    <cellStyle name="Hyperlink 111" xfId="15194" hidden="1" xr:uid="{00000000-0005-0000-0000-0000623B0000}"/>
    <cellStyle name="Hyperlink 111" xfId="15548" hidden="1" xr:uid="{00000000-0005-0000-0000-0000603B0000}"/>
    <cellStyle name="Hyperlink 111" xfId="14254" hidden="1" xr:uid="{00000000-0005-0000-0000-00005A3B0000}"/>
    <cellStyle name="Hyperlink 111" xfId="45306" hidden="1" xr:uid="{00000000-0005-0000-0000-0000A83B0000}"/>
    <cellStyle name="Hyperlink 111" xfId="14599" hidden="1" xr:uid="{00000000-0005-0000-0000-0000613B0000}"/>
    <cellStyle name="Hyperlink 111" xfId="27884" hidden="1" xr:uid="{00000000-0005-0000-0000-00006E3B0000}"/>
    <cellStyle name="Hyperlink 111" xfId="13607" hidden="1" xr:uid="{00000000-0005-0000-0000-0000593B0000}"/>
    <cellStyle name="Hyperlink 111" xfId="27587" hidden="1" xr:uid="{00000000-0005-0000-0000-0000663B0000}"/>
    <cellStyle name="Hyperlink 111" xfId="42021" hidden="1" xr:uid="{00000000-0005-0000-0000-0000963B0000}"/>
    <cellStyle name="Hyperlink 111" xfId="39742" hidden="1" xr:uid="{00000000-0005-0000-0000-00008E3B0000}"/>
    <cellStyle name="Hyperlink 111" xfId="38776" hidden="1" xr:uid="{00000000-0005-0000-0000-0000863B0000}"/>
    <cellStyle name="Hyperlink 111" xfId="14049" hidden="1" xr:uid="{00000000-0005-0000-0000-0000633B0000}"/>
    <cellStyle name="Hyperlink 111" xfId="9751" hidden="1" xr:uid="{00000000-0005-0000-0000-0000543B0000}"/>
    <cellStyle name="Hyperlink 111" xfId="40686" hidden="1" xr:uid="{00000000-0005-0000-0000-00008D3B0000}"/>
    <cellStyle name="Hyperlink 111" xfId="37495" hidden="1" xr:uid="{00000000-0005-0000-0000-00007B3B0000}"/>
    <cellStyle name="Hyperlink 111" xfId="44425" xr:uid="{00000000-0005-0000-0000-0000AE3B0000}"/>
    <cellStyle name="Hyperlink 112" xfId="15417" hidden="1" xr:uid="{00000000-0005-0000-0000-0000BD3B0000}"/>
    <cellStyle name="Hyperlink 112" xfId="43587" hidden="1" xr:uid="{00000000-0005-0000-0000-0000FB3B0000}"/>
    <cellStyle name="Hyperlink 112" xfId="20130" hidden="1" xr:uid="{00000000-0005-0000-0000-0000FC3B0000}"/>
    <cellStyle name="Hyperlink 112" xfId="41538" hidden="1" xr:uid="{00000000-0005-0000-0000-0000F33B0000}"/>
    <cellStyle name="Hyperlink 112" xfId="42702" hidden="1" xr:uid="{00000000-0005-0000-0000-0000F43B0000}"/>
    <cellStyle name="Hyperlink 112" xfId="43091" hidden="1" xr:uid="{00000000-0005-0000-0000-0000F53B0000}"/>
    <cellStyle name="Hyperlink 112" xfId="41220" hidden="1" xr:uid="{00000000-0005-0000-0000-0000F63B0000}"/>
    <cellStyle name="Hyperlink 112" xfId="42020" hidden="1" xr:uid="{00000000-0005-0000-0000-0000F13B0000}"/>
    <cellStyle name="Hyperlink 112" xfId="42431" hidden="1" xr:uid="{00000000-0005-0000-0000-0000F23B0000}"/>
    <cellStyle name="Hyperlink 112" xfId="39061" hidden="1" xr:uid="{00000000-0005-0000-0000-0000E03B0000}"/>
    <cellStyle name="Hyperlink 112" xfId="13446" hidden="1" xr:uid="{00000000-0005-0000-0000-0000BA3B0000}"/>
    <cellStyle name="Hyperlink 112" xfId="39416" hidden="1" xr:uid="{00000000-0005-0000-0000-0000E23B0000}"/>
    <cellStyle name="Hyperlink 112" xfId="14601" hidden="1" xr:uid="{00000000-0005-0000-0000-0000BC3B0000}"/>
    <cellStyle name="Hyperlink 112" xfId="40967" hidden="1" xr:uid="{00000000-0005-0000-0000-0000EC3B0000}"/>
    <cellStyle name="Hyperlink 112" xfId="33291" hidden="1" xr:uid="{00000000-0005-0000-0000-0000ED3B0000}"/>
    <cellStyle name="Hyperlink 112" xfId="36802" hidden="1" xr:uid="{00000000-0005-0000-0000-0000D33B0000}"/>
    <cellStyle name="Hyperlink 112" xfId="27134" hidden="1" xr:uid="{00000000-0005-0000-0000-0000C03B0000}"/>
    <cellStyle name="Hyperlink 112" xfId="36599" hidden="1" xr:uid="{00000000-0005-0000-0000-0000DC3B0000}"/>
    <cellStyle name="Hyperlink 112" xfId="28107" hidden="1" xr:uid="{00000000-0005-0000-0000-0000C23B0000}"/>
    <cellStyle name="Hyperlink 112" xfId="43285" hidden="1" xr:uid="{00000000-0005-0000-0000-0000F73B0000}"/>
    <cellStyle name="Hyperlink 112" xfId="42354" hidden="1" xr:uid="{00000000-0005-0000-0000-0000F83B0000}"/>
    <cellStyle name="Hyperlink 112" xfId="44152" hidden="1" xr:uid="{00000000-0005-0000-0000-0000023C0000}"/>
    <cellStyle name="Hyperlink 112" xfId="45305" hidden="1" xr:uid="{00000000-0005-0000-0000-0000033C0000}"/>
    <cellStyle name="Hyperlink 112" xfId="45707" hidden="1" xr:uid="{00000000-0005-0000-0000-0000043C0000}"/>
    <cellStyle name="Hyperlink 112" xfId="43840" hidden="1" xr:uid="{00000000-0005-0000-0000-0000053C0000}"/>
    <cellStyle name="Hyperlink 112" xfId="45034" hidden="1" xr:uid="{00000000-0005-0000-0000-0000013C0000}"/>
    <cellStyle name="Hyperlink 112" xfId="43156" hidden="1" xr:uid="{00000000-0005-0000-0000-0000F93B0000}"/>
    <cellStyle name="Hyperlink 112" xfId="40491" hidden="1" xr:uid="{00000000-0005-0000-0000-0000E63B0000}"/>
    <cellStyle name="Hyperlink 112" xfId="37494" hidden="1" xr:uid="{00000000-0005-0000-0000-0000D63B0000}"/>
    <cellStyle name="Hyperlink 112" xfId="40685" hidden="1" xr:uid="{00000000-0005-0000-0000-0000E83B0000}"/>
    <cellStyle name="Hyperlink 112" xfId="37146" hidden="1" xr:uid="{00000000-0005-0000-0000-0000DA3B0000}"/>
    <cellStyle name="Hyperlink 112" xfId="36319" hidden="1" xr:uid="{00000000-0005-0000-0000-0000D53B0000}"/>
    <cellStyle name="Hyperlink 112" xfId="37223" hidden="1" xr:uid="{00000000-0005-0000-0000-0000D43B0000}"/>
    <cellStyle name="Hyperlink 112" xfId="45772" hidden="1" xr:uid="{00000000-0005-0000-0000-0000083C0000}"/>
    <cellStyle name="Hyperlink 112" xfId="14050" hidden="1" xr:uid="{00000000-0005-0000-0000-0000BE3B0000}"/>
    <cellStyle name="Hyperlink 112" xfId="41143" hidden="1" xr:uid="{00000000-0005-0000-0000-0000EE3B0000}"/>
    <cellStyle name="Hyperlink 112" xfId="35749" hidden="1" xr:uid="{00000000-0005-0000-0000-0000CE3B0000}"/>
    <cellStyle name="Hyperlink 112" xfId="41298" hidden="1" xr:uid="{00000000-0005-0000-0000-0000F03B0000}"/>
    <cellStyle name="Hyperlink 112" xfId="27586" hidden="1" xr:uid="{00000000-0005-0000-0000-0000C13B0000}"/>
    <cellStyle name="Hyperlink 112" xfId="36444" hidden="1" xr:uid="{00000000-0005-0000-0000-0000D13B0000}"/>
    <cellStyle name="Hyperlink 112" xfId="27742" hidden="1" xr:uid="{00000000-0005-0000-0000-0000C33B0000}"/>
    <cellStyle name="Hyperlink 112" xfId="44277" hidden="1" xr:uid="{00000000-0005-0000-0000-0000FE3B0000}"/>
    <cellStyle name="Hyperlink 112" xfId="37951" hidden="1" xr:uid="{00000000-0005-0000-0000-0000DB3B0000}"/>
    <cellStyle name="Hyperlink 112" xfId="44629" hidden="1" xr:uid="{00000000-0005-0000-0000-0000003C0000}"/>
    <cellStyle name="Hyperlink 112" xfId="15547" hidden="1" xr:uid="{00000000-0005-0000-0000-0000BB3B0000}"/>
    <cellStyle name="Hyperlink 112" xfId="33093" hidden="1" xr:uid="{00000000-0005-0000-0000-0000DE3B0000}"/>
    <cellStyle name="Hyperlink 112" xfId="29755" hidden="1" xr:uid="{00000000-0005-0000-0000-0000CA3B0000}"/>
    <cellStyle name="Hyperlink 112" xfId="44957" hidden="1" xr:uid="{00000000-0005-0000-0000-0000073C0000}"/>
    <cellStyle name="Hyperlink 112" xfId="38696" hidden="1" xr:uid="{00000000-0005-0000-0000-0000E13B0000}"/>
    <cellStyle name="Hyperlink 112" xfId="36002" hidden="1" xr:uid="{00000000-0005-0000-0000-0000D83B0000}"/>
    <cellStyle name="Hyperlink 112" xfId="38080" hidden="1" xr:uid="{00000000-0005-0000-0000-0000D93B0000}"/>
    <cellStyle name="Hyperlink 112" xfId="38936" hidden="1" xr:uid="{00000000-0005-0000-0000-0000E43B0000}"/>
    <cellStyle name="Hyperlink 112" xfId="39213" hidden="1" xr:uid="{00000000-0005-0000-0000-0000EB3B0000}"/>
    <cellStyle name="Hyperlink 112" xfId="9752" hidden="1" xr:uid="{00000000-0005-0000-0000-0000AF3B0000}"/>
    <cellStyle name="Hyperlink 112" xfId="38622" hidden="1" xr:uid="{00000000-0005-0000-0000-0000E73B0000}"/>
    <cellStyle name="Hyperlink 112" xfId="29625" hidden="1" xr:uid="{00000000-0005-0000-0000-0000CC3B0000}"/>
    <cellStyle name="Hyperlink 112" xfId="28263" hidden="1" xr:uid="{00000000-0005-0000-0000-0000CD3B0000}"/>
    <cellStyle name="Hyperlink 112" xfId="40556" hidden="1" xr:uid="{00000000-0005-0000-0000-0000EA3B0000}"/>
    <cellStyle name="Hyperlink 112" xfId="35478" hidden="1" xr:uid="{00000000-0005-0000-0000-0000CF3B0000}"/>
    <cellStyle name="Hyperlink 112" xfId="35925" hidden="1" xr:uid="{00000000-0005-0000-0000-0000D03B0000}"/>
    <cellStyle name="Hyperlink 112" xfId="41817" hidden="1" xr:uid="{00000000-0005-0000-0000-0000FA3B0000}"/>
    <cellStyle name="Hyperlink 112" xfId="36079" hidden="1" xr:uid="{00000000-0005-0000-0000-0000D23B0000}"/>
    <cellStyle name="Hyperlink 112" xfId="41663" hidden="1" xr:uid="{00000000-0005-0000-0000-0000EF3B0000}"/>
    <cellStyle name="Hyperlink 112" xfId="14949" hidden="1" xr:uid="{00000000-0005-0000-0000-0000B83B0000}"/>
    <cellStyle name="Hyperlink 112" xfId="15352" hidden="1" xr:uid="{00000000-0005-0000-0000-0000B93B0000}"/>
    <cellStyle name="Hyperlink 112" xfId="27982" hidden="1" xr:uid="{00000000-0005-0000-0000-0000C63B0000}"/>
    <cellStyle name="Hyperlink 112" xfId="29157" hidden="1" xr:uid="{00000000-0005-0000-0000-0000C73B0000}"/>
    <cellStyle name="Hyperlink 112" xfId="29560" hidden="1" xr:uid="{00000000-0005-0000-0000-0000C83B0000}"/>
    <cellStyle name="Hyperlink 112" xfId="27665" hidden="1" xr:uid="{00000000-0005-0000-0000-0000C93B0000}"/>
    <cellStyle name="Hyperlink 112" xfId="28466" hidden="1" xr:uid="{00000000-0005-0000-0000-0000C43B0000}"/>
    <cellStyle name="Hyperlink 112" xfId="28886" hidden="1" xr:uid="{00000000-0005-0000-0000-0000C53B0000}"/>
    <cellStyle name="Hyperlink 112" xfId="39821" hidden="1" xr:uid="{00000000-0005-0000-0000-0000E33B0000}"/>
    <cellStyle name="Hyperlink 112" xfId="45900" hidden="1" xr:uid="{00000000-0005-0000-0000-0000063C0000}"/>
    <cellStyle name="Hyperlink 112" xfId="40092" hidden="1" xr:uid="{00000000-0005-0000-0000-0000E53B0000}"/>
    <cellStyle name="Hyperlink 112" xfId="37886" hidden="1" xr:uid="{00000000-0005-0000-0000-0000D73B0000}"/>
    <cellStyle name="Hyperlink 112" xfId="13367" hidden="1" xr:uid="{00000000-0005-0000-0000-0000B23B0000}"/>
    <cellStyle name="Hyperlink 112" xfId="13892" hidden="1" xr:uid="{00000000-0005-0000-0000-0000B33B0000}"/>
    <cellStyle name="Hyperlink 112" xfId="38368" hidden="1" xr:uid="{00000000-0005-0000-0000-0000DD3B0000}"/>
    <cellStyle name="Hyperlink 112" xfId="43763" hidden="1" xr:uid="{00000000-0005-0000-0000-0000FD3B0000}"/>
    <cellStyle name="Hyperlink 112" xfId="38544" hidden="1" xr:uid="{00000000-0005-0000-0000-0000DF3B0000}"/>
    <cellStyle name="Hyperlink 112" xfId="43912" hidden="1" xr:uid="{00000000-0005-0000-0000-0000FF3B0000}"/>
    <cellStyle name="Hyperlink 112" xfId="13191" hidden="1" xr:uid="{00000000-0005-0000-0000-0000B03B0000}"/>
    <cellStyle name="Hyperlink 112" xfId="12914" hidden="1" xr:uid="{00000000-0005-0000-0000-0000B13B0000}"/>
    <cellStyle name="Hyperlink 112" xfId="13526" hidden="1" xr:uid="{00000000-0005-0000-0000-0000B43B0000}"/>
    <cellStyle name="Hyperlink 112" xfId="14253" hidden="1" xr:uid="{00000000-0005-0000-0000-0000B53B0000}"/>
    <cellStyle name="Hyperlink 112" xfId="14678" hidden="1" xr:uid="{00000000-0005-0000-0000-0000B63B0000}"/>
    <cellStyle name="Hyperlink 112" xfId="13767" hidden="1" xr:uid="{00000000-0005-0000-0000-0000B73B0000}"/>
    <cellStyle name="Hyperlink 112" xfId="28809" hidden="1" xr:uid="{00000000-0005-0000-0000-0000CB3B0000}"/>
    <cellStyle name="Hyperlink 112" xfId="27410" hidden="1" xr:uid="{00000000-0005-0000-0000-0000BF3B0000}"/>
    <cellStyle name="Hyperlink 112" xfId="39744" hidden="1" xr:uid="{00000000-0005-0000-0000-0000E93B0000}"/>
    <cellStyle name="Hyperlink 112" xfId="44426" xr:uid="{00000000-0005-0000-0000-0000093C0000}"/>
    <cellStyle name="Hyperlink 113" xfId="15546" hidden="1" xr:uid="{00000000-0005-0000-0000-0000163C0000}"/>
    <cellStyle name="Hyperlink 113" xfId="45594" hidden="1" xr:uid="{00000000-0005-0000-0000-0000633C0000}"/>
    <cellStyle name="Hyperlink 113" xfId="45899" hidden="1" xr:uid="{00000000-0005-0000-0000-0000613C0000}"/>
    <cellStyle name="Hyperlink 113" xfId="42123" hidden="1" xr:uid="{00000000-0005-0000-0000-0000513C0000}"/>
    <cellStyle name="Hyperlink 113" xfId="39214" hidden="1" xr:uid="{00000000-0005-0000-0000-0000463C0000}"/>
    <cellStyle name="Hyperlink 113" xfId="40966" hidden="1" xr:uid="{00000000-0005-0000-0000-0000473C0000}"/>
    <cellStyle name="Hyperlink 113" xfId="35343" hidden="1" xr:uid="{00000000-0005-0000-0000-0000483C0000}"/>
    <cellStyle name="Hyperlink 113" xfId="42700" hidden="1" xr:uid="{00000000-0005-0000-0000-00004F3C0000}"/>
    <cellStyle name="Hyperlink 113" xfId="43090" hidden="1" xr:uid="{00000000-0005-0000-0000-0000503C0000}"/>
    <cellStyle name="Hyperlink 113" xfId="39060" hidden="1" xr:uid="{00000000-0005-0000-0000-00003B3C0000}"/>
    <cellStyle name="Hyperlink 113" xfId="13891" hidden="1" xr:uid="{00000000-0005-0000-0000-00000E3C0000}"/>
    <cellStyle name="Hyperlink 113" xfId="39415" hidden="1" xr:uid="{00000000-0005-0000-0000-00003D3C0000}"/>
    <cellStyle name="Hyperlink 113" xfId="14252" hidden="1" xr:uid="{00000000-0005-0000-0000-0000103C0000}"/>
    <cellStyle name="Hyperlink 113" xfId="43947" hidden="1" xr:uid="{00000000-0005-0000-0000-00005A3C0000}"/>
    <cellStyle name="Hyperlink 113" xfId="44628" hidden="1" xr:uid="{00000000-0005-0000-0000-00005B3C0000}"/>
    <cellStyle name="Hyperlink 113" xfId="37149" hidden="1" xr:uid="{00000000-0005-0000-0000-0000353C0000}"/>
    <cellStyle name="Hyperlink 113" xfId="28812" hidden="1" xr:uid="{00000000-0005-0000-0000-0000263C0000}"/>
    <cellStyle name="Hyperlink 113" xfId="36600" hidden="1" xr:uid="{00000000-0005-0000-0000-0000373C0000}"/>
    <cellStyle name="Hyperlink 113" xfId="29155" hidden="1" xr:uid="{00000000-0005-0000-0000-0000223C0000}"/>
    <cellStyle name="Hyperlink 113" xfId="41142" hidden="1" xr:uid="{00000000-0005-0000-0000-0000493C0000}"/>
    <cellStyle name="Hyperlink 113" xfId="41662" hidden="1" xr:uid="{00000000-0005-0000-0000-00004A3C0000}"/>
    <cellStyle name="Hyperlink 113" xfId="43586" hidden="1" xr:uid="{00000000-0005-0000-0000-0000563C0000}"/>
    <cellStyle name="Hyperlink 113" xfId="24874" hidden="1" xr:uid="{00000000-0005-0000-0000-0000573C0000}"/>
    <cellStyle name="Hyperlink 113" xfId="43762" hidden="1" xr:uid="{00000000-0005-0000-0000-0000583C0000}"/>
    <cellStyle name="Hyperlink 113" xfId="44276" hidden="1" xr:uid="{00000000-0005-0000-0000-0000593C0000}"/>
    <cellStyle name="Hyperlink 113" xfId="44726" hidden="1" xr:uid="{00000000-0005-0000-0000-0000603C0000}"/>
    <cellStyle name="Hyperlink 113" xfId="41818" hidden="1" xr:uid="{00000000-0005-0000-0000-0000553C0000}"/>
    <cellStyle name="Hyperlink 113" xfId="40490" hidden="1" xr:uid="{00000000-0005-0000-0000-0000413C0000}"/>
    <cellStyle name="Hyperlink 113" xfId="28885" hidden="1" xr:uid="{00000000-0005-0000-0000-0000203C0000}"/>
    <cellStyle name="Hyperlink 113" xfId="40684" hidden="1" xr:uid="{00000000-0005-0000-0000-0000433C0000}"/>
    <cellStyle name="Hyperlink 113" xfId="35492" hidden="1" xr:uid="{00000000-0005-0000-0000-00002A3C0000}"/>
    <cellStyle name="Hyperlink 113" xfId="45033" hidden="1" xr:uid="{00000000-0005-0000-0000-00005C3C0000}"/>
    <cellStyle name="Hyperlink 113" xfId="15238" hidden="1" xr:uid="{00000000-0005-0000-0000-0000183C0000}"/>
    <cellStyle name="Hyperlink 113" xfId="36114" hidden="1" xr:uid="{00000000-0005-0000-0000-00002D3C0000}"/>
    <cellStyle name="Hyperlink 113" xfId="14604" hidden="1" xr:uid="{00000000-0005-0000-0000-0000173C0000}"/>
    <cellStyle name="Hyperlink 113" xfId="43284" hidden="1" xr:uid="{00000000-0005-0000-0000-0000523C0000}"/>
    <cellStyle name="Hyperlink 113" xfId="36025" hidden="1" xr:uid="{00000000-0005-0000-0000-0000303C0000}"/>
    <cellStyle name="Hyperlink 113" xfId="41243" hidden="1" xr:uid="{00000000-0005-0000-0000-00004E3C0000}"/>
    <cellStyle name="Hyperlink 113" xfId="27688" hidden="1" xr:uid="{00000000-0005-0000-0000-0000213C0000}"/>
    <cellStyle name="Hyperlink 113" xfId="36915" hidden="1" xr:uid="{00000000-0005-0000-0000-0000333C0000}"/>
    <cellStyle name="Hyperlink 113" xfId="29559" hidden="1" xr:uid="{00000000-0005-0000-0000-0000233C0000}"/>
    <cellStyle name="Hyperlink 113" xfId="43863" hidden="1" xr:uid="{00000000-0005-0000-0000-00005D3C0000}"/>
    <cellStyle name="Hyperlink 113" xfId="37775" hidden="1" xr:uid="{00000000-0005-0000-0000-0000363C0000}"/>
    <cellStyle name="Hyperlink 113" xfId="45706" hidden="1" xr:uid="{00000000-0005-0000-0000-00005F3C0000}"/>
    <cellStyle name="Hyperlink 113" xfId="13561" hidden="1" xr:uid="{00000000-0005-0000-0000-00000F3C0000}"/>
    <cellStyle name="Hyperlink 113" xfId="20180" hidden="1" xr:uid="{00000000-0005-0000-0000-0000393C0000}"/>
    <cellStyle name="Hyperlink 113" xfId="14677" hidden="1" xr:uid="{00000000-0005-0000-0000-0000113C0000}"/>
    <cellStyle name="Hyperlink 113" xfId="42019" hidden="1" xr:uid="{00000000-0005-0000-0000-00004C3C0000}"/>
    <cellStyle name="Hyperlink 113" xfId="38731" hidden="1" xr:uid="{00000000-0005-0000-0000-00003C3C0000}"/>
    <cellStyle name="Hyperlink 113" xfId="28264" hidden="1" xr:uid="{00000000-0005-0000-0000-0000283C0000}"/>
    <cellStyle name="Hyperlink 113" xfId="35748" hidden="1" xr:uid="{00000000-0005-0000-0000-0000293C0000}"/>
    <cellStyle name="Hyperlink 113" xfId="38646" hidden="1" xr:uid="{00000000-0005-0000-0000-00003F3C0000}"/>
    <cellStyle name="Hyperlink 113" xfId="35924" hidden="1" xr:uid="{00000000-0005-0000-0000-00002B3C0000}"/>
    <cellStyle name="Hyperlink 113" xfId="36443" hidden="1" xr:uid="{00000000-0005-0000-0000-00002C3C0000}"/>
    <cellStyle name="Hyperlink 113" xfId="39513" hidden="1" xr:uid="{00000000-0005-0000-0000-0000423C0000}"/>
    <cellStyle name="Hyperlink 113" xfId="36801" hidden="1" xr:uid="{00000000-0005-0000-0000-00002E3C0000}"/>
    <cellStyle name="Hyperlink 113" xfId="37222" hidden="1" xr:uid="{00000000-0005-0000-0000-00002F3C0000}"/>
    <cellStyle name="Hyperlink 113" xfId="40379" hidden="1" xr:uid="{00000000-0005-0000-0000-0000453C0000}"/>
    <cellStyle name="Hyperlink 113" xfId="37492" hidden="1" xr:uid="{00000000-0005-0000-0000-0000313C0000}"/>
    <cellStyle name="Hyperlink 113" xfId="37885" hidden="1" xr:uid="{00000000-0005-0000-0000-0000323C0000}"/>
    <cellStyle name="Hyperlink 113" xfId="42980" hidden="1" xr:uid="{00000000-0005-0000-0000-0000543C0000}"/>
    <cellStyle name="Hyperlink 113" xfId="38079" hidden="1" xr:uid="{00000000-0005-0000-0000-0000343C0000}"/>
    <cellStyle name="Hyperlink 113" xfId="42357" hidden="1" xr:uid="{00000000-0005-0000-0000-0000533C0000}"/>
    <cellStyle name="Hyperlink 113" xfId="12929" hidden="1" xr:uid="{00000000-0005-0000-0000-00000C3C0000}"/>
    <cellStyle name="Hyperlink 113" xfId="13366" hidden="1" xr:uid="{00000000-0005-0000-0000-00000D3C0000}"/>
    <cellStyle name="Hyperlink 113" xfId="27409" hidden="1" xr:uid="{00000000-0005-0000-0000-00001A3C0000}"/>
    <cellStyle name="Hyperlink 113" xfId="27148" hidden="1" xr:uid="{00000000-0005-0000-0000-00001B3C0000}"/>
    <cellStyle name="Hyperlink 113" xfId="27585" hidden="1" xr:uid="{00000000-0005-0000-0000-00001C3C0000}"/>
    <cellStyle name="Hyperlink 113" xfId="28106" hidden="1" xr:uid="{00000000-0005-0000-0000-00001D3C0000}"/>
    <cellStyle name="Hyperlink 113" xfId="28578" hidden="1" xr:uid="{00000000-0005-0000-0000-0000243C0000}"/>
    <cellStyle name="Hyperlink 113" xfId="14051" hidden="1" xr:uid="{00000000-0005-0000-0000-0000193C0000}"/>
    <cellStyle name="Hyperlink 113" xfId="39820" hidden="1" xr:uid="{00000000-0005-0000-0000-00003E3C0000}"/>
    <cellStyle name="Hyperlink 113" xfId="41333" hidden="1" xr:uid="{00000000-0005-0000-0000-00004B3C0000}"/>
    <cellStyle name="Hyperlink 113" xfId="40090" hidden="1" xr:uid="{00000000-0005-0000-0000-0000403C0000}"/>
    <cellStyle name="Hyperlink 113" xfId="42430" hidden="1" xr:uid="{00000000-0005-0000-0000-00004D3C0000}"/>
    <cellStyle name="Hyperlink 113" xfId="13470" hidden="1" xr:uid="{00000000-0005-0000-0000-0000123C0000}"/>
    <cellStyle name="Hyperlink 113" xfId="14947" hidden="1" xr:uid="{00000000-0005-0000-0000-0000133C0000}"/>
    <cellStyle name="Hyperlink 113" xfId="38367" hidden="1" xr:uid="{00000000-0005-0000-0000-0000383C0000}"/>
    <cellStyle name="Hyperlink 113" xfId="44960" hidden="1" xr:uid="{00000000-0005-0000-0000-0000623C0000}"/>
    <cellStyle name="Hyperlink 113" xfId="38543" hidden="1" xr:uid="{00000000-0005-0000-0000-00003A3C0000}"/>
    <cellStyle name="Hyperlink 113" xfId="45303" hidden="1" xr:uid="{00000000-0005-0000-0000-00005E3C0000}"/>
    <cellStyle name="Hyperlink 113" xfId="27777" hidden="1" xr:uid="{00000000-0005-0000-0000-00001E3C0000}"/>
    <cellStyle name="Hyperlink 113" xfId="28465" hidden="1" xr:uid="{00000000-0005-0000-0000-00001F3C0000}"/>
    <cellStyle name="Hyperlink 113" xfId="15351" hidden="1" xr:uid="{00000000-0005-0000-0000-0000143C0000}"/>
    <cellStyle name="Hyperlink 113" xfId="14370" hidden="1" xr:uid="{00000000-0005-0000-0000-0000153C0000}"/>
    <cellStyle name="Hyperlink 113" xfId="9753" hidden="1" xr:uid="{00000000-0005-0000-0000-00000A3C0000}"/>
    <cellStyle name="Hyperlink 113" xfId="13190" hidden="1" xr:uid="{00000000-0005-0000-0000-00000B3C0000}"/>
    <cellStyle name="Hyperlink 113" xfId="29446" hidden="1" xr:uid="{00000000-0005-0000-0000-0000273C0000}"/>
    <cellStyle name="Hyperlink 113" xfId="29754" hidden="1" xr:uid="{00000000-0005-0000-0000-0000253C0000}"/>
    <cellStyle name="Hyperlink 113" xfId="39747" hidden="1" xr:uid="{00000000-0005-0000-0000-0000443C0000}"/>
    <cellStyle name="Hyperlink 113" xfId="44427" xr:uid="{00000000-0005-0000-0000-0000643C0000}"/>
    <cellStyle name="Hyperlink 114" xfId="14675" hidden="1" xr:uid="{00000000-0005-0000-0000-00006C3C0000}"/>
    <cellStyle name="Hyperlink 114" xfId="43089" hidden="1" xr:uid="{00000000-0005-0000-0000-0000AB3C0000}"/>
    <cellStyle name="Hyperlink 114" xfId="41535" hidden="1" xr:uid="{00000000-0005-0000-0000-0000AC3C0000}"/>
    <cellStyle name="Hyperlink 114" xfId="39215" hidden="1" xr:uid="{00000000-0005-0000-0000-0000A13C0000}"/>
    <cellStyle name="Hyperlink 114" xfId="40965" hidden="1" xr:uid="{00000000-0005-0000-0000-0000A23C0000}"/>
    <cellStyle name="Hyperlink 114" xfId="35368" hidden="1" xr:uid="{00000000-0005-0000-0000-0000A33C0000}"/>
    <cellStyle name="Hyperlink 114" xfId="41141" hidden="1" xr:uid="{00000000-0005-0000-0000-0000A43C0000}"/>
    <cellStyle name="Hyperlink 114" xfId="15193" hidden="1" xr:uid="{00000000-0005-0000-0000-0000733C0000}"/>
    <cellStyle name="Hyperlink 114" xfId="39059" hidden="1" xr:uid="{00000000-0005-0000-0000-0000963C0000}"/>
    <cellStyle name="Hyperlink 114" xfId="38777" hidden="1" xr:uid="{00000000-0005-0000-0000-0000973C0000}"/>
    <cellStyle name="Hyperlink 114" xfId="13544" hidden="1" xr:uid="{00000000-0005-0000-0000-00006D3C0000}"/>
    <cellStyle name="Hyperlink 114" xfId="37491" hidden="1" xr:uid="{00000000-0005-0000-0000-00008C3C0000}"/>
    <cellStyle name="Hyperlink 114" xfId="39818" hidden="1" xr:uid="{00000000-0005-0000-0000-0000993C0000}"/>
    <cellStyle name="Hyperlink 114" xfId="36316" hidden="1" xr:uid="{00000000-0005-0000-0000-00008E3C0000}"/>
    <cellStyle name="Hyperlink 114" xfId="38078" hidden="1" xr:uid="{00000000-0005-0000-0000-00008F3C0000}"/>
    <cellStyle name="Hyperlink 114" xfId="28883" hidden="1" xr:uid="{00000000-0005-0000-0000-00007B3C0000}"/>
    <cellStyle name="Hyperlink 114" xfId="35747" hidden="1" xr:uid="{00000000-0005-0000-0000-0000843C0000}"/>
    <cellStyle name="Hyperlink 114" xfId="37738" hidden="1" xr:uid="{00000000-0005-0000-0000-0000913C0000}"/>
    <cellStyle name="Hyperlink 114" xfId="35923" hidden="1" xr:uid="{00000000-0005-0000-0000-0000863C0000}"/>
    <cellStyle name="Hyperlink 114" xfId="36442" hidden="1" xr:uid="{00000000-0005-0000-0000-0000873C0000}"/>
    <cellStyle name="Hyperlink 114" xfId="43585" hidden="1" xr:uid="{00000000-0005-0000-0000-0000B13C0000}"/>
    <cellStyle name="Hyperlink 114" xfId="36058" hidden="1" xr:uid="{00000000-0005-0000-0000-0000B23C0000}"/>
    <cellStyle name="Hyperlink 114" xfId="43761" hidden="1" xr:uid="{00000000-0005-0000-0000-0000B33C0000}"/>
    <cellStyle name="Hyperlink 114" xfId="44275" hidden="1" xr:uid="{00000000-0005-0000-0000-0000B43C0000}"/>
    <cellStyle name="Hyperlink 114" xfId="43993" hidden="1" xr:uid="{00000000-0005-0000-0000-0000B53C0000}"/>
    <cellStyle name="Hyperlink 114" xfId="44627" hidden="1" xr:uid="{00000000-0005-0000-0000-0000B63C0000}"/>
    <cellStyle name="Hyperlink 114" xfId="29154" hidden="1" xr:uid="{00000000-0005-0000-0000-00007D3C0000}"/>
    <cellStyle name="Hyperlink 114" xfId="40683" hidden="1" xr:uid="{00000000-0005-0000-0000-00009E3C0000}"/>
    <cellStyle name="Hyperlink 114" xfId="39749" hidden="1" xr:uid="{00000000-0005-0000-0000-00009F3C0000}"/>
    <cellStyle name="Hyperlink 114" xfId="14052" hidden="1" xr:uid="{00000000-0005-0000-0000-0000743C0000}"/>
    <cellStyle name="Hyperlink 114" xfId="24951" hidden="1" xr:uid="{00000000-0005-0000-0000-0000943C0000}"/>
    <cellStyle name="Hyperlink 114" xfId="15545" hidden="1" xr:uid="{00000000-0005-0000-0000-0000713C0000}"/>
    <cellStyle name="Hyperlink 114" xfId="14606" hidden="1" xr:uid="{00000000-0005-0000-0000-0000723C0000}"/>
    <cellStyle name="Hyperlink 114" xfId="41819" hidden="1" xr:uid="{00000000-0005-0000-0000-0000B03C0000}"/>
    <cellStyle name="Hyperlink 114" xfId="39414" hidden="1" xr:uid="{00000000-0005-0000-0000-0000983C0000}"/>
    <cellStyle name="Hyperlink 114" xfId="42359" hidden="1" xr:uid="{00000000-0005-0000-0000-0000AE3C0000}"/>
    <cellStyle name="Hyperlink 114" xfId="41316" hidden="1" xr:uid="{00000000-0005-0000-0000-0000A93C0000}"/>
    <cellStyle name="Hyperlink 114" xfId="28814" hidden="1" xr:uid="{00000000-0005-0000-0000-0000813C0000}"/>
    <cellStyle name="Hyperlink 114" xfId="40489" hidden="1" xr:uid="{00000000-0005-0000-0000-00009C3C0000}"/>
    <cellStyle name="Hyperlink 114" xfId="29558" hidden="1" xr:uid="{00000000-0005-0000-0000-00007E3C0000}"/>
    <cellStyle name="Hyperlink 114" xfId="27979" hidden="1" xr:uid="{00000000-0005-0000-0000-00007F3C0000}"/>
    <cellStyle name="Hyperlink 114" xfId="44962" hidden="1" xr:uid="{00000000-0005-0000-0000-0000BD3C0000}"/>
    <cellStyle name="Hyperlink 114" xfId="40336" hidden="1" xr:uid="{00000000-0005-0000-0000-0000A03C0000}"/>
    <cellStyle name="Hyperlink 114" xfId="45705" hidden="1" xr:uid="{00000000-0005-0000-0000-0000BA3C0000}"/>
    <cellStyle name="Hyperlink 114" xfId="44149" hidden="1" xr:uid="{00000000-0005-0000-0000-0000BB3C0000}"/>
    <cellStyle name="Hyperlink 114" xfId="13608" hidden="1" xr:uid="{00000000-0005-0000-0000-00006A3C0000}"/>
    <cellStyle name="Hyperlink 114" xfId="42946" hidden="1" xr:uid="{00000000-0005-0000-0000-0000AF3C0000}"/>
    <cellStyle name="Hyperlink 114" xfId="29401" hidden="1" xr:uid="{00000000-0005-0000-0000-0000823C0000}"/>
    <cellStyle name="Hyperlink 114" xfId="29753" hidden="1" xr:uid="{00000000-0005-0000-0000-0000803C0000}"/>
    <cellStyle name="Hyperlink 114" xfId="42018" hidden="1" xr:uid="{00000000-0005-0000-0000-0000A73C0000}"/>
    <cellStyle name="Hyperlink 114" xfId="27760" hidden="1" xr:uid="{00000000-0005-0000-0000-00007C3C0000}"/>
    <cellStyle name="Hyperlink 114" xfId="45549" hidden="1" xr:uid="{00000000-0005-0000-0000-0000BE3C0000}"/>
    <cellStyle name="Hyperlink 114" xfId="45898" hidden="1" xr:uid="{00000000-0005-0000-0000-0000BC3C0000}"/>
    <cellStyle name="Hyperlink 114" xfId="35520" hidden="1" xr:uid="{00000000-0005-0000-0000-0000853C0000}"/>
    <cellStyle name="Hyperlink 114" xfId="43930" hidden="1" xr:uid="{00000000-0005-0000-0000-0000B83C0000}"/>
    <cellStyle name="Hyperlink 114" xfId="13365" hidden="1" xr:uid="{00000000-0005-0000-0000-0000683C0000}"/>
    <cellStyle name="Hyperlink 114" xfId="13890" hidden="1" xr:uid="{00000000-0005-0000-0000-0000693C0000}"/>
    <cellStyle name="Hyperlink 114" xfId="36800" hidden="1" xr:uid="{00000000-0005-0000-0000-0000893C0000}"/>
    <cellStyle name="Hyperlink 114" xfId="14251" hidden="1" xr:uid="{00000000-0005-0000-0000-00006B3C0000}"/>
    <cellStyle name="Hyperlink 114" xfId="41661" hidden="1" xr:uid="{00000000-0005-0000-0000-0000A53C0000}"/>
    <cellStyle name="Hyperlink 114" xfId="41379" hidden="1" xr:uid="{00000000-0005-0000-0000-0000A63C0000}"/>
    <cellStyle name="Hyperlink 114" xfId="37884" hidden="1" xr:uid="{00000000-0005-0000-0000-00008D3C0000}"/>
    <cellStyle name="Hyperlink 114" xfId="42428" hidden="1" xr:uid="{00000000-0005-0000-0000-0000A83C0000}"/>
    <cellStyle name="Hyperlink 114" xfId="28265" hidden="1" xr:uid="{00000000-0005-0000-0000-0000833C0000}"/>
    <cellStyle name="Hyperlink 114" xfId="27408" hidden="1" xr:uid="{00000000-0005-0000-0000-0000753C0000}"/>
    <cellStyle name="Hyperlink 114" xfId="27181" hidden="1" xr:uid="{00000000-0005-0000-0000-0000763C0000}"/>
    <cellStyle name="Hyperlink 114" xfId="27584" hidden="1" xr:uid="{00000000-0005-0000-0000-0000773C0000}"/>
    <cellStyle name="Hyperlink 114" xfId="28105" hidden="1" xr:uid="{00000000-0005-0000-0000-0000783C0000}"/>
    <cellStyle name="Hyperlink 114" xfId="27823" hidden="1" xr:uid="{00000000-0005-0000-0000-0000793C0000}"/>
    <cellStyle name="Hyperlink 114" xfId="28464" hidden="1" xr:uid="{00000000-0005-0000-0000-00007A3C0000}"/>
    <cellStyle name="Hyperlink 114" xfId="43283" hidden="1" xr:uid="{00000000-0005-0000-0000-0000AD3C0000}"/>
    <cellStyle name="Hyperlink 114" xfId="38714" hidden="1" xr:uid="{00000000-0005-0000-0000-00009A3C0000}"/>
    <cellStyle name="Hyperlink 114" xfId="40089" hidden="1" xr:uid="{00000000-0005-0000-0000-00009B3C0000}"/>
    <cellStyle name="Hyperlink 114" xfId="42699" hidden="1" xr:uid="{00000000-0005-0000-0000-0000AA3C0000}"/>
    <cellStyle name="Hyperlink 114" xfId="37151" hidden="1" xr:uid="{00000000-0005-0000-0000-0000903C0000}"/>
    <cellStyle name="Hyperlink 114" xfId="38933" hidden="1" xr:uid="{00000000-0005-0000-0000-00009D3C0000}"/>
    <cellStyle name="Hyperlink 114" xfId="36601" hidden="1" xr:uid="{00000000-0005-0000-0000-0000923C0000}"/>
    <cellStyle name="Hyperlink 114" xfId="38366" hidden="1" xr:uid="{00000000-0005-0000-0000-0000933C0000}"/>
    <cellStyle name="Hyperlink 114" xfId="45031" hidden="1" xr:uid="{00000000-0005-0000-0000-0000B73C0000}"/>
    <cellStyle name="Hyperlink 114" xfId="36160" hidden="1" xr:uid="{00000000-0005-0000-0000-0000883C0000}"/>
    <cellStyle name="Hyperlink 114" xfId="38542" hidden="1" xr:uid="{00000000-0005-0000-0000-0000953C0000}"/>
    <cellStyle name="Hyperlink 114" xfId="37220" hidden="1" xr:uid="{00000000-0005-0000-0000-00008A3C0000}"/>
    <cellStyle name="Hyperlink 114" xfId="36097" hidden="1" xr:uid="{00000000-0005-0000-0000-00008B3C0000}"/>
    <cellStyle name="Hyperlink 114" xfId="13764" hidden="1" xr:uid="{00000000-0005-0000-0000-0000703C0000}"/>
    <cellStyle name="Hyperlink 114" xfId="9754" hidden="1" xr:uid="{00000000-0005-0000-0000-0000653C0000}"/>
    <cellStyle name="Hyperlink 114" xfId="13189" hidden="1" xr:uid="{00000000-0005-0000-0000-0000663C0000}"/>
    <cellStyle name="Hyperlink 114" xfId="12962" hidden="1" xr:uid="{00000000-0005-0000-0000-0000673C0000}"/>
    <cellStyle name="Hyperlink 114" xfId="14946" hidden="1" xr:uid="{00000000-0005-0000-0000-00006E3C0000}"/>
    <cellStyle name="Hyperlink 114" xfId="15350" hidden="1" xr:uid="{00000000-0005-0000-0000-00006F3C0000}"/>
    <cellStyle name="Hyperlink 114" xfId="45302" hidden="1" xr:uid="{00000000-0005-0000-0000-0000B93C0000}"/>
    <cellStyle name="Hyperlink 114" xfId="44428" xr:uid="{00000000-0005-0000-0000-0000BF3C0000}"/>
    <cellStyle name="Hyperlink 115" xfId="15148" hidden="1" xr:uid="{00000000-0005-0000-0000-0000CE3C0000}"/>
    <cellStyle name="Hyperlink 115" xfId="42035" hidden="1" xr:uid="{00000000-0005-0000-0000-0000023D0000}"/>
    <cellStyle name="Hyperlink 115" xfId="39697" hidden="1" xr:uid="{00000000-0005-0000-0000-0000FA3C0000}"/>
    <cellStyle name="Hyperlink 115" xfId="41678" hidden="1" xr:uid="{00000000-0005-0000-0000-0000003D0000}"/>
    <cellStyle name="Hyperlink 115" xfId="42725" hidden="1" xr:uid="{00000000-0005-0000-0000-0000053D0000}"/>
    <cellStyle name="Hyperlink 115" xfId="40115" hidden="1" xr:uid="{00000000-0005-0000-0000-0000F63C0000}"/>
    <cellStyle name="Hyperlink 115" xfId="42454" hidden="1" xr:uid="{00000000-0005-0000-0000-0000033D0000}"/>
    <cellStyle name="Hyperlink 115" xfId="39076" hidden="1" xr:uid="{00000000-0005-0000-0000-0000F13C0000}"/>
    <cellStyle name="Hyperlink 115" xfId="36932" hidden="1" xr:uid="{00000000-0005-0000-0000-0000E63C0000}"/>
    <cellStyle name="Hyperlink 115" xfId="37517" hidden="1" xr:uid="{00000000-0005-0000-0000-0000E73C0000}"/>
    <cellStyle name="Hyperlink 115" xfId="15091" hidden="1" xr:uid="{00000000-0005-0000-0000-0000CB3C0000}"/>
    <cellStyle name="Hyperlink 115" xfId="42901" hidden="1" xr:uid="{00000000-0005-0000-0000-00000A3D0000}"/>
    <cellStyle name="Hyperlink 115" xfId="37636" hidden="1" xr:uid="{00000000-0005-0000-0000-0000E93C0000}"/>
    <cellStyle name="Hyperlink 115" xfId="28248" hidden="1" xr:uid="{00000000-0005-0000-0000-0000DE3C0000}"/>
    <cellStyle name="Hyperlink 115" xfId="35764" hidden="1" xr:uid="{00000000-0005-0000-0000-0000DF3C0000}"/>
    <cellStyle name="Hyperlink 115" xfId="27425" hidden="1" xr:uid="{00000000-0005-0000-0000-0000D03C0000}"/>
    <cellStyle name="Hyperlink 115" xfId="42140" hidden="1" xr:uid="{00000000-0005-0000-0000-0000043D0000}"/>
    <cellStyle name="Hyperlink 115" xfId="35940" hidden="1" xr:uid="{00000000-0005-0000-0000-0000E13C0000}"/>
    <cellStyle name="Hyperlink 115" xfId="45328" hidden="1" xr:uid="{00000000-0005-0000-0000-0000143D0000}"/>
    <cellStyle name="Hyperlink 115" xfId="13907" hidden="1" xr:uid="{00000000-0005-0000-0000-0000C43C0000}"/>
    <cellStyle name="Hyperlink 115" xfId="44055" hidden="1" xr:uid="{00000000-0005-0000-0000-0000103D0000}"/>
    <cellStyle name="Hyperlink 115" xfId="45722" hidden="1" xr:uid="{00000000-0005-0000-0000-0000153D0000}"/>
    <cellStyle name="Hyperlink 115" xfId="40234" hidden="1" xr:uid="{00000000-0005-0000-0000-0000F83C0000}"/>
    <cellStyle name="Hyperlink 115" xfId="44743" hidden="1" xr:uid="{00000000-0005-0000-0000-0000133D0000}"/>
    <cellStyle name="Hyperlink 115" xfId="43778" hidden="1" xr:uid="{00000000-0005-0000-0000-00000E3D0000}"/>
    <cellStyle name="Hyperlink 115" xfId="44292" hidden="1" xr:uid="{00000000-0005-0000-0000-00000F3D0000}"/>
    <cellStyle name="Hyperlink 115" xfId="29770" hidden="1" xr:uid="{00000000-0005-0000-0000-0000DB3C0000}"/>
    <cellStyle name="Hyperlink 115" xfId="38383" hidden="1" xr:uid="{00000000-0005-0000-0000-0000EE3C0000}"/>
    <cellStyle name="Hyperlink 115" xfId="38184" hidden="1" xr:uid="{00000000-0005-0000-0000-0000EF3C0000}"/>
    <cellStyle name="Hyperlink 115" xfId="40291" hidden="1" xr:uid="{00000000-0005-0000-0000-0000FB3C0000}"/>
    <cellStyle name="Hyperlink 115" xfId="36817" hidden="1" xr:uid="{00000000-0005-0000-0000-0000E43C0000}"/>
    <cellStyle name="Hyperlink 115" xfId="14972" hidden="1" xr:uid="{00000000-0005-0000-0000-0000C93C0000}"/>
    <cellStyle name="Hyperlink 115" xfId="15367" hidden="1" xr:uid="{00000000-0005-0000-0000-0000CA3C0000}"/>
    <cellStyle name="Hyperlink 115" xfId="39198" hidden="1" xr:uid="{00000000-0005-0000-0000-0000FC3C0000}"/>
    <cellStyle name="Hyperlink 115" xfId="37901" hidden="1" xr:uid="{00000000-0005-0000-0000-0000E83C0000}"/>
    <cellStyle name="Hyperlink 115" xfId="42844" hidden="1" xr:uid="{00000000-0005-0000-0000-0000073D0000}"/>
    <cellStyle name="Hyperlink 115" xfId="43300" hidden="1" xr:uid="{00000000-0005-0000-0000-0000083D0000}"/>
    <cellStyle name="Hyperlink 115" xfId="29575" hidden="1" xr:uid="{00000000-0005-0000-0000-0000D93C0000}"/>
    <cellStyle name="Hyperlink 115" xfId="37693" hidden="1" xr:uid="{00000000-0005-0000-0000-0000EC3C0000}"/>
    <cellStyle name="Hyperlink 115" xfId="28762" hidden="1" xr:uid="{00000000-0005-0000-0000-0000DC3C0000}"/>
    <cellStyle name="Hyperlink 115" xfId="28481" hidden="1" xr:uid="{00000000-0005-0000-0000-0000D53C0000}"/>
    <cellStyle name="Hyperlink 115" xfId="45447" hidden="1" xr:uid="{00000000-0005-0000-0000-0000163D0000}"/>
    <cellStyle name="Hyperlink 115" xfId="38559" hidden="1" xr:uid="{00000000-0005-0000-0000-0000F03C0000}"/>
    <cellStyle name="Hyperlink 115" xfId="45504" hidden="1" xr:uid="{00000000-0005-0000-0000-0000193D0000}"/>
    <cellStyle name="Hyperlink 115" xfId="45057" hidden="1" xr:uid="{00000000-0005-0000-0000-0000123D0000}"/>
    <cellStyle name="Hyperlink 115" xfId="13007" hidden="1" xr:uid="{00000000-0005-0000-0000-0000C23C0000}"/>
    <cellStyle name="Hyperlink 115" xfId="38839" hidden="1" xr:uid="{00000000-0005-0000-0000-0000F23C0000}"/>
    <cellStyle name="Hyperlink 115" xfId="14035" hidden="1" xr:uid="{00000000-0005-0000-0000-0000CF3C0000}"/>
    <cellStyle name="Hyperlink 115" xfId="39431" hidden="1" xr:uid="{00000000-0005-0000-0000-0000F33C0000}"/>
    <cellStyle name="Hyperlink 115" xfId="40982" hidden="1" xr:uid="{00000000-0005-0000-0000-0000FD3C0000}"/>
    <cellStyle name="Hyperlink 115" xfId="29299" hidden="1" xr:uid="{00000000-0005-0000-0000-0000DA3C0000}"/>
    <cellStyle name="Hyperlink 115" xfId="43602" hidden="1" xr:uid="{00000000-0005-0000-0000-00000C3D0000}"/>
    <cellStyle name="Hyperlink 115" xfId="39844" hidden="1" xr:uid="{00000000-0005-0000-0000-0000F43C0000}"/>
    <cellStyle name="Hyperlink 115" xfId="28595" hidden="1" xr:uid="{00000000-0005-0000-0000-0000D73C0000}"/>
    <cellStyle name="Hyperlink 115" xfId="45915" hidden="1" xr:uid="{00000000-0005-0000-0000-0000173D0000}"/>
    <cellStyle name="Hyperlink 115" xfId="14268" hidden="1" xr:uid="{00000000-0005-0000-0000-0000C63C0000}"/>
    <cellStyle name="Hyperlink 115" xfId="13206" hidden="1" xr:uid="{00000000-0005-0000-0000-0000C13C0000}"/>
    <cellStyle name="Hyperlink 115" xfId="27885" hidden="1" xr:uid="{00000000-0005-0000-0000-0000D43C0000}"/>
    <cellStyle name="Hyperlink 115" xfId="9755" hidden="1" xr:uid="{00000000-0005-0000-0000-0000C03C0000}"/>
    <cellStyle name="Hyperlink 115" xfId="40783" hidden="1" xr:uid="{00000000-0005-0000-0000-0000FE3C0000}"/>
    <cellStyle name="Hyperlink 115" xfId="41158" hidden="1" xr:uid="{00000000-0005-0000-0000-0000FF3C0000}"/>
    <cellStyle name="Hyperlink 115" xfId="29356" hidden="1" xr:uid="{00000000-0005-0000-0000-0000DD3C0000}"/>
    <cellStyle name="Hyperlink 115" xfId="41802" hidden="1" xr:uid="{00000000-0005-0000-0000-00000B3D0000}"/>
    <cellStyle name="Hyperlink 115" xfId="14701" hidden="1" xr:uid="{00000000-0005-0000-0000-0000C73C0000}"/>
    <cellStyle name="Hyperlink 115" xfId="28122" hidden="1" xr:uid="{00000000-0005-0000-0000-0000D33C0000}"/>
    <cellStyle name="Hyperlink 115" xfId="29180" hidden="1" xr:uid="{00000000-0005-0000-0000-0000D83C0000}"/>
    <cellStyle name="Hyperlink 115" xfId="40506" hidden="1" xr:uid="{00000000-0005-0000-0000-0000F73C0000}"/>
    <cellStyle name="Hyperlink 115" xfId="28909" hidden="1" xr:uid="{00000000-0005-0000-0000-0000D63C0000}"/>
    <cellStyle name="Hyperlink 115" xfId="27226" hidden="1" xr:uid="{00000000-0005-0000-0000-0000D13C0000}"/>
    <cellStyle name="Hyperlink 115" xfId="27601" hidden="1" xr:uid="{00000000-0005-0000-0000-0000D23C0000}"/>
    <cellStyle name="Hyperlink 115" xfId="43106" hidden="1" xr:uid="{00000000-0005-0000-0000-0000063D0000}"/>
    <cellStyle name="Hyperlink 115" xfId="38095" hidden="1" xr:uid="{00000000-0005-0000-0000-0000EA3C0000}"/>
    <cellStyle name="Hyperlink 115" xfId="37099" hidden="1" xr:uid="{00000000-0005-0000-0000-0000EB3C0000}"/>
    <cellStyle name="Hyperlink 115" xfId="42307" hidden="1" xr:uid="{00000000-0005-0000-0000-0000093D0000}"/>
    <cellStyle name="Hyperlink 115" xfId="35565" hidden="1" xr:uid="{00000000-0005-0000-0000-0000E03C0000}"/>
    <cellStyle name="Hyperlink 115" xfId="36584" hidden="1" xr:uid="{00000000-0005-0000-0000-0000ED3C0000}"/>
    <cellStyle name="Hyperlink 115" xfId="36459" hidden="1" xr:uid="{00000000-0005-0000-0000-0000E23C0000}"/>
    <cellStyle name="Hyperlink 115" xfId="36222" hidden="1" xr:uid="{00000000-0005-0000-0000-0000E33C0000}"/>
    <cellStyle name="Hyperlink 115" xfId="43403" hidden="1" xr:uid="{00000000-0005-0000-0000-00000D3D0000}"/>
    <cellStyle name="Hyperlink 115" xfId="41441" hidden="1" xr:uid="{00000000-0005-0000-0000-0000013D0000}"/>
    <cellStyle name="Hyperlink 115" xfId="37246" hidden="1" xr:uid="{00000000-0005-0000-0000-0000E53C0000}"/>
    <cellStyle name="Hyperlink 115" xfId="44644" hidden="1" xr:uid="{00000000-0005-0000-0000-0000113D0000}"/>
    <cellStyle name="Hyperlink 115" xfId="14554" hidden="1" xr:uid="{00000000-0005-0000-0000-0000CD3C0000}"/>
    <cellStyle name="Hyperlink 115" xfId="40700" hidden="1" xr:uid="{00000000-0005-0000-0000-0000F93C0000}"/>
    <cellStyle name="Hyperlink 115" xfId="13382" hidden="1" xr:uid="{00000000-0005-0000-0000-0000C33C0000}"/>
    <cellStyle name="Hyperlink 115" xfId="14387" hidden="1" xr:uid="{00000000-0005-0000-0000-0000C83C0000}"/>
    <cellStyle name="Hyperlink 115" xfId="39530" hidden="1" xr:uid="{00000000-0005-0000-0000-0000F53C0000}"/>
    <cellStyle name="Hyperlink 115" xfId="15562" hidden="1" xr:uid="{00000000-0005-0000-0000-0000CC3C0000}"/>
    <cellStyle name="Hyperlink 115" xfId="13670" hidden="1" xr:uid="{00000000-0005-0000-0000-0000C53C0000}"/>
    <cellStyle name="Hyperlink 115" xfId="44910" hidden="1" xr:uid="{00000000-0005-0000-0000-0000183D0000}"/>
    <cellStyle name="Hyperlink 115" xfId="44411" xr:uid="{00000000-0005-0000-0000-00001A3D0000}"/>
    <cellStyle name="Hyperlink 116" xfId="15432" hidden="1" xr:uid="{00000000-0005-0000-0000-0000293D0000}"/>
    <cellStyle name="Hyperlink 116" xfId="42034" hidden="1" xr:uid="{00000000-0005-0000-0000-00005D3D0000}"/>
    <cellStyle name="Hyperlink 116" xfId="39699" hidden="1" xr:uid="{00000000-0005-0000-0000-0000553D0000}"/>
    <cellStyle name="Hyperlink 116" xfId="41677" hidden="1" xr:uid="{00000000-0005-0000-0000-00005B3D0000}"/>
    <cellStyle name="Hyperlink 116" xfId="42724" hidden="1" xr:uid="{00000000-0005-0000-0000-0000603D0000}"/>
    <cellStyle name="Hyperlink 116" xfId="40114" hidden="1" xr:uid="{00000000-0005-0000-0000-0000513D0000}"/>
    <cellStyle name="Hyperlink 116" xfId="42452" hidden="1" xr:uid="{00000000-0005-0000-0000-00005E3D0000}"/>
    <cellStyle name="Hyperlink 116" xfId="39075" hidden="1" xr:uid="{00000000-0005-0000-0000-00004C3D0000}"/>
    <cellStyle name="Hyperlink 116" xfId="36322" hidden="1" xr:uid="{00000000-0005-0000-0000-0000413D0000}"/>
    <cellStyle name="Hyperlink 116" xfId="37516" hidden="1" xr:uid="{00000000-0005-0000-0000-0000423D0000}"/>
    <cellStyle name="Hyperlink 116" xfId="13447" hidden="1" xr:uid="{00000000-0005-0000-0000-0000263D0000}"/>
    <cellStyle name="Hyperlink 116" xfId="43171" hidden="1" xr:uid="{00000000-0005-0000-0000-0000653D0000}"/>
    <cellStyle name="Hyperlink 116" xfId="36003" hidden="1" xr:uid="{00000000-0005-0000-0000-0000443D0000}"/>
    <cellStyle name="Hyperlink 116" xfId="28249" hidden="1" xr:uid="{00000000-0005-0000-0000-0000393D0000}"/>
    <cellStyle name="Hyperlink 116" xfId="35763" hidden="1" xr:uid="{00000000-0005-0000-0000-00003A3D0000}"/>
    <cellStyle name="Hyperlink 116" xfId="27424" hidden="1" xr:uid="{00000000-0005-0000-0000-00002B3D0000}"/>
    <cellStyle name="Hyperlink 116" xfId="41541" hidden="1" xr:uid="{00000000-0005-0000-0000-00005F3D0000}"/>
    <cellStyle name="Hyperlink 116" xfId="35939" hidden="1" xr:uid="{00000000-0005-0000-0000-00003C3D0000}"/>
    <cellStyle name="Hyperlink 116" xfId="45327" hidden="1" xr:uid="{00000000-0005-0000-0000-00006F3D0000}"/>
    <cellStyle name="Hyperlink 116" xfId="13906" hidden="1" xr:uid="{00000000-0005-0000-0000-00001F3D0000}"/>
    <cellStyle name="Hyperlink 116" xfId="43907" hidden="1" xr:uid="{00000000-0005-0000-0000-00006B3D0000}"/>
    <cellStyle name="Hyperlink 116" xfId="45721" hidden="1" xr:uid="{00000000-0005-0000-0000-0000703D0000}"/>
    <cellStyle name="Hyperlink 116" xfId="38623" hidden="1" xr:uid="{00000000-0005-0000-0000-0000533D0000}"/>
    <cellStyle name="Hyperlink 116" xfId="44155" hidden="1" xr:uid="{00000000-0005-0000-0000-00006E3D0000}"/>
    <cellStyle name="Hyperlink 116" xfId="43777" hidden="1" xr:uid="{00000000-0005-0000-0000-0000693D0000}"/>
    <cellStyle name="Hyperlink 116" xfId="44291" hidden="1" xr:uid="{00000000-0005-0000-0000-00006A3D0000}"/>
    <cellStyle name="Hyperlink 116" xfId="29769" hidden="1" xr:uid="{00000000-0005-0000-0000-0000363D0000}"/>
    <cellStyle name="Hyperlink 116" xfId="38382" hidden="1" xr:uid="{00000000-0005-0000-0000-0000493D0000}"/>
    <cellStyle name="Hyperlink 116" xfId="20264" hidden="1" xr:uid="{00000000-0005-0000-0000-00004A3D0000}"/>
    <cellStyle name="Hyperlink 116" xfId="40571" hidden="1" xr:uid="{00000000-0005-0000-0000-0000563D0000}"/>
    <cellStyle name="Hyperlink 116" xfId="36816" hidden="1" xr:uid="{00000000-0005-0000-0000-00003F3D0000}"/>
    <cellStyle name="Hyperlink 116" xfId="14971" hidden="1" xr:uid="{00000000-0005-0000-0000-0000243D0000}"/>
    <cellStyle name="Hyperlink 116" xfId="15366" hidden="1" xr:uid="{00000000-0005-0000-0000-0000253D0000}"/>
    <cellStyle name="Hyperlink 116" xfId="39199" hidden="1" xr:uid="{00000000-0005-0000-0000-0000573D0000}"/>
    <cellStyle name="Hyperlink 116" xfId="37900" hidden="1" xr:uid="{00000000-0005-0000-0000-0000433D0000}"/>
    <cellStyle name="Hyperlink 116" xfId="41221" hidden="1" xr:uid="{00000000-0005-0000-0000-0000623D0000}"/>
    <cellStyle name="Hyperlink 116" xfId="43299" hidden="1" xr:uid="{00000000-0005-0000-0000-0000633D0000}"/>
    <cellStyle name="Hyperlink 116" xfId="29574" hidden="1" xr:uid="{00000000-0005-0000-0000-0000343D0000}"/>
    <cellStyle name="Hyperlink 116" xfId="37966" hidden="1" xr:uid="{00000000-0005-0000-0000-0000473D0000}"/>
    <cellStyle name="Hyperlink 116" xfId="28764" hidden="1" xr:uid="{00000000-0005-0000-0000-0000373D0000}"/>
    <cellStyle name="Hyperlink 116" xfId="28480" hidden="1" xr:uid="{00000000-0005-0000-0000-0000303D0000}"/>
    <cellStyle name="Hyperlink 116" xfId="43841" hidden="1" xr:uid="{00000000-0005-0000-0000-0000713D0000}"/>
    <cellStyle name="Hyperlink 116" xfId="38558" hidden="1" xr:uid="{00000000-0005-0000-0000-00004B3D0000}"/>
    <cellStyle name="Hyperlink 116" xfId="45787" hidden="1" xr:uid="{00000000-0005-0000-0000-0000743D0000}"/>
    <cellStyle name="Hyperlink 116" xfId="45055" hidden="1" xr:uid="{00000000-0005-0000-0000-00006D3D0000}"/>
    <cellStyle name="Hyperlink 116" xfId="12909" hidden="1" xr:uid="{00000000-0005-0000-0000-00001D3D0000}"/>
    <cellStyle name="Hyperlink 116" xfId="38690" hidden="1" xr:uid="{00000000-0005-0000-0000-00004D3D0000}"/>
    <cellStyle name="Hyperlink 116" xfId="14036" hidden="1" xr:uid="{00000000-0005-0000-0000-00002A3D0000}"/>
    <cellStyle name="Hyperlink 116" xfId="39430" hidden="1" xr:uid="{00000000-0005-0000-0000-00004E3D0000}"/>
    <cellStyle name="Hyperlink 116" xfId="40981" hidden="1" xr:uid="{00000000-0005-0000-0000-0000583D0000}"/>
    <cellStyle name="Hyperlink 116" xfId="27666" hidden="1" xr:uid="{00000000-0005-0000-0000-0000353D0000}"/>
    <cellStyle name="Hyperlink 116" xfId="43601" hidden="1" xr:uid="{00000000-0005-0000-0000-0000673D0000}"/>
    <cellStyle name="Hyperlink 116" xfId="39842" hidden="1" xr:uid="{00000000-0005-0000-0000-00004F3D0000}"/>
    <cellStyle name="Hyperlink 116" xfId="27985" hidden="1" xr:uid="{00000000-0005-0000-0000-0000323D0000}"/>
    <cellStyle name="Hyperlink 116" xfId="45914" hidden="1" xr:uid="{00000000-0005-0000-0000-0000723D0000}"/>
    <cellStyle name="Hyperlink 116" xfId="14267" hidden="1" xr:uid="{00000000-0005-0000-0000-0000213D0000}"/>
    <cellStyle name="Hyperlink 116" xfId="13205" hidden="1" xr:uid="{00000000-0005-0000-0000-00001C3D0000}"/>
    <cellStyle name="Hyperlink 116" xfId="27737" hidden="1" xr:uid="{00000000-0005-0000-0000-00002F3D0000}"/>
    <cellStyle name="Hyperlink 116" xfId="9756" hidden="1" xr:uid="{00000000-0005-0000-0000-00001B3D0000}"/>
    <cellStyle name="Hyperlink 116" xfId="35334" hidden="1" xr:uid="{00000000-0005-0000-0000-0000593D0000}"/>
    <cellStyle name="Hyperlink 116" xfId="41157" hidden="1" xr:uid="{00000000-0005-0000-0000-00005A3D0000}"/>
    <cellStyle name="Hyperlink 116" xfId="29640" hidden="1" xr:uid="{00000000-0005-0000-0000-0000383D0000}"/>
    <cellStyle name="Hyperlink 116" xfId="41803" hidden="1" xr:uid="{00000000-0005-0000-0000-0000663D0000}"/>
    <cellStyle name="Hyperlink 116" xfId="14699" hidden="1" xr:uid="{00000000-0005-0000-0000-0000223D0000}"/>
    <cellStyle name="Hyperlink 116" xfId="28121" hidden="1" xr:uid="{00000000-0005-0000-0000-00002E3D0000}"/>
    <cellStyle name="Hyperlink 116" xfId="29179" hidden="1" xr:uid="{00000000-0005-0000-0000-0000333D0000}"/>
    <cellStyle name="Hyperlink 116" xfId="40505" hidden="1" xr:uid="{00000000-0005-0000-0000-0000523D0000}"/>
    <cellStyle name="Hyperlink 116" xfId="28907" hidden="1" xr:uid="{00000000-0005-0000-0000-0000313D0000}"/>
    <cellStyle name="Hyperlink 116" xfId="27130" hidden="1" xr:uid="{00000000-0005-0000-0000-00002C3D0000}"/>
    <cellStyle name="Hyperlink 116" xfId="27600" hidden="1" xr:uid="{00000000-0005-0000-0000-00002D3D0000}"/>
    <cellStyle name="Hyperlink 116" xfId="43105" hidden="1" xr:uid="{00000000-0005-0000-0000-0000613D0000}"/>
    <cellStyle name="Hyperlink 116" xfId="38094" hidden="1" xr:uid="{00000000-0005-0000-0000-0000453D0000}"/>
    <cellStyle name="Hyperlink 116" xfId="37101" hidden="1" xr:uid="{00000000-0005-0000-0000-0000463D0000}"/>
    <cellStyle name="Hyperlink 116" xfId="42309" hidden="1" xr:uid="{00000000-0005-0000-0000-0000643D0000}"/>
    <cellStyle name="Hyperlink 116" xfId="35473" hidden="1" xr:uid="{00000000-0005-0000-0000-00003B3D0000}"/>
    <cellStyle name="Hyperlink 116" xfId="36585" hidden="1" xr:uid="{00000000-0005-0000-0000-0000483D0000}"/>
    <cellStyle name="Hyperlink 116" xfId="36458" hidden="1" xr:uid="{00000000-0005-0000-0000-00003D3D0000}"/>
    <cellStyle name="Hyperlink 116" xfId="36073" hidden="1" xr:uid="{00000000-0005-0000-0000-00003E3D0000}"/>
    <cellStyle name="Hyperlink 116" xfId="20226" hidden="1" xr:uid="{00000000-0005-0000-0000-0000683D0000}"/>
    <cellStyle name="Hyperlink 116" xfId="41292" hidden="1" xr:uid="{00000000-0005-0000-0000-00005C3D0000}"/>
    <cellStyle name="Hyperlink 116" xfId="37244" hidden="1" xr:uid="{00000000-0005-0000-0000-0000403D0000}"/>
    <cellStyle name="Hyperlink 116" xfId="44643" hidden="1" xr:uid="{00000000-0005-0000-0000-00006C3D0000}"/>
    <cellStyle name="Hyperlink 116" xfId="14556" hidden="1" xr:uid="{00000000-0005-0000-0000-0000283D0000}"/>
    <cellStyle name="Hyperlink 116" xfId="40699" hidden="1" xr:uid="{00000000-0005-0000-0000-0000543D0000}"/>
    <cellStyle name="Hyperlink 116" xfId="13381" hidden="1" xr:uid="{00000000-0005-0000-0000-00001E3D0000}"/>
    <cellStyle name="Hyperlink 116" xfId="13770" hidden="1" xr:uid="{00000000-0005-0000-0000-0000233D0000}"/>
    <cellStyle name="Hyperlink 116" xfId="38939" hidden="1" xr:uid="{00000000-0005-0000-0000-0000503D0000}"/>
    <cellStyle name="Hyperlink 116" xfId="15561" hidden="1" xr:uid="{00000000-0005-0000-0000-0000273D0000}"/>
    <cellStyle name="Hyperlink 116" xfId="13520" hidden="1" xr:uid="{00000000-0005-0000-0000-0000203D0000}"/>
    <cellStyle name="Hyperlink 116" xfId="44912" hidden="1" xr:uid="{00000000-0005-0000-0000-0000733D0000}"/>
    <cellStyle name="Hyperlink 116" xfId="44412" xr:uid="{00000000-0005-0000-0000-0000753D0000}"/>
    <cellStyle name="Hyperlink 117" xfId="43298" hidden="1" xr:uid="{00000000-0005-0000-0000-0000BE3D0000}"/>
    <cellStyle name="Hyperlink 117" xfId="42722" hidden="1" xr:uid="{00000000-0005-0000-0000-0000BB3D0000}"/>
    <cellStyle name="Hyperlink 117" xfId="40112" hidden="1" xr:uid="{00000000-0005-0000-0000-0000AC3D0000}"/>
    <cellStyle name="Hyperlink 117" xfId="35762" hidden="1" xr:uid="{00000000-0005-0000-0000-0000953D0000}"/>
    <cellStyle name="Hyperlink 117" xfId="42033" hidden="1" xr:uid="{00000000-0005-0000-0000-0000B83D0000}"/>
    <cellStyle name="Hyperlink 117" xfId="39701" hidden="1" xr:uid="{00000000-0005-0000-0000-0000B03D0000}"/>
    <cellStyle name="Hyperlink 117" xfId="45913" hidden="1" xr:uid="{00000000-0005-0000-0000-0000CD3D0000}"/>
    <cellStyle name="Hyperlink 117" xfId="42451" hidden="1" xr:uid="{00000000-0005-0000-0000-0000B93D0000}"/>
    <cellStyle name="Hyperlink 117" xfId="45507" hidden="1" xr:uid="{00000000-0005-0000-0000-0000CF3D0000}"/>
    <cellStyle name="Hyperlink 117" xfId="43104" hidden="1" xr:uid="{00000000-0005-0000-0000-0000BC3D0000}"/>
    <cellStyle name="Hyperlink 117" xfId="44050" hidden="1" xr:uid="{00000000-0005-0000-0000-0000C63D0000}"/>
    <cellStyle name="Hyperlink 117" xfId="38834" hidden="1" xr:uid="{00000000-0005-0000-0000-0000A83D0000}"/>
    <cellStyle name="Hyperlink 117" xfId="37629" hidden="1" xr:uid="{00000000-0005-0000-0000-00009F3D0000}"/>
    <cellStyle name="Hyperlink 117" xfId="42311" hidden="1" xr:uid="{00000000-0005-0000-0000-0000BF3D0000}"/>
    <cellStyle name="Hyperlink 117" xfId="42837" hidden="1" xr:uid="{00000000-0005-0000-0000-0000BD3D0000}"/>
    <cellStyle name="Hyperlink 117" xfId="29359" hidden="1" xr:uid="{00000000-0005-0000-0000-0000933D0000}"/>
    <cellStyle name="Hyperlink 117" xfId="38093" hidden="1" xr:uid="{00000000-0005-0000-0000-0000A03D0000}"/>
    <cellStyle name="Hyperlink 117" xfId="40980" hidden="1" xr:uid="{00000000-0005-0000-0000-0000B33D0000}"/>
    <cellStyle name="Hyperlink 117" xfId="37696" hidden="1" xr:uid="{00000000-0005-0000-0000-0000A23D0000}"/>
    <cellStyle name="Hyperlink 117" xfId="14698" hidden="1" xr:uid="{00000000-0005-0000-0000-00007D3D0000}"/>
    <cellStyle name="Hyperlink 117" xfId="36586" hidden="1" xr:uid="{00000000-0005-0000-0000-0000A33D0000}"/>
    <cellStyle name="Hyperlink 117" xfId="38381" hidden="1" xr:uid="{00000000-0005-0000-0000-0000A43D0000}"/>
    <cellStyle name="Hyperlink 117" xfId="45054" hidden="1" xr:uid="{00000000-0005-0000-0000-0000C83D0000}"/>
    <cellStyle name="Hyperlink 117" xfId="43776" hidden="1" xr:uid="{00000000-0005-0000-0000-0000C43D0000}"/>
    <cellStyle name="Hyperlink 117" xfId="44290" hidden="1" xr:uid="{00000000-0005-0000-0000-0000C53D0000}"/>
    <cellStyle name="Hyperlink 117" xfId="37103" hidden="1" xr:uid="{00000000-0005-0000-0000-0000A13D0000}"/>
    <cellStyle name="Hyperlink 117" xfId="45720" hidden="1" xr:uid="{00000000-0005-0000-0000-0000CB3D0000}"/>
    <cellStyle name="Hyperlink 117" xfId="40227" hidden="1" xr:uid="{00000000-0005-0000-0000-0000AE3D0000}"/>
    <cellStyle name="Hyperlink 117" xfId="43600" hidden="1" xr:uid="{00000000-0005-0000-0000-0000C23D0000}"/>
    <cellStyle name="Hyperlink 117" xfId="43400" hidden="1" xr:uid="{00000000-0005-0000-0000-0000C33D0000}"/>
    <cellStyle name="Hyperlink 117" xfId="45440" hidden="1" xr:uid="{00000000-0005-0000-0000-0000CC3D0000}"/>
    <cellStyle name="Hyperlink 117" xfId="39200" hidden="1" xr:uid="{00000000-0005-0000-0000-0000B23D0000}"/>
    <cellStyle name="Hyperlink 117" xfId="14384" hidden="1" xr:uid="{00000000-0005-0000-0000-00007E3D0000}"/>
    <cellStyle name="Hyperlink 117" xfId="39527" hidden="1" xr:uid="{00000000-0005-0000-0000-0000AB3D0000}"/>
    <cellStyle name="Hyperlink 117" xfId="13204" hidden="1" xr:uid="{00000000-0005-0000-0000-0000773D0000}"/>
    <cellStyle name="Hyperlink 117" xfId="15560" hidden="1" xr:uid="{00000000-0005-0000-0000-0000823D0000}"/>
    <cellStyle name="Hyperlink 117" xfId="9757" hidden="1" xr:uid="{00000000-0005-0000-0000-0000763D0000}"/>
    <cellStyle name="Hyperlink 117" xfId="29292" hidden="1" xr:uid="{00000000-0005-0000-0000-0000903D0000}"/>
    <cellStyle name="Hyperlink 117" xfId="40780" hidden="1" xr:uid="{00000000-0005-0000-0000-0000B43D0000}"/>
    <cellStyle name="Hyperlink 117" xfId="41156" hidden="1" xr:uid="{00000000-0005-0000-0000-0000B53D0000}"/>
    <cellStyle name="Hyperlink 117" xfId="41804" hidden="1" xr:uid="{00000000-0005-0000-0000-0000C13D0000}"/>
    <cellStyle name="Hyperlink 117" xfId="41676" hidden="1" xr:uid="{00000000-0005-0000-0000-0000B63D0000}"/>
    <cellStyle name="Hyperlink 117" xfId="42137" hidden="1" xr:uid="{00000000-0005-0000-0000-0000BA3D0000}"/>
    <cellStyle name="Hyperlink 117" xfId="44914" hidden="1" xr:uid="{00000000-0005-0000-0000-0000CE3D0000}"/>
    <cellStyle name="Hyperlink 117" xfId="28592" hidden="1" xr:uid="{00000000-0005-0000-0000-00008D3D0000}"/>
    <cellStyle name="Hyperlink 117" xfId="45325" hidden="1" xr:uid="{00000000-0005-0000-0000-0000CA3D0000}"/>
    <cellStyle name="Hyperlink 117" xfId="41436" hidden="1" xr:uid="{00000000-0005-0000-0000-0000B73D0000}"/>
    <cellStyle name="Hyperlink 117" xfId="28906" hidden="1" xr:uid="{00000000-0005-0000-0000-00008C3D0000}"/>
    <cellStyle name="Hyperlink 117" xfId="44642" hidden="1" xr:uid="{00000000-0005-0000-0000-0000C73D0000}"/>
    <cellStyle name="Hyperlink 117" xfId="14037" hidden="1" xr:uid="{00000000-0005-0000-0000-0000853D0000}"/>
    <cellStyle name="Hyperlink 117" xfId="14558" hidden="1" xr:uid="{00000000-0005-0000-0000-0000833D0000}"/>
    <cellStyle name="Hyperlink 117" xfId="42904" hidden="1" xr:uid="{00000000-0005-0000-0000-0000C03D0000}"/>
    <cellStyle name="Hyperlink 117" xfId="28250" hidden="1" xr:uid="{00000000-0005-0000-0000-0000943D0000}"/>
    <cellStyle name="Hyperlink 117" xfId="44740" hidden="1" xr:uid="{00000000-0005-0000-0000-0000C93D0000}"/>
    <cellStyle name="Hyperlink 117" xfId="35562" hidden="1" xr:uid="{00000000-0005-0000-0000-0000963D0000}"/>
    <cellStyle name="Hyperlink 117" xfId="39841" hidden="1" xr:uid="{00000000-0005-0000-0000-0000AA3D0000}"/>
    <cellStyle name="Hyperlink 117" xfId="35938" hidden="1" xr:uid="{00000000-0005-0000-0000-0000973D0000}"/>
    <cellStyle name="Hyperlink 117" xfId="36457" hidden="1" xr:uid="{00000000-0005-0000-0000-0000983D0000}"/>
    <cellStyle name="Hyperlink 117" xfId="36815" hidden="1" xr:uid="{00000000-0005-0000-0000-00009A3D0000}"/>
    <cellStyle name="Hyperlink 117" xfId="14266" hidden="1" xr:uid="{00000000-0005-0000-0000-00007C3D0000}"/>
    <cellStyle name="Hyperlink 117" xfId="36929" hidden="1" xr:uid="{00000000-0005-0000-0000-00009C3D0000}"/>
    <cellStyle name="Hyperlink 117" xfId="13004" hidden="1" xr:uid="{00000000-0005-0000-0000-0000783D0000}"/>
    <cellStyle name="Hyperlink 117" xfId="37514" hidden="1" xr:uid="{00000000-0005-0000-0000-00009D3D0000}"/>
    <cellStyle name="Hyperlink 117" xfId="37899" hidden="1" xr:uid="{00000000-0005-0000-0000-00009E3D0000}"/>
    <cellStyle name="Hyperlink 117" xfId="40294" hidden="1" xr:uid="{00000000-0005-0000-0000-0000B13D0000}"/>
    <cellStyle name="Hyperlink 117" xfId="27223" hidden="1" xr:uid="{00000000-0005-0000-0000-0000873D0000}"/>
    <cellStyle name="Hyperlink 117" xfId="27599" hidden="1" xr:uid="{00000000-0005-0000-0000-0000883D0000}"/>
    <cellStyle name="Hyperlink 117" xfId="37243" hidden="1" xr:uid="{00000000-0005-0000-0000-00009B3D0000}"/>
    <cellStyle name="Hyperlink 117" xfId="29177" hidden="1" xr:uid="{00000000-0005-0000-0000-00008E3D0000}"/>
    <cellStyle name="Hyperlink 117" xfId="40504" hidden="1" xr:uid="{00000000-0005-0000-0000-0000AD3D0000}"/>
    <cellStyle name="Hyperlink 117" xfId="15151" hidden="1" xr:uid="{00000000-0005-0000-0000-0000843D0000}"/>
    <cellStyle name="Hyperlink 117" xfId="27423" hidden="1" xr:uid="{00000000-0005-0000-0000-0000863D0000}"/>
    <cellStyle name="Hyperlink 117" xfId="39429" hidden="1" xr:uid="{00000000-0005-0000-0000-0000A93D0000}"/>
    <cellStyle name="Hyperlink 117" xfId="28766" hidden="1" xr:uid="{00000000-0005-0000-0000-0000923D0000}"/>
    <cellStyle name="Hyperlink 117" xfId="13380" hidden="1" xr:uid="{00000000-0005-0000-0000-0000793D0000}"/>
    <cellStyle name="Hyperlink 117" xfId="29768" hidden="1" xr:uid="{00000000-0005-0000-0000-0000913D0000}"/>
    <cellStyle name="Hyperlink 117" xfId="38181" hidden="1" xr:uid="{00000000-0005-0000-0000-0000A53D0000}"/>
    <cellStyle name="Hyperlink 117" xfId="28479" hidden="1" xr:uid="{00000000-0005-0000-0000-00008B3D0000}"/>
    <cellStyle name="Hyperlink 117" xfId="36217" hidden="1" xr:uid="{00000000-0005-0000-0000-0000993D0000}"/>
    <cellStyle name="Hyperlink 117" xfId="14969" hidden="1" xr:uid="{00000000-0005-0000-0000-00007F3D0000}"/>
    <cellStyle name="Hyperlink 117" xfId="38557" hidden="1" xr:uid="{00000000-0005-0000-0000-0000A63D0000}"/>
    <cellStyle name="Hyperlink 117" xfId="13905" hidden="1" xr:uid="{00000000-0005-0000-0000-00007A3D0000}"/>
    <cellStyle name="Hyperlink 117" xfId="28120" hidden="1" xr:uid="{00000000-0005-0000-0000-0000893D0000}"/>
    <cellStyle name="Hyperlink 117" xfId="27880" hidden="1" xr:uid="{00000000-0005-0000-0000-00008A3D0000}"/>
    <cellStyle name="Hyperlink 117" xfId="15365" hidden="1" xr:uid="{00000000-0005-0000-0000-0000803D0000}"/>
    <cellStyle name="Hyperlink 117" xfId="15084" hidden="1" xr:uid="{00000000-0005-0000-0000-0000813D0000}"/>
    <cellStyle name="Hyperlink 117" xfId="29573" hidden="1" xr:uid="{00000000-0005-0000-0000-00008F3D0000}"/>
    <cellStyle name="Hyperlink 117" xfId="13665" hidden="1" xr:uid="{00000000-0005-0000-0000-00007B3D0000}"/>
    <cellStyle name="Hyperlink 117" xfId="40698" hidden="1" xr:uid="{00000000-0005-0000-0000-0000AF3D0000}"/>
    <cellStyle name="Hyperlink 117" xfId="39074" hidden="1" xr:uid="{00000000-0005-0000-0000-0000A73D0000}"/>
    <cellStyle name="Hyperlink 117" xfId="44413" xr:uid="{00000000-0005-0000-0000-0000D03D0000}"/>
    <cellStyle name="Hyperlink 118" xfId="41554" hidden="1" xr:uid="{00000000-0005-0000-0000-0000153E0000}"/>
    <cellStyle name="Hyperlink 118" xfId="41155" hidden="1" xr:uid="{00000000-0005-0000-0000-0000103E0000}"/>
    <cellStyle name="Hyperlink 118" xfId="42449" hidden="1" xr:uid="{00000000-0005-0000-0000-0000143E0000}"/>
    <cellStyle name="Hyperlink 118" xfId="42032" hidden="1" xr:uid="{00000000-0005-0000-0000-0000133E0000}"/>
    <cellStyle name="Hyperlink 118" xfId="12901" hidden="1" xr:uid="{00000000-0005-0000-0000-0000D33D0000}"/>
    <cellStyle name="Hyperlink 118" xfId="36335" hidden="1" xr:uid="{00000000-0005-0000-0000-0000F73D0000}"/>
    <cellStyle name="Hyperlink 118" xfId="40582" hidden="1" xr:uid="{00000000-0005-0000-0000-00000C3E0000}"/>
    <cellStyle name="Hyperlink 118" xfId="42721" hidden="1" xr:uid="{00000000-0005-0000-0000-0000163E0000}"/>
    <cellStyle name="Hyperlink 118" xfId="41675" hidden="1" xr:uid="{00000000-0005-0000-0000-0000113E0000}"/>
    <cellStyle name="Hyperlink 118" xfId="36027" hidden="1" xr:uid="{00000000-0005-0000-0000-0000FA3D0000}"/>
    <cellStyle name="Hyperlink 118" xfId="45324" hidden="1" xr:uid="{00000000-0005-0000-0000-0000253E0000}"/>
    <cellStyle name="Hyperlink 118" xfId="45719" hidden="1" xr:uid="{00000000-0005-0000-0000-0000263E0000}"/>
    <cellStyle name="Hyperlink 118" xfId="38952" hidden="1" xr:uid="{00000000-0005-0000-0000-0000063E0000}"/>
    <cellStyle name="Hyperlink 118" xfId="41805" hidden="1" xr:uid="{00000000-0005-0000-0000-00001C3E0000}"/>
    <cellStyle name="Hyperlink 118" xfId="43898" hidden="1" xr:uid="{00000000-0005-0000-0000-0000213E0000}"/>
    <cellStyle name="Hyperlink 118" xfId="15364" hidden="1" xr:uid="{00000000-0005-0000-0000-0000DB3D0000}"/>
    <cellStyle name="Hyperlink 118" xfId="45798" hidden="1" xr:uid="{00000000-0005-0000-0000-00002A3E0000}"/>
    <cellStyle name="Hyperlink 118" xfId="40697" hidden="1" xr:uid="{00000000-0005-0000-0000-00000A3E0000}"/>
    <cellStyle name="Hyperlink 118" xfId="28904" hidden="1" xr:uid="{00000000-0005-0000-0000-0000E73D0000}"/>
    <cellStyle name="Hyperlink 118" xfId="27998" hidden="1" xr:uid="{00000000-0005-0000-0000-0000E83D0000}"/>
    <cellStyle name="Hyperlink 118" xfId="43103" hidden="1" xr:uid="{00000000-0005-0000-0000-0000173E0000}"/>
    <cellStyle name="Hyperlink 118" xfId="29651" hidden="1" xr:uid="{00000000-0005-0000-0000-0000EE3D0000}"/>
    <cellStyle name="Hyperlink 118" xfId="44641" hidden="1" xr:uid="{00000000-0005-0000-0000-0000223E0000}"/>
    <cellStyle name="Hyperlink 118" xfId="24923" hidden="1" xr:uid="{00000000-0005-0000-0000-0000003E0000}"/>
    <cellStyle name="Hyperlink 118" xfId="44168" hidden="1" xr:uid="{00000000-0005-0000-0000-0000243E0000}"/>
    <cellStyle name="Hyperlink 118" xfId="45052" hidden="1" xr:uid="{00000000-0005-0000-0000-0000233E0000}"/>
    <cellStyle name="Hyperlink 118" xfId="38556" hidden="1" xr:uid="{00000000-0005-0000-0000-0000013E0000}"/>
    <cellStyle name="Hyperlink 118" xfId="39073" hidden="1" xr:uid="{00000000-0005-0000-0000-0000023E0000}"/>
    <cellStyle name="Hyperlink 118" xfId="36814" hidden="1" xr:uid="{00000000-0005-0000-0000-0000F53D0000}"/>
    <cellStyle name="Hyperlink 118" xfId="37241" hidden="1" xr:uid="{00000000-0005-0000-0000-0000F63D0000}"/>
    <cellStyle name="Hyperlink 118" xfId="39839" hidden="1" xr:uid="{00000000-0005-0000-0000-0000053E0000}"/>
    <cellStyle name="Hyperlink 118" xfId="29767" hidden="1" xr:uid="{00000000-0005-0000-0000-0000EC3D0000}"/>
    <cellStyle name="Hyperlink 118" xfId="40111" hidden="1" xr:uid="{00000000-0005-0000-0000-0000073E0000}"/>
    <cellStyle name="Hyperlink 118" xfId="40503" hidden="1" xr:uid="{00000000-0005-0000-0000-0000083E0000}"/>
    <cellStyle name="Hyperlink 118" xfId="14038" hidden="1" xr:uid="{00000000-0005-0000-0000-0000E03D0000}"/>
    <cellStyle name="Hyperlink 118" xfId="29572" hidden="1" xr:uid="{00000000-0005-0000-0000-0000EA3D0000}"/>
    <cellStyle name="Hyperlink 118" xfId="39702" hidden="1" xr:uid="{00000000-0005-0000-0000-00000B3E0000}"/>
    <cellStyle name="Hyperlink 118" xfId="9758" hidden="1" xr:uid="{00000000-0005-0000-0000-0000D13D0000}"/>
    <cellStyle name="Hyperlink 118" xfId="39201" hidden="1" xr:uid="{00000000-0005-0000-0000-00000D3E0000}"/>
    <cellStyle name="Hyperlink 118" xfId="40979" hidden="1" xr:uid="{00000000-0005-0000-0000-00000E3E0000}"/>
    <cellStyle name="Hyperlink 118" xfId="44915" hidden="1" xr:uid="{00000000-0005-0000-0000-0000293E0000}"/>
    <cellStyle name="Hyperlink 118" xfId="36064" hidden="1" xr:uid="{00000000-0005-0000-0000-0000F43D0000}"/>
    <cellStyle name="Hyperlink 118" xfId="27122" hidden="1" xr:uid="{00000000-0005-0000-0000-0000E23D0000}"/>
    <cellStyle name="Hyperlink 118" xfId="27598" hidden="1" xr:uid="{00000000-0005-0000-0000-0000E33D0000}"/>
    <cellStyle name="Hyperlink 118" xfId="43775" hidden="1" xr:uid="{00000000-0005-0000-0000-00001F3E0000}"/>
    <cellStyle name="Hyperlink 118" xfId="44289" hidden="1" xr:uid="{00000000-0005-0000-0000-0000203E0000}"/>
    <cellStyle name="Hyperlink 118" xfId="37513" hidden="1" xr:uid="{00000000-0005-0000-0000-0000F83D0000}"/>
    <cellStyle name="Hyperlink 118" xfId="37898" hidden="1" xr:uid="{00000000-0005-0000-0000-0000F93D0000}"/>
    <cellStyle name="Hyperlink 118" xfId="13472" hidden="1" xr:uid="{00000000-0005-0000-0000-0000DC3D0000}"/>
    <cellStyle name="Hyperlink 118" xfId="15559" hidden="1" xr:uid="{00000000-0005-0000-0000-0000DD3D0000}"/>
    <cellStyle name="Hyperlink 118" xfId="43297" hidden="1" xr:uid="{00000000-0005-0000-0000-0000193E0000}"/>
    <cellStyle name="Hyperlink 118" xfId="42312" hidden="1" xr:uid="{00000000-0005-0000-0000-00001A3E0000}"/>
    <cellStyle name="Hyperlink 118" xfId="33112" hidden="1" xr:uid="{00000000-0005-0000-0000-00001E3E0000}"/>
    <cellStyle name="Hyperlink 118" xfId="36587" hidden="1" xr:uid="{00000000-0005-0000-0000-0000FE3D0000}"/>
    <cellStyle name="Hyperlink 118" xfId="38681" hidden="1" xr:uid="{00000000-0005-0000-0000-0000033E0000}"/>
    <cellStyle name="Hyperlink 118" xfId="14559" hidden="1" xr:uid="{00000000-0005-0000-0000-0000DE3D0000}"/>
    <cellStyle name="Hyperlink 118" xfId="28251" hidden="1" xr:uid="{00000000-0005-0000-0000-0000EF3D0000}"/>
    <cellStyle name="Hyperlink 118" xfId="35761" hidden="1" xr:uid="{00000000-0005-0000-0000-0000F03D0000}"/>
    <cellStyle name="Hyperlink 118" xfId="41245" hidden="1" xr:uid="{00000000-0005-0000-0000-0000183E0000}"/>
    <cellStyle name="Hyperlink 118" xfId="39428" hidden="1" xr:uid="{00000000-0005-0000-0000-0000043E0000}"/>
    <cellStyle name="Hyperlink 118" xfId="43599" hidden="1" xr:uid="{00000000-0005-0000-0000-00001D3E0000}"/>
    <cellStyle name="Hyperlink 118" xfId="41283" hidden="1" xr:uid="{00000000-0005-0000-0000-0000123E0000}"/>
    <cellStyle name="Hyperlink 118" xfId="38648" hidden="1" xr:uid="{00000000-0005-0000-0000-0000093E0000}"/>
    <cellStyle name="Hyperlink 118" xfId="14696" hidden="1" xr:uid="{00000000-0005-0000-0000-0000D83D0000}"/>
    <cellStyle name="Hyperlink 118" xfId="27728" hidden="1" xr:uid="{00000000-0005-0000-0000-0000E53D0000}"/>
    <cellStyle name="Hyperlink 118" xfId="37977" hidden="1" xr:uid="{00000000-0005-0000-0000-0000FD3D0000}"/>
    <cellStyle name="Hyperlink 118" xfId="28119" hidden="1" xr:uid="{00000000-0005-0000-0000-0000E43D0000}"/>
    <cellStyle name="Hyperlink 118" xfId="29176" hidden="1" xr:uid="{00000000-0005-0000-0000-0000E93D0000}"/>
    <cellStyle name="Hyperlink 118" xfId="38092" hidden="1" xr:uid="{00000000-0005-0000-0000-0000FB3D0000}"/>
    <cellStyle name="Hyperlink 118" xfId="37104" hidden="1" xr:uid="{00000000-0005-0000-0000-0000FC3D0000}"/>
    <cellStyle name="Hyperlink 118" xfId="27690" hidden="1" xr:uid="{00000000-0005-0000-0000-0000EB3D0000}"/>
    <cellStyle name="Hyperlink 118" xfId="35465" hidden="1" xr:uid="{00000000-0005-0000-0000-0000F13D0000}"/>
    <cellStyle name="Hyperlink 118" xfId="38380" hidden="1" xr:uid="{00000000-0005-0000-0000-0000FF3D0000}"/>
    <cellStyle name="Hyperlink 118" xfId="14968" hidden="1" xr:uid="{00000000-0005-0000-0000-0000DA3D0000}"/>
    <cellStyle name="Hyperlink 118" xfId="14265" hidden="1" xr:uid="{00000000-0005-0000-0000-0000D73D0000}"/>
    <cellStyle name="Hyperlink 118" xfId="13203" hidden="1" xr:uid="{00000000-0005-0000-0000-0000D23D0000}"/>
    <cellStyle name="Hyperlink 118" xfId="13783" hidden="1" xr:uid="{00000000-0005-0000-0000-0000D93D0000}"/>
    <cellStyle name="Hyperlink 118" xfId="28478" hidden="1" xr:uid="{00000000-0005-0000-0000-0000E63D0000}"/>
    <cellStyle name="Hyperlink 118" xfId="43182" hidden="1" xr:uid="{00000000-0005-0000-0000-00001B3E0000}"/>
    <cellStyle name="Hyperlink 118" xfId="28767" hidden="1" xr:uid="{00000000-0005-0000-0000-0000ED3D0000}"/>
    <cellStyle name="Hyperlink 118" xfId="35326" hidden="1" xr:uid="{00000000-0005-0000-0000-00000F3E0000}"/>
    <cellStyle name="Hyperlink 118" xfId="27422" hidden="1" xr:uid="{00000000-0005-0000-0000-0000E13D0000}"/>
    <cellStyle name="Hyperlink 118" xfId="43865" hidden="1" xr:uid="{00000000-0005-0000-0000-0000273E0000}"/>
    <cellStyle name="Hyperlink 118" xfId="45912" hidden="1" xr:uid="{00000000-0005-0000-0000-0000283E0000}"/>
    <cellStyle name="Hyperlink 118" xfId="35937" hidden="1" xr:uid="{00000000-0005-0000-0000-0000F23D0000}"/>
    <cellStyle name="Hyperlink 118" xfId="36456" hidden="1" xr:uid="{00000000-0005-0000-0000-0000F33D0000}"/>
    <cellStyle name="Hyperlink 118" xfId="13379" hidden="1" xr:uid="{00000000-0005-0000-0000-0000D43D0000}"/>
    <cellStyle name="Hyperlink 118" xfId="15443" hidden="1" xr:uid="{00000000-0005-0000-0000-0000DF3D0000}"/>
    <cellStyle name="Hyperlink 118" xfId="13511" hidden="1" xr:uid="{00000000-0005-0000-0000-0000D63D0000}"/>
    <cellStyle name="Hyperlink 118" xfId="13904" hidden="1" xr:uid="{00000000-0005-0000-0000-0000D53D0000}"/>
    <cellStyle name="Hyperlink 118" xfId="44414" xr:uid="{00000000-0005-0000-0000-00002B3E0000}"/>
    <cellStyle name="Hyperlink 119" xfId="42142" hidden="1" xr:uid="{00000000-0005-0000-0000-0000703E0000}"/>
    <cellStyle name="Hyperlink 119" xfId="42447" hidden="1" xr:uid="{00000000-0005-0000-0000-00006F3E0000}"/>
    <cellStyle name="Hyperlink 119" xfId="42031" hidden="1" xr:uid="{00000000-0005-0000-0000-00006E3E0000}"/>
    <cellStyle name="Hyperlink 119" xfId="41154" hidden="1" xr:uid="{00000000-0005-0000-0000-00006B3E0000}"/>
    <cellStyle name="Hyperlink 119" xfId="13009" hidden="1" xr:uid="{00000000-0005-0000-0000-00002E3E0000}"/>
    <cellStyle name="Hyperlink 119" xfId="36934" hidden="1" xr:uid="{00000000-0005-0000-0000-0000523E0000}"/>
    <cellStyle name="Hyperlink 119" xfId="40289" hidden="1" xr:uid="{00000000-0005-0000-0000-0000673E0000}"/>
    <cellStyle name="Hyperlink 119" xfId="42720" hidden="1" xr:uid="{00000000-0005-0000-0000-0000713E0000}"/>
    <cellStyle name="Hyperlink 119" xfId="41674" hidden="1" xr:uid="{00000000-0005-0000-0000-00006C3E0000}"/>
    <cellStyle name="Hyperlink 119" xfId="36115" hidden="1" xr:uid="{00000000-0005-0000-0000-0000553E0000}"/>
    <cellStyle name="Hyperlink 119" xfId="45323" hidden="1" xr:uid="{00000000-0005-0000-0000-0000803E0000}"/>
    <cellStyle name="Hyperlink 119" xfId="45718" hidden="1" xr:uid="{00000000-0005-0000-0000-0000813E0000}"/>
    <cellStyle name="Hyperlink 119" xfId="39532" hidden="1" xr:uid="{00000000-0005-0000-0000-0000613E0000}"/>
    <cellStyle name="Hyperlink 119" xfId="41806" hidden="1" xr:uid="{00000000-0005-0000-0000-0000773E0000}"/>
    <cellStyle name="Hyperlink 119" xfId="44057" hidden="1" xr:uid="{00000000-0005-0000-0000-00007C3E0000}"/>
    <cellStyle name="Hyperlink 119" xfId="15363" hidden="1" xr:uid="{00000000-0005-0000-0000-0000363E0000}"/>
    <cellStyle name="Hyperlink 119" xfId="45502" hidden="1" xr:uid="{00000000-0005-0000-0000-0000853E0000}"/>
    <cellStyle name="Hyperlink 119" xfId="40696" hidden="1" xr:uid="{00000000-0005-0000-0000-0000653E0000}"/>
    <cellStyle name="Hyperlink 119" xfId="28902" hidden="1" xr:uid="{00000000-0005-0000-0000-0000423E0000}"/>
    <cellStyle name="Hyperlink 119" xfId="28597" hidden="1" xr:uid="{00000000-0005-0000-0000-0000433E0000}"/>
    <cellStyle name="Hyperlink 119" xfId="29354" hidden="1" xr:uid="{00000000-0005-0000-0000-0000493E0000}"/>
    <cellStyle name="Hyperlink 119" xfId="38186" hidden="1" xr:uid="{00000000-0005-0000-0000-00005B3E0000}"/>
    <cellStyle name="Hyperlink 119" xfId="44745" hidden="1" xr:uid="{00000000-0005-0000-0000-00007F3E0000}"/>
    <cellStyle name="Hyperlink 119" xfId="44640" hidden="1" xr:uid="{00000000-0005-0000-0000-00007D3E0000}"/>
    <cellStyle name="Hyperlink 119" xfId="45050" hidden="1" xr:uid="{00000000-0005-0000-0000-00007E3E0000}"/>
    <cellStyle name="Hyperlink 119" xfId="43102" hidden="1" xr:uid="{00000000-0005-0000-0000-0000723E0000}"/>
    <cellStyle name="Hyperlink 119" xfId="38555" hidden="1" xr:uid="{00000000-0005-0000-0000-00005C3E0000}"/>
    <cellStyle name="Hyperlink 119" xfId="39072" hidden="1" xr:uid="{00000000-0005-0000-0000-00005D3E0000}"/>
    <cellStyle name="Hyperlink 119" xfId="36813" hidden="1" xr:uid="{00000000-0005-0000-0000-0000503E0000}"/>
    <cellStyle name="Hyperlink 119" xfId="37239" hidden="1" xr:uid="{00000000-0005-0000-0000-0000513E0000}"/>
    <cellStyle name="Hyperlink 119" xfId="39837" hidden="1" xr:uid="{00000000-0005-0000-0000-0000603E0000}"/>
    <cellStyle name="Hyperlink 119" xfId="29766" hidden="1" xr:uid="{00000000-0005-0000-0000-0000473E0000}"/>
    <cellStyle name="Hyperlink 119" xfId="40110" hidden="1" xr:uid="{00000000-0005-0000-0000-0000623E0000}"/>
    <cellStyle name="Hyperlink 119" xfId="40502" hidden="1" xr:uid="{00000000-0005-0000-0000-0000633E0000}"/>
    <cellStyle name="Hyperlink 119" xfId="14039" hidden="1" xr:uid="{00000000-0005-0000-0000-00003B3E0000}"/>
    <cellStyle name="Hyperlink 119" xfId="29571" hidden="1" xr:uid="{00000000-0005-0000-0000-0000453E0000}"/>
    <cellStyle name="Hyperlink 119" xfId="39706" hidden="1" xr:uid="{00000000-0005-0000-0000-0000663E0000}"/>
    <cellStyle name="Hyperlink 119" xfId="9759" hidden="1" xr:uid="{00000000-0005-0000-0000-00002C3E0000}"/>
    <cellStyle name="Hyperlink 119" xfId="39202" hidden="1" xr:uid="{00000000-0005-0000-0000-0000683E0000}"/>
    <cellStyle name="Hyperlink 119" xfId="40978" hidden="1" xr:uid="{00000000-0005-0000-0000-0000693E0000}"/>
    <cellStyle name="Hyperlink 119" xfId="44919" hidden="1" xr:uid="{00000000-0005-0000-0000-0000843E0000}"/>
    <cellStyle name="Hyperlink 119" xfId="36224" hidden="1" xr:uid="{00000000-0005-0000-0000-00004F3E0000}"/>
    <cellStyle name="Hyperlink 119" xfId="27228" hidden="1" xr:uid="{00000000-0005-0000-0000-00003D3E0000}"/>
    <cellStyle name="Hyperlink 119" xfId="27597" hidden="1" xr:uid="{00000000-0005-0000-0000-00003E3E0000}"/>
    <cellStyle name="Hyperlink 119" xfId="43774" hidden="1" xr:uid="{00000000-0005-0000-0000-00007A3E0000}"/>
    <cellStyle name="Hyperlink 119" xfId="44288" hidden="1" xr:uid="{00000000-0005-0000-0000-00007B3E0000}"/>
    <cellStyle name="Hyperlink 119" xfId="37512" hidden="1" xr:uid="{00000000-0005-0000-0000-0000533E0000}"/>
    <cellStyle name="Hyperlink 119" xfId="37897" hidden="1" xr:uid="{00000000-0005-0000-0000-0000543E0000}"/>
    <cellStyle name="Hyperlink 119" xfId="13562" hidden="1" xr:uid="{00000000-0005-0000-0000-0000373E0000}"/>
    <cellStyle name="Hyperlink 119" xfId="15558" hidden="1" xr:uid="{00000000-0005-0000-0000-0000383E0000}"/>
    <cellStyle name="Hyperlink 119" xfId="43296" hidden="1" xr:uid="{00000000-0005-0000-0000-0000743E0000}"/>
    <cellStyle name="Hyperlink 119" xfId="42316" hidden="1" xr:uid="{00000000-0005-0000-0000-0000753E0000}"/>
    <cellStyle name="Hyperlink 119" xfId="43405" hidden="1" xr:uid="{00000000-0005-0000-0000-0000793E0000}"/>
    <cellStyle name="Hyperlink 119" xfId="36588" hidden="1" xr:uid="{00000000-0005-0000-0000-0000593E0000}"/>
    <cellStyle name="Hyperlink 119" xfId="38841" hidden="1" xr:uid="{00000000-0005-0000-0000-00005E3E0000}"/>
    <cellStyle name="Hyperlink 119" xfId="14563" hidden="1" xr:uid="{00000000-0005-0000-0000-0000393E0000}"/>
    <cellStyle name="Hyperlink 119" xfId="28252" hidden="1" xr:uid="{00000000-0005-0000-0000-00004A3E0000}"/>
    <cellStyle name="Hyperlink 119" xfId="35760" hidden="1" xr:uid="{00000000-0005-0000-0000-00004B3E0000}"/>
    <cellStyle name="Hyperlink 119" xfId="41334" hidden="1" xr:uid="{00000000-0005-0000-0000-0000733E0000}"/>
    <cellStyle name="Hyperlink 119" xfId="39427" hidden="1" xr:uid="{00000000-0005-0000-0000-00005F3E0000}"/>
    <cellStyle name="Hyperlink 119" xfId="43598" hidden="1" xr:uid="{00000000-0005-0000-0000-0000783E0000}"/>
    <cellStyle name="Hyperlink 119" xfId="41443" hidden="1" xr:uid="{00000000-0005-0000-0000-00006D3E0000}"/>
    <cellStyle name="Hyperlink 119" xfId="38732" hidden="1" xr:uid="{00000000-0005-0000-0000-0000643E0000}"/>
    <cellStyle name="Hyperlink 119" xfId="14694" hidden="1" xr:uid="{00000000-0005-0000-0000-0000333E0000}"/>
    <cellStyle name="Hyperlink 119" xfId="37691" hidden="1" xr:uid="{00000000-0005-0000-0000-0000583E0000}"/>
    <cellStyle name="Hyperlink 119" xfId="27887" hidden="1" xr:uid="{00000000-0005-0000-0000-0000403E0000}"/>
    <cellStyle name="Hyperlink 119" xfId="29175" hidden="1" xr:uid="{00000000-0005-0000-0000-0000443E0000}"/>
    <cellStyle name="Hyperlink 119" xfId="28118" hidden="1" xr:uid="{00000000-0005-0000-0000-00003F3E0000}"/>
    <cellStyle name="Hyperlink 119" xfId="38091" hidden="1" xr:uid="{00000000-0005-0000-0000-0000563E0000}"/>
    <cellStyle name="Hyperlink 119" xfId="37108" hidden="1" xr:uid="{00000000-0005-0000-0000-0000573E0000}"/>
    <cellStyle name="Hyperlink 119" xfId="27778" hidden="1" xr:uid="{00000000-0005-0000-0000-0000463E0000}"/>
    <cellStyle name="Hyperlink 119" xfId="35567" hidden="1" xr:uid="{00000000-0005-0000-0000-00004C3E0000}"/>
    <cellStyle name="Hyperlink 119" xfId="38379" hidden="1" xr:uid="{00000000-0005-0000-0000-00005A3E0000}"/>
    <cellStyle name="Hyperlink 119" xfId="14967" hidden="1" xr:uid="{00000000-0005-0000-0000-0000353E0000}"/>
    <cellStyle name="Hyperlink 119" xfId="14264" hidden="1" xr:uid="{00000000-0005-0000-0000-0000323E0000}"/>
    <cellStyle name="Hyperlink 119" xfId="13202" hidden="1" xr:uid="{00000000-0005-0000-0000-00002D3E0000}"/>
    <cellStyle name="Hyperlink 119" xfId="14389" hidden="1" xr:uid="{00000000-0005-0000-0000-0000343E0000}"/>
    <cellStyle name="Hyperlink 119" xfId="28477" hidden="1" xr:uid="{00000000-0005-0000-0000-0000413E0000}"/>
    <cellStyle name="Hyperlink 119" xfId="42899" hidden="1" xr:uid="{00000000-0005-0000-0000-0000763E0000}"/>
    <cellStyle name="Hyperlink 119" xfId="28771" hidden="1" xr:uid="{00000000-0005-0000-0000-0000483E0000}"/>
    <cellStyle name="Hyperlink 119" xfId="40785" hidden="1" xr:uid="{00000000-0005-0000-0000-00006A3E0000}"/>
    <cellStyle name="Hyperlink 119" xfId="27421" hidden="1" xr:uid="{00000000-0005-0000-0000-00003C3E0000}"/>
    <cellStyle name="Hyperlink 119" xfId="43948" hidden="1" xr:uid="{00000000-0005-0000-0000-0000823E0000}"/>
    <cellStyle name="Hyperlink 119" xfId="45911" hidden="1" xr:uid="{00000000-0005-0000-0000-0000833E0000}"/>
    <cellStyle name="Hyperlink 119" xfId="35936" hidden="1" xr:uid="{00000000-0005-0000-0000-00004D3E0000}"/>
    <cellStyle name="Hyperlink 119" xfId="36455" hidden="1" xr:uid="{00000000-0005-0000-0000-00004E3E0000}"/>
    <cellStyle name="Hyperlink 119" xfId="15146" hidden="1" xr:uid="{00000000-0005-0000-0000-00003A3E0000}"/>
    <cellStyle name="Hyperlink 119" xfId="13672" hidden="1" xr:uid="{00000000-0005-0000-0000-0000313E0000}"/>
    <cellStyle name="Hyperlink 119" xfId="13378" hidden="1" xr:uid="{00000000-0005-0000-0000-00002F3E0000}"/>
    <cellStyle name="Hyperlink 119" xfId="13903" hidden="1" xr:uid="{00000000-0005-0000-0000-0000303E0000}"/>
    <cellStyle name="Hyperlink 119" xfId="44415" xr:uid="{00000000-0005-0000-0000-0000863E0000}"/>
    <cellStyle name="Hyperlink 12" xfId="29030" hidden="1" xr:uid="{00000000-0005-0000-0000-0000A33E0000}"/>
    <cellStyle name="Hyperlink 12" xfId="27316" hidden="1" xr:uid="{00000000-0005-0000-0000-0000973E0000}"/>
    <cellStyle name="Hyperlink 12" xfId="29281" hidden="1" xr:uid="{00000000-0005-0000-0000-0000A13E0000}"/>
    <cellStyle name="Hyperlink 12" xfId="45194" hidden="1" xr:uid="{00000000-0005-0000-0000-0000DB3E0000}"/>
    <cellStyle name="Hyperlink 12" xfId="42952" hidden="1" xr:uid="{00000000-0005-0000-0000-0000D13E0000}"/>
    <cellStyle name="Hyperlink 12" xfId="45555" hidden="1" xr:uid="{00000000-0005-0000-0000-0000E03E0000}"/>
    <cellStyle name="Hyperlink 12" xfId="13798" hidden="1" xr:uid="{00000000-0005-0000-0000-00008B3E0000}"/>
    <cellStyle name="Hyperlink 12" xfId="24886" hidden="1" xr:uid="{00000000-0005-0000-0000-0000D43E0000}"/>
    <cellStyle name="Hyperlink 12" xfId="45429" hidden="1" xr:uid="{00000000-0005-0000-0000-0000DD3E0000}"/>
    <cellStyle name="Hyperlink 12" xfId="36144" hidden="1" xr:uid="{00000000-0005-0000-0000-0000AA3E0000}"/>
    <cellStyle name="Hyperlink 12" xfId="43977" hidden="1" xr:uid="{00000000-0005-0000-0000-0000D73E0000}"/>
    <cellStyle name="Hyperlink 12" xfId="13592" hidden="1" xr:uid="{00000000-0005-0000-0000-00008C3E0000}"/>
    <cellStyle name="Hyperlink 12" xfId="29454" hidden="1" xr:uid="{00000000-0005-0000-0000-0000A03E0000}"/>
    <cellStyle name="Hyperlink 12" xfId="40342" hidden="1" xr:uid="{00000000-0005-0000-0000-0000C23E0000}"/>
    <cellStyle name="Hyperlink 12" xfId="38274" hidden="1" xr:uid="{00000000-0005-0000-0000-0000B53E0000}"/>
    <cellStyle name="Hyperlink 12" xfId="29407" hidden="1" xr:uid="{00000000-0005-0000-0000-0000A43E0000}"/>
    <cellStyle name="Hyperlink 12" xfId="35362" hidden="1" xr:uid="{00000000-0005-0000-0000-0000C53E0000}"/>
    <cellStyle name="Hyperlink 12" xfId="36750" hidden="1" xr:uid="{00000000-0005-0000-0000-0000B43E0000}"/>
    <cellStyle name="Hyperlink 12" xfId="43893" hidden="1" xr:uid="{00000000-0005-0000-0000-0000DA3E0000}"/>
    <cellStyle name="Hyperlink 12" xfId="45806" hidden="1" xr:uid="{00000000-0005-0000-0000-0000DE3E0000}"/>
    <cellStyle name="Hyperlink 12" xfId="39679" hidden="1" xr:uid="{00000000-0005-0000-0000-0000BB3E0000}"/>
    <cellStyle name="Hyperlink 12" xfId="29660" hidden="1" xr:uid="{00000000-0005-0000-0000-0000A23E0000}"/>
    <cellStyle name="Hyperlink 12" xfId="29046" hidden="1" xr:uid="{00000000-0005-0000-0000-00009F3E0000}"/>
    <cellStyle name="Hyperlink 12" xfId="15794" hidden="1" xr:uid="{00000000-0005-0000-0000-0000B63E0000}"/>
    <cellStyle name="Hyperlink 12" xfId="36350" hidden="1" xr:uid="{00000000-0005-0000-0000-0000A93E0000}"/>
    <cellStyle name="Hyperlink 12" xfId="38676" hidden="1" xr:uid="{00000000-0005-0000-0000-0000BC3E0000}"/>
    <cellStyle name="Hyperlink 12" xfId="37783" hidden="1" xr:uid="{00000000-0005-0000-0000-0000AF3E0000}"/>
    <cellStyle name="Hyperlink 12" xfId="15199" hidden="1" xr:uid="{00000000-0005-0000-0000-0000953E0000}"/>
    <cellStyle name="Hyperlink 12" xfId="37383" hidden="1" xr:uid="{00000000-0005-0000-0000-0000AE3E0000}"/>
    <cellStyle name="Hyperlink 12" xfId="39292" hidden="1" xr:uid="{00000000-0005-0000-0000-0000BA3E0000}"/>
    <cellStyle name="Hyperlink 12" xfId="43493" hidden="1" xr:uid="{00000000-0005-0000-0000-0000D33E0000}"/>
    <cellStyle name="Hyperlink 12" xfId="13273" hidden="1" xr:uid="{00000000-0005-0000-0000-00008A3E0000}"/>
    <cellStyle name="Hyperlink 12" xfId="28414" hidden="1" xr:uid="{00000000-0005-0000-0000-0000A53E0000}"/>
    <cellStyle name="Hyperlink 12" xfId="37986" hidden="1" xr:uid="{00000000-0005-0000-0000-0000B13E0000}"/>
    <cellStyle name="Hyperlink 12" xfId="41363" hidden="1" xr:uid="{00000000-0005-0000-0000-0000C83E0000}"/>
    <cellStyle name="Hyperlink 12" xfId="43669" hidden="1" xr:uid="{00000000-0005-0000-0000-0000D53E0000}"/>
    <cellStyle name="Hyperlink 12" xfId="35655" hidden="1" xr:uid="{00000000-0005-0000-0000-0000A63E0000}"/>
    <cellStyle name="Hyperlink 12" xfId="28342" hidden="1" xr:uid="{00000000-0005-0000-0000-00009C3E0000}"/>
    <cellStyle name="Hyperlink 12" xfId="28013" hidden="1" xr:uid="{00000000-0005-0000-0000-00009A3E0000}"/>
    <cellStyle name="Hyperlink 12" xfId="40591" hidden="1" xr:uid="{00000000-0005-0000-0000-0000C03E0000}"/>
    <cellStyle name="Hyperlink 12" xfId="15246" hidden="1" xr:uid="{00000000-0005-0000-0000-0000913E0000}"/>
    <cellStyle name="Hyperlink 12" xfId="44505" hidden="1" xr:uid="{00000000-0005-0000-0000-0000D83E0000}"/>
    <cellStyle name="Hyperlink 12" xfId="27175" hidden="1" xr:uid="{00000000-0005-0000-0000-0000983E0000}"/>
    <cellStyle name="Hyperlink 12" xfId="35831" hidden="1" xr:uid="{00000000-0005-0000-0000-0000A83E0000}"/>
    <cellStyle name="Hyperlink 12" xfId="14822" hidden="1" xr:uid="{00000000-0005-0000-0000-0000943E0000}"/>
    <cellStyle name="Hyperlink 12" xfId="9760" hidden="1" xr:uid="{00000000-0005-0000-0000-0000873E0000}"/>
    <cellStyle name="Hyperlink 12" xfId="36055" hidden="1" xr:uid="{00000000-0005-0000-0000-0000AD3E0000}"/>
    <cellStyle name="Hyperlink 12" xfId="15452" hidden="1" xr:uid="{00000000-0005-0000-0000-0000933E0000}"/>
    <cellStyle name="Hyperlink 12" xfId="38761" hidden="1" xr:uid="{00000000-0005-0000-0000-0000B93E0000}"/>
    <cellStyle name="Hyperlink 12" xfId="39364" hidden="1" xr:uid="{00000000-0005-0000-0000-0000C33E0000}"/>
    <cellStyle name="Hyperlink 12" xfId="43191" hidden="1" xr:uid="{00000000-0005-0000-0000-0000CF3E0000}"/>
    <cellStyle name="Hyperlink 12" xfId="28744" hidden="1" xr:uid="{00000000-0005-0000-0000-00009D3E0000}"/>
    <cellStyle name="Hyperlink 12" xfId="14536" hidden="1" xr:uid="{00000000-0005-0000-0000-00008E3E0000}"/>
    <cellStyle name="Hyperlink 12" xfId="27719" hidden="1" xr:uid="{00000000-0005-0000-0000-00009E3E0000}"/>
    <cellStyle name="Hyperlink 12" xfId="12956" hidden="1" xr:uid="{00000000-0005-0000-0000-0000893E0000}"/>
    <cellStyle name="Hyperlink 12" xfId="15073" hidden="1" xr:uid="{00000000-0005-0000-0000-0000923E0000}"/>
    <cellStyle name="Hyperlink 12" xfId="39965" hidden="1" xr:uid="{00000000-0005-0000-0000-0000C13E0000}"/>
    <cellStyle name="Hyperlink 12" xfId="37618" hidden="1" xr:uid="{00000000-0005-0000-0000-0000B03E0000}"/>
    <cellStyle name="Hyperlink 12" xfId="37367" hidden="1" xr:uid="{00000000-0005-0000-0000-0000B23E0000}"/>
    <cellStyle name="Hyperlink 12" xfId="42575" hidden="1" xr:uid="{00000000-0005-0000-0000-0000D03E0000}"/>
    <cellStyle name="Hyperlink 12" xfId="27807" hidden="1" xr:uid="{00000000-0005-0000-0000-00009B3E0000}"/>
    <cellStyle name="Hyperlink 12" xfId="42826" hidden="1" xr:uid="{00000000-0005-0000-0000-0000CE3E0000}"/>
    <cellStyle name="Hyperlink 12" xfId="39981" hidden="1" xr:uid="{00000000-0005-0000-0000-0000BD3E0000}"/>
    <cellStyle name="Hyperlink 12" xfId="41569" hidden="1" xr:uid="{00000000-0005-0000-0000-0000C73E0000}"/>
    <cellStyle name="Hyperlink 12" xfId="14838" hidden="1" xr:uid="{00000000-0005-0000-0000-0000903E0000}"/>
    <cellStyle name="Hyperlink 12" xfId="37744" hidden="1" xr:uid="{00000000-0005-0000-0000-0000B33E0000}"/>
    <cellStyle name="Hyperlink 12" xfId="40873" hidden="1" xr:uid="{00000000-0005-0000-0000-0000C43E0000}"/>
    <cellStyle name="Hyperlink 12" xfId="41896" hidden="1" xr:uid="{00000000-0005-0000-0000-0000C93E0000}"/>
    <cellStyle name="Hyperlink 12" xfId="41968" hidden="1" xr:uid="{00000000-0005-0000-0000-0000D23E0000}"/>
    <cellStyle name="Hyperlink 12" xfId="14129" hidden="1" xr:uid="{00000000-0005-0000-0000-00008D3E0000}"/>
    <cellStyle name="Hyperlink 12" xfId="37081" hidden="1" xr:uid="{00000000-0005-0000-0000-0000AC3E0000}"/>
    <cellStyle name="Hyperlink 12" xfId="44183" hidden="1" xr:uid="{00000000-0005-0000-0000-0000D63E0000}"/>
    <cellStyle name="Hyperlink 12" xfId="41274" hidden="1" xr:uid="{00000000-0005-0000-0000-0000CB3E0000}"/>
    <cellStyle name="Hyperlink 12" xfId="44892" hidden="1" xr:uid="{00000000-0005-0000-0000-0000D93E0000}"/>
    <cellStyle name="Hyperlink 12" xfId="45178" hidden="1" xr:uid="{00000000-0005-0000-0000-0000DF3E0000}"/>
    <cellStyle name="Hyperlink 12" xfId="14201" hidden="1" xr:uid="{00000000-0005-0000-0000-0000963E0000}"/>
    <cellStyle name="Hyperlink 12" xfId="38967" hidden="1" xr:uid="{00000000-0005-0000-0000-0000B83E0000}"/>
    <cellStyle name="Hyperlink 12" xfId="35514" hidden="1" xr:uid="{00000000-0005-0000-0000-0000A73E0000}"/>
    <cellStyle name="Hyperlink 12" xfId="27492" hidden="1" xr:uid="{00000000-0005-0000-0000-0000993E0000}"/>
    <cellStyle name="Hyperlink 12" xfId="45602" hidden="1" xr:uid="{00000000-0005-0000-0000-0000DC3E0000}"/>
    <cellStyle name="Hyperlink 12" xfId="42591" hidden="1" xr:uid="{00000000-0005-0000-0000-0000CC3E0000}"/>
    <cellStyle name="Hyperlink 12" xfId="40216" hidden="1" xr:uid="{00000000-0005-0000-0000-0000BF3E0000}"/>
    <cellStyle name="Hyperlink 12" xfId="40387" hidden="1" xr:uid="{00000000-0005-0000-0000-0000BE3E0000}"/>
    <cellStyle name="Hyperlink 12" xfId="41049" hidden="1" xr:uid="{00000000-0005-0000-0000-0000C63E0000}"/>
    <cellStyle name="Hyperlink 12" xfId="42988" hidden="1" xr:uid="{00000000-0005-0000-0000-0000CD3E0000}"/>
    <cellStyle name="Hyperlink 12" xfId="42289" hidden="1" xr:uid="{00000000-0005-0000-0000-0000CA3E0000}"/>
    <cellStyle name="Hyperlink 12" xfId="13097" hidden="1" xr:uid="{00000000-0005-0000-0000-0000883E0000}"/>
    <cellStyle name="Hyperlink 12" xfId="13501" hidden="1" xr:uid="{00000000-0005-0000-0000-00008F3E0000}"/>
    <cellStyle name="Hyperlink 12" xfId="36678" hidden="1" xr:uid="{00000000-0005-0000-0000-0000AB3E0000}"/>
    <cellStyle name="Hyperlink 12" xfId="38450" hidden="1" xr:uid="{00000000-0005-0000-0000-0000B73E0000}"/>
    <cellStyle name="Hyperlink 12" xfId="44577" xr:uid="{00000000-0005-0000-0000-0000E13E0000}"/>
    <cellStyle name="Hyperlink 120" xfId="42030" hidden="1" xr:uid="{00000000-0005-0000-0000-0000243F0000}"/>
    <cellStyle name="Hyperlink 120" xfId="41381" hidden="1" xr:uid="{00000000-0005-0000-0000-0000233F0000}"/>
    <cellStyle name="Hyperlink 120" xfId="14565" hidden="1" xr:uid="{00000000-0005-0000-0000-0000EF3E0000}"/>
    <cellStyle name="Hyperlink 120" xfId="15191" hidden="1" xr:uid="{00000000-0005-0000-0000-0000F03E0000}"/>
    <cellStyle name="Hyperlink 120" xfId="38554" hidden="1" xr:uid="{00000000-0005-0000-0000-0000123F0000}"/>
    <cellStyle name="Hyperlink 120" xfId="27183" hidden="1" xr:uid="{00000000-0005-0000-0000-0000F33E0000}"/>
    <cellStyle name="Hyperlink 120" xfId="43597" hidden="1" xr:uid="{00000000-0005-0000-0000-00002E3F0000}"/>
    <cellStyle name="Hyperlink 120" xfId="29296" hidden="1" xr:uid="{00000000-0005-0000-0000-0000FC3E0000}"/>
    <cellStyle name="Hyperlink 120" xfId="39836" hidden="1" xr:uid="{00000000-0005-0000-0000-0000163F0000}"/>
    <cellStyle name="Hyperlink 120" xfId="37896" hidden="1" xr:uid="{00000000-0005-0000-0000-00000A3F0000}"/>
    <cellStyle name="Hyperlink 120" xfId="29399" hidden="1" xr:uid="{00000000-0005-0000-0000-0000FF3E0000}"/>
    <cellStyle name="Hyperlink 120" xfId="38090" hidden="1" xr:uid="{00000000-0005-0000-0000-00000C3F0000}"/>
    <cellStyle name="Hyperlink 120" xfId="14693" hidden="1" xr:uid="{00000000-0005-0000-0000-0000E93E0000}"/>
    <cellStyle name="Hyperlink 120" xfId="35759" hidden="1" xr:uid="{00000000-0005-0000-0000-0000013F0000}"/>
    <cellStyle name="Hyperlink 120" xfId="35522" hidden="1" xr:uid="{00000000-0005-0000-0000-0000023F0000}"/>
    <cellStyle name="Hyperlink 120" xfId="15362" hidden="1" xr:uid="{00000000-0005-0000-0000-0000EC3E0000}"/>
    <cellStyle name="Hyperlink 120" xfId="36454" hidden="1" xr:uid="{00000000-0005-0000-0000-0000043F0000}"/>
    <cellStyle name="Hyperlink 120" xfId="44921" hidden="1" xr:uid="{00000000-0005-0000-0000-00003A3F0000}"/>
    <cellStyle name="Hyperlink 120" xfId="41153" hidden="1" xr:uid="{00000000-0005-0000-0000-0000213F0000}"/>
    <cellStyle name="Hyperlink 120" xfId="27420" hidden="1" xr:uid="{00000000-0005-0000-0000-0000F23E0000}"/>
    <cellStyle name="Hyperlink 120" xfId="37511" hidden="1" xr:uid="{00000000-0005-0000-0000-0000093F0000}"/>
    <cellStyle name="Hyperlink 120" xfId="39203" hidden="1" xr:uid="{00000000-0005-0000-0000-00001E3F0000}"/>
    <cellStyle name="Hyperlink 120" xfId="39071" hidden="1" xr:uid="{00000000-0005-0000-0000-0000133F0000}"/>
    <cellStyle name="Hyperlink 120" xfId="40501" hidden="1" xr:uid="{00000000-0005-0000-0000-0000193F0000}"/>
    <cellStyle name="Hyperlink 120" xfId="45717" hidden="1" xr:uid="{00000000-0005-0000-0000-0000373F0000}"/>
    <cellStyle name="Hyperlink 120" xfId="43295" hidden="1" xr:uid="{00000000-0005-0000-0000-00002A3F0000}"/>
    <cellStyle name="Hyperlink 120" xfId="14040" hidden="1" xr:uid="{00000000-0005-0000-0000-0000F13E0000}"/>
    <cellStyle name="Hyperlink 120" xfId="35370" hidden="1" xr:uid="{00000000-0005-0000-0000-0000203F0000}"/>
    <cellStyle name="Hyperlink 120" xfId="42719" hidden="1" xr:uid="{00000000-0005-0000-0000-0000273F0000}"/>
    <cellStyle name="Hyperlink 120" xfId="41673" hidden="1" xr:uid="{00000000-0005-0000-0000-0000223F0000}"/>
    <cellStyle name="Hyperlink 120" xfId="38765" hidden="1" xr:uid="{00000000-0005-0000-0000-0000173F0000}"/>
    <cellStyle name="Hyperlink 120" xfId="27596" hidden="1" xr:uid="{00000000-0005-0000-0000-0000F43E0000}"/>
    <cellStyle name="Hyperlink 120" xfId="29174" hidden="1" xr:uid="{00000000-0005-0000-0000-0000FA3E0000}"/>
    <cellStyle name="Hyperlink 120" xfId="29570" hidden="1" xr:uid="{00000000-0005-0000-0000-0000FB3E0000}"/>
    <cellStyle name="Hyperlink 120" xfId="40695" hidden="1" xr:uid="{00000000-0005-0000-0000-00001B3F0000}"/>
    <cellStyle name="Hyperlink 120" xfId="28476" hidden="1" xr:uid="{00000000-0005-0000-0000-0000F73E0000}"/>
    <cellStyle name="Hyperlink 120" xfId="28901" hidden="1" xr:uid="{00000000-0005-0000-0000-0000F83E0000}"/>
    <cellStyle name="Hyperlink 120" xfId="15088" hidden="1" xr:uid="{00000000-0005-0000-0000-0000ED3E0000}"/>
    <cellStyle name="Hyperlink 120" xfId="40977" hidden="1" xr:uid="{00000000-0005-0000-0000-00001F3F0000}"/>
    <cellStyle name="Hyperlink 120" xfId="43981" hidden="1" xr:uid="{00000000-0005-0000-0000-0000353F0000}"/>
    <cellStyle name="Hyperlink 120" xfId="45322" hidden="1" xr:uid="{00000000-0005-0000-0000-0000363F0000}"/>
    <cellStyle name="Hyperlink 120" xfId="42944" hidden="1" xr:uid="{00000000-0005-0000-0000-00002C3F0000}"/>
    <cellStyle name="Hyperlink 120" xfId="45444" hidden="1" xr:uid="{00000000-0005-0000-0000-0000383F0000}"/>
    <cellStyle name="Hyperlink 120" xfId="45910" hidden="1" xr:uid="{00000000-0005-0000-0000-0000393F0000}"/>
    <cellStyle name="Hyperlink 120" xfId="24890" hidden="1" xr:uid="{00000000-0005-0000-0000-00002F3F0000}"/>
    <cellStyle name="Hyperlink 120" xfId="28253" hidden="1" xr:uid="{00000000-0005-0000-0000-0000003F0000}"/>
    <cellStyle name="Hyperlink 120" xfId="37110" hidden="1" xr:uid="{00000000-0005-0000-0000-00000D3F0000}"/>
    <cellStyle name="Hyperlink 120" xfId="37736" hidden="1" xr:uid="{00000000-0005-0000-0000-00000E3F0000}"/>
    <cellStyle name="Hyperlink 120" xfId="14966" hidden="1" xr:uid="{00000000-0005-0000-0000-0000EB3E0000}"/>
    <cellStyle name="Hyperlink 120" xfId="12964" hidden="1" xr:uid="{00000000-0005-0000-0000-0000E43E0000}"/>
    <cellStyle name="Hyperlink 120" xfId="13377" hidden="1" xr:uid="{00000000-0005-0000-0000-0000E53E0000}"/>
    <cellStyle name="Hyperlink 120" xfId="15557" hidden="1" xr:uid="{00000000-0005-0000-0000-0000EE3E0000}"/>
    <cellStyle name="Hyperlink 120" xfId="42841" hidden="1" xr:uid="{00000000-0005-0000-0000-0000293F0000}"/>
    <cellStyle name="Hyperlink 120" xfId="37238" hidden="1" xr:uid="{00000000-0005-0000-0000-0000073F0000}"/>
    <cellStyle name="Hyperlink 120" xfId="38779" hidden="1" xr:uid="{00000000-0005-0000-0000-0000143F0000}"/>
    <cellStyle name="Hyperlink 120" xfId="41367" hidden="1" xr:uid="{00000000-0005-0000-0000-0000263F0000}"/>
    <cellStyle name="Hyperlink 120" xfId="42446" hidden="1" xr:uid="{00000000-0005-0000-0000-0000253F0000}"/>
    <cellStyle name="Hyperlink 120" xfId="24953" hidden="1" xr:uid="{00000000-0005-0000-0000-0000113F0000}"/>
    <cellStyle name="Hyperlink 120" xfId="28773" hidden="1" xr:uid="{00000000-0005-0000-0000-0000FE3E0000}"/>
    <cellStyle name="Hyperlink 120" xfId="43773" hidden="1" xr:uid="{00000000-0005-0000-0000-0000303F0000}"/>
    <cellStyle name="Hyperlink 120" xfId="40231" hidden="1" xr:uid="{00000000-0005-0000-0000-00001A3F0000}"/>
    <cellStyle name="Hyperlink 120" xfId="36589" hidden="1" xr:uid="{00000000-0005-0000-0000-00000F3F0000}"/>
    <cellStyle name="Hyperlink 120" xfId="27825" hidden="1" xr:uid="{00000000-0005-0000-0000-0000F63E0000}"/>
    <cellStyle name="Hyperlink 120" xfId="37633" hidden="1" xr:uid="{00000000-0005-0000-0000-00000B3F0000}"/>
    <cellStyle name="Hyperlink 120" xfId="40109" hidden="1" xr:uid="{00000000-0005-0000-0000-0000183F0000}"/>
    <cellStyle name="Hyperlink 120" xfId="39426" hidden="1" xr:uid="{00000000-0005-0000-0000-0000153F0000}"/>
    <cellStyle name="Hyperlink 120" xfId="27811" hidden="1" xr:uid="{00000000-0005-0000-0000-0000F93E0000}"/>
    <cellStyle name="Hyperlink 120" xfId="43995" hidden="1" xr:uid="{00000000-0005-0000-0000-0000323F0000}"/>
    <cellStyle name="Hyperlink 120" xfId="13596" hidden="1" xr:uid="{00000000-0005-0000-0000-0000EA3E0000}"/>
    <cellStyle name="Hyperlink 120" xfId="45547" hidden="1" xr:uid="{00000000-0005-0000-0000-00003B3F0000}"/>
    <cellStyle name="Hyperlink 120" xfId="40334" hidden="1" xr:uid="{00000000-0005-0000-0000-00001D3F0000}"/>
    <cellStyle name="Hyperlink 120" xfId="13610" hidden="1" xr:uid="{00000000-0005-0000-0000-0000E73E0000}"/>
    <cellStyle name="Hyperlink 120" xfId="39708" hidden="1" xr:uid="{00000000-0005-0000-0000-00001C3F0000}"/>
    <cellStyle name="Hyperlink 120" xfId="9761" hidden="1" xr:uid="{00000000-0005-0000-0000-0000E23E0000}"/>
    <cellStyle name="Hyperlink 120" xfId="38378" hidden="1" xr:uid="{00000000-0005-0000-0000-0000103F0000}"/>
    <cellStyle name="Hyperlink 120" xfId="43101" hidden="1" xr:uid="{00000000-0005-0000-0000-0000283F0000}"/>
    <cellStyle name="Hyperlink 120" xfId="36162" hidden="1" xr:uid="{00000000-0005-0000-0000-0000053F0000}"/>
    <cellStyle name="Hyperlink 120" xfId="36812" hidden="1" xr:uid="{00000000-0005-0000-0000-0000063F0000}"/>
    <cellStyle name="Hyperlink 120" xfId="42318" hidden="1" xr:uid="{00000000-0005-0000-0000-00002B3F0000}"/>
    <cellStyle name="Hyperlink 120" xfId="36148" hidden="1" xr:uid="{00000000-0005-0000-0000-0000083F0000}"/>
    <cellStyle name="Hyperlink 120" xfId="41807" hidden="1" xr:uid="{00000000-0005-0000-0000-00002D3F0000}"/>
    <cellStyle name="Hyperlink 120" xfId="29765" hidden="1" xr:uid="{00000000-0005-0000-0000-0000FD3E0000}"/>
    <cellStyle name="Hyperlink 120" xfId="13902" hidden="1" xr:uid="{00000000-0005-0000-0000-0000E63E0000}"/>
    <cellStyle name="Hyperlink 120" xfId="44639" hidden="1" xr:uid="{00000000-0005-0000-0000-0000333F0000}"/>
    <cellStyle name="Hyperlink 120" xfId="45049" hidden="1" xr:uid="{00000000-0005-0000-0000-0000343F0000}"/>
    <cellStyle name="Hyperlink 120" xfId="35935" hidden="1" xr:uid="{00000000-0005-0000-0000-0000033F0000}"/>
    <cellStyle name="Hyperlink 120" xfId="28117" hidden="1" xr:uid="{00000000-0005-0000-0000-0000F53E0000}"/>
    <cellStyle name="Hyperlink 120" xfId="44287" hidden="1" xr:uid="{00000000-0005-0000-0000-0000313F0000}"/>
    <cellStyle name="Hyperlink 120" xfId="14263" hidden="1" xr:uid="{00000000-0005-0000-0000-0000E83E0000}"/>
    <cellStyle name="Hyperlink 120" xfId="13201" hidden="1" xr:uid="{00000000-0005-0000-0000-0000E33E0000}"/>
    <cellStyle name="Hyperlink 120" xfId="44416" xr:uid="{00000000-0005-0000-0000-00003C3F0000}"/>
    <cellStyle name="Hyperlink 121" xfId="41350" hidden="1" xr:uid="{00000000-0005-0000-0000-00007E3F0000}"/>
    <cellStyle name="Hyperlink 121" xfId="37237" hidden="1" xr:uid="{00000000-0005-0000-0000-0000623F0000}"/>
    <cellStyle name="Hyperlink 121" xfId="39070" hidden="1" xr:uid="{00000000-0005-0000-0000-00006E3F0000}"/>
    <cellStyle name="Hyperlink 121" xfId="43772" hidden="1" xr:uid="{00000000-0005-0000-0000-00008B3F0000}"/>
    <cellStyle name="Hyperlink 121" xfId="41152" hidden="1" xr:uid="{00000000-0005-0000-0000-00007C3F0000}"/>
    <cellStyle name="Hyperlink 121" xfId="27419" hidden="1" xr:uid="{00000000-0005-0000-0000-00004D3F0000}"/>
    <cellStyle name="Hyperlink 121" xfId="29569" hidden="1" xr:uid="{00000000-0005-0000-0000-0000563F0000}"/>
    <cellStyle name="Hyperlink 121" xfId="27595" hidden="1" xr:uid="{00000000-0005-0000-0000-00004F3F0000}"/>
    <cellStyle name="Hyperlink 121" xfId="37895" hidden="1" xr:uid="{00000000-0005-0000-0000-0000653F0000}"/>
    <cellStyle name="Hyperlink 121" xfId="29417" hidden="1" xr:uid="{00000000-0005-0000-0000-00005A3F0000}"/>
    <cellStyle name="Hyperlink 121" xfId="38089" hidden="1" xr:uid="{00000000-0005-0000-0000-0000673F0000}"/>
    <cellStyle name="Hyperlink 121" xfId="14692" hidden="1" xr:uid="{00000000-0005-0000-0000-0000443F0000}"/>
    <cellStyle name="Hyperlink 121" xfId="35758" hidden="1" xr:uid="{00000000-0005-0000-0000-00005C3F0000}"/>
    <cellStyle name="Hyperlink 121" xfId="35504" hidden="1" xr:uid="{00000000-0005-0000-0000-00005D3F0000}"/>
    <cellStyle name="Hyperlink 121" xfId="15361" hidden="1" xr:uid="{00000000-0005-0000-0000-0000473F0000}"/>
    <cellStyle name="Hyperlink 121" xfId="36453" hidden="1" xr:uid="{00000000-0005-0000-0000-00005F3F0000}"/>
    <cellStyle name="Hyperlink 121" xfId="20137" hidden="1" xr:uid="{00000000-0005-0000-0000-00008A3F0000}"/>
    <cellStyle name="Hyperlink 121" xfId="38748" hidden="1" xr:uid="{00000000-0005-0000-0000-00006F3F0000}"/>
    <cellStyle name="Hyperlink 121" xfId="43964" hidden="1" xr:uid="{00000000-0005-0000-0000-00008D3F0000}"/>
    <cellStyle name="Hyperlink 121" xfId="39835" hidden="1" xr:uid="{00000000-0005-0000-0000-0000713F0000}"/>
    <cellStyle name="Hyperlink 121" xfId="14964" hidden="1" xr:uid="{00000000-0005-0000-0000-0000463F0000}"/>
    <cellStyle name="Hyperlink 121" xfId="24940" hidden="1" xr:uid="{00000000-0005-0000-0000-00006C3F0000}"/>
    <cellStyle name="Hyperlink 121" xfId="42029" hidden="1" xr:uid="{00000000-0005-0000-0000-00007F3F0000}"/>
    <cellStyle name="Hyperlink 121" xfId="40500" hidden="1" xr:uid="{00000000-0005-0000-0000-0000743F0000}"/>
    <cellStyle name="Hyperlink 121" xfId="28475" hidden="1" xr:uid="{00000000-0005-0000-0000-0000523F0000}"/>
    <cellStyle name="Hyperlink 121" xfId="12946" hidden="1" xr:uid="{00000000-0005-0000-0000-00003F3F0000}"/>
    <cellStyle name="Hyperlink 121" xfId="15209" hidden="1" xr:uid="{00000000-0005-0000-0000-00004B3F0000}"/>
    <cellStyle name="Hyperlink 121" xfId="13901" hidden="1" xr:uid="{00000000-0005-0000-0000-0000413F0000}"/>
    <cellStyle name="Hyperlink 121" xfId="27165" hidden="1" xr:uid="{00000000-0005-0000-0000-00004E3F0000}"/>
    <cellStyle name="Hyperlink 121" xfId="43596" hidden="1" xr:uid="{00000000-0005-0000-0000-0000893F0000}"/>
    <cellStyle name="Hyperlink 121" xfId="35934" hidden="1" xr:uid="{00000000-0005-0000-0000-00005E3F0000}"/>
    <cellStyle name="Hyperlink 121" xfId="28254" hidden="1" xr:uid="{00000000-0005-0000-0000-00005B3F0000}"/>
    <cellStyle name="Hyperlink 121" xfId="42445" hidden="1" xr:uid="{00000000-0005-0000-0000-0000803F0000}"/>
    <cellStyle name="Hyperlink 121" xfId="13459" hidden="1" xr:uid="{00000000-0005-0000-0000-0000453F0000}"/>
    <cellStyle name="Hyperlink 121" xfId="38553" hidden="1" xr:uid="{00000000-0005-0000-0000-00006D3F0000}"/>
    <cellStyle name="Hyperlink 121" xfId="40352" hidden="1" xr:uid="{00000000-0005-0000-0000-0000783F0000}"/>
    <cellStyle name="Hyperlink 121" xfId="13579" hidden="1" xr:uid="{00000000-0005-0000-0000-0000423F0000}"/>
    <cellStyle name="Hyperlink 121" xfId="27861" hidden="1" xr:uid="{00000000-0005-0000-0000-0000573F0000}"/>
    <cellStyle name="Hyperlink 121" xfId="41417" hidden="1" xr:uid="{00000000-0005-0000-0000-0000843F0000}"/>
    <cellStyle name="Hyperlink 121" xfId="36198" hidden="1" xr:uid="{00000000-0005-0000-0000-0000663F0000}"/>
    <cellStyle name="Hyperlink 121" xfId="14041" hidden="1" xr:uid="{00000000-0005-0000-0000-00004C3F0000}"/>
    <cellStyle name="Hyperlink 121" xfId="45565" hidden="1" xr:uid="{00000000-0005-0000-0000-0000963F0000}"/>
    <cellStyle name="Hyperlink 121" xfId="42717" hidden="1" xr:uid="{00000000-0005-0000-0000-0000823F0000}"/>
    <cellStyle name="Hyperlink 121" xfId="41672" hidden="1" xr:uid="{00000000-0005-0000-0000-00007D3F0000}"/>
    <cellStyle name="Hyperlink 121" xfId="39711" hidden="1" xr:uid="{00000000-0005-0000-0000-0000773F0000}"/>
    <cellStyle name="Hyperlink 121" xfId="29172" hidden="1" xr:uid="{00000000-0005-0000-0000-0000553F0000}"/>
    <cellStyle name="Hyperlink 121" xfId="39204" hidden="1" xr:uid="{00000000-0005-0000-0000-0000793F0000}"/>
    <cellStyle name="Hyperlink 121" xfId="27794" hidden="1" xr:uid="{00000000-0005-0000-0000-0000513F0000}"/>
    <cellStyle name="Hyperlink 121" xfId="35448" hidden="1" xr:uid="{00000000-0005-0000-0000-00007B3F0000}"/>
    <cellStyle name="Hyperlink 121" xfId="28900" hidden="1" xr:uid="{00000000-0005-0000-0000-0000533F0000}"/>
    <cellStyle name="Hyperlink 121" xfId="27677" hidden="1" xr:uid="{00000000-0005-0000-0000-0000543F0000}"/>
    <cellStyle name="Hyperlink 121" xfId="38635" hidden="1" xr:uid="{00000000-0005-0000-0000-0000723F0000}"/>
    <cellStyle name="Hyperlink 121" xfId="43852" hidden="1" xr:uid="{00000000-0005-0000-0000-0000903F0000}"/>
    <cellStyle name="Hyperlink 121" xfId="28116" hidden="1" xr:uid="{00000000-0005-0000-0000-0000503F0000}"/>
    <cellStyle name="Hyperlink 121" xfId="37509" hidden="1" xr:uid="{00000000-0005-0000-0000-0000643F0000}"/>
    <cellStyle name="Hyperlink 121" xfId="40694" hidden="1" xr:uid="{00000000-0005-0000-0000-0000763F0000}"/>
    <cellStyle name="Hyperlink 121" xfId="45909" hidden="1" xr:uid="{00000000-0005-0000-0000-0000943F0000}"/>
    <cellStyle name="Hyperlink 121" xfId="45716" hidden="1" xr:uid="{00000000-0005-0000-0000-0000923F0000}"/>
    <cellStyle name="Hyperlink 121" xfId="13646" hidden="1" xr:uid="{00000000-0005-0000-0000-0000483F0000}"/>
    <cellStyle name="Hyperlink 121" xfId="37754" hidden="1" xr:uid="{00000000-0005-0000-0000-0000693F0000}"/>
    <cellStyle name="Hyperlink 121" xfId="14568" hidden="1" xr:uid="{00000000-0005-0000-0000-00004A3F0000}"/>
    <cellStyle name="Hyperlink 121" xfId="38377" hidden="1" xr:uid="{00000000-0005-0000-0000-00006B3F0000}"/>
    <cellStyle name="Hyperlink 121" xfId="42962" hidden="1" xr:uid="{00000000-0005-0000-0000-0000873F0000}"/>
    <cellStyle name="Hyperlink 121" xfId="13376" hidden="1" xr:uid="{00000000-0005-0000-0000-0000403F0000}"/>
    <cellStyle name="Hyperlink 121" xfId="13200" hidden="1" xr:uid="{00000000-0005-0000-0000-00003E3F0000}"/>
    <cellStyle name="Hyperlink 121" xfId="39425" hidden="1" xr:uid="{00000000-0005-0000-0000-0000703F0000}"/>
    <cellStyle name="Hyperlink 121" xfId="38815" hidden="1" xr:uid="{00000000-0005-0000-0000-0000753F0000}"/>
    <cellStyle name="Hyperlink 121" xfId="44031" hidden="1" xr:uid="{00000000-0005-0000-0000-0000933F0000}"/>
    <cellStyle name="Hyperlink 121" xfId="44286" hidden="1" xr:uid="{00000000-0005-0000-0000-00008C3F0000}"/>
    <cellStyle name="Hyperlink 121" xfId="44924" hidden="1" xr:uid="{00000000-0005-0000-0000-0000953F0000}"/>
    <cellStyle name="Hyperlink 121" xfId="44638" hidden="1" xr:uid="{00000000-0005-0000-0000-00008E3F0000}"/>
    <cellStyle name="Hyperlink 121" xfId="45048" hidden="1" xr:uid="{00000000-0005-0000-0000-00008F3F0000}"/>
    <cellStyle name="Hyperlink 121" xfId="45320" hidden="1" xr:uid="{00000000-0005-0000-0000-0000913F0000}"/>
    <cellStyle name="Hyperlink 121" xfId="40976" hidden="1" xr:uid="{00000000-0005-0000-0000-00007A3F0000}"/>
    <cellStyle name="Hyperlink 121" xfId="43100" hidden="1" xr:uid="{00000000-0005-0000-0000-0000833F0000}"/>
    <cellStyle name="Hyperlink 121" xfId="36131" hidden="1" xr:uid="{00000000-0005-0000-0000-0000603F0000}"/>
    <cellStyle name="Hyperlink 121" xfId="36811" hidden="1" xr:uid="{00000000-0005-0000-0000-0000613F0000}"/>
    <cellStyle name="Hyperlink 121" xfId="42321" hidden="1" xr:uid="{00000000-0005-0000-0000-0000863F0000}"/>
    <cellStyle name="Hyperlink 121" xfId="36014" hidden="1" xr:uid="{00000000-0005-0000-0000-0000633F0000}"/>
    <cellStyle name="Hyperlink 121" xfId="41808" hidden="1" xr:uid="{00000000-0005-0000-0000-0000883F0000}"/>
    <cellStyle name="Hyperlink 121" xfId="29764" hidden="1" xr:uid="{00000000-0005-0000-0000-0000583F0000}"/>
    <cellStyle name="Hyperlink 121" xfId="28776" hidden="1" xr:uid="{00000000-0005-0000-0000-0000593F0000}"/>
    <cellStyle name="Hyperlink 121" xfId="15556" hidden="1" xr:uid="{00000000-0005-0000-0000-0000493F0000}"/>
    <cellStyle name="Hyperlink 121" xfId="36590" hidden="1" xr:uid="{00000000-0005-0000-0000-00006A3F0000}"/>
    <cellStyle name="Hyperlink 121" xfId="43294" hidden="1" xr:uid="{00000000-0005-0000-0000-0000853F0000}"/>
    <cellStyle name="Hyperlink 121" xfId="9762" hidden="1" xr:uid="{00000000-0005-0000-0000-00003D3F0000}"/>
    <cellStyle name="Hyperlink 121" xfId="41232" hidden="1" xr:uid="{00000000-0005-0000-0000-0000813F0000}"/>
    <cellStyle name="Hyperlink 121" xfId="40107" hidden="1" xr:uid="{00000000-0005-0000-0000-0000733F0000}"/>
    <cellStyle name="Hyperlink 121" xfId="37113" hidden="1" xr:uid="{00000000-0005-0000-0000-0000683F0000}"/>
    <cellStyle name="Hyperlink 121" xfId="14262" hidden="1" xr:uid="{00000000-0005-0000-0000-0000433F0000}"/>
    <cellStyle name="Hyperlink 121" xfId="44417" xr:uid="{00000000-0005-0000-0000-0000973F0000}"/>
    <cellStyle name="Hyperlink 122" xfId="38384" hidden="1" xr:uid="{00000000-0005-0000-0000-0000C63F0000}"/>
    <cellStyle name="Hyperlink 122" xfId="24954" hidden="1" xr:uid="{00000000-0005-0000-0000-0000C73F0000}"/>
    <cellStyle name="Hyperlink 122" xfId="36583" hidden="1" xr:uid="{00000000-0005-0000-0000-0000C53F0000}"/>
    <cellStyle name="Hyperlink 122" xfId="37735" hidden="1" xr:uid="{00000000-0005-0000-0000-0000C43F0000}"/>
    <cellStyle name="Hyperlink 122" xfId="37096" hidden="1" xr:uid="{00000000-0005-0000-0000-0000C33F0000}"/>
    <cellStyle name="Hyperlink 122" xfId="14974" hidden="1" xr:uid="{00000000-0005-0000-0000-0000A13F0000}"/>
    <cellStyle name="Hyperlink 122" xfId="15368" hidden="1" xr:uid="{00000000-0005-0000-0000-0000A23F0000}"/>
    <cellStyle name="Hyperlink 122" xfId="41435" hidden="1" xr:uid="{00000000-0005-0000-0000-0000DF3F0000}"/>
    <cellStyle name="Hyperlink 122" xfId="15563" hidden="1" xr:uid="{00000000-0005-0000-0000-0000A43F0000}"/>
    <cellStyle name="Hyperlink 122" xfId="14551" hidden="1" xr:uid="{00000000-0005-0000-0000-0000A53F0000}"/>
    <cellStyle name="Hyperlink 122" xfId="15190" hidden="1" xr:uid="{00000000-0005-0000-0000-0000A63F0000}"/>
    <cellStyle name="Hyperlink 122" xfId="14034" hidden="1" xr:uid="{00000000-0005-0000-0000-0000A73F0000}"/>
    <cellStyle name="Hyperlink 122" xfId="27426" hidden="1" xr:uid="{00000000-0005-0000-0000-0000A83F0000}"/>
    <cellStyle name="Hyperlink 122" xfId="27184" hidden="1" xr:uid="{00000000-0005-0000-0000-0000A93F0000}"/>
    <cellStyle name="Hyperlink 122" xfId="27602" hidden="1" xr:uid="{00000000-0005-0000-0000-0000AA3F0000}"/>
    <cellStyle name="Hyperlink 122" xfId="40507" hidden="1" xr:uid="{00000000-0005-0000-0000-0000CF3F0000}"/>
    <cellStyle name="Hyperlink 122" xfId="42304" hidden="1" xr:uid="{00000000-0005-0000-0000-0000E13F0000}"/>
    <cellStyle name="Hyperlink 122" xfId="45916" hidden="1" xr:uid="{00000000-0005-0000-0000-0000EF3F0000}"/>
    <cellStyle name="Hyperlink 122" xfId="44907" hidden="1" xr:uid="{00000000-0005-0000-0000-0000F03F0000}"/>
    <cellStyle name="Hyperlink 122" xfId="43107" hidden="1" xr:uid="{00000000-0005-0000-0000-0000DE3F0000}"/>
    <cellStyle name="Hyperlink 122" xfId="29771" hidden="1" xr:uid="{00000000-0005-0000-0000-0000B33F0000}"/>
    <cellStyle name="Hyperlink 122" xfId="42943" hidden="1" xr:uid="{00000000-0005-0000-0000-0000E23F0000}"/>
    <cellStyle name="Hyperlink 122" xfId="29398" hidden="1" xr:uid="{00000000-0005-0000-0000-0000B53F0000}"/>
    <cellStyle name="Hyperlink 122" xfId="28759" hidden="1" xr:uid="{00000000-0005-0000-0000-0000B43F0000}"/>
    <cellStyle name="Hyperlink 122" xfId="35941" hidden="1" xr:uid="{00000000-0005-0000-0000-0000B93F0000}"/>
    <cellStyle name="Hyperlink 122" xfId="44049" hidden="1" xr:uid="{00000000-0005-0000-0000-0000EE3F0000}"/>
    <cellStyle name="Hyperlink 122" xfId="41159" hidden="1" xr:uid="{00000000-0005-0000-0000-0000D73F0000}"/>
    <cellStyle name="Hyperlink 122" xfId="41314" hidden="1" xr:uid="{00000000-0005-0000-0000-0000DC3F0000}"/>
    <cellStyle name="Hyperlink 122" xfId="42455" hidden="1" xr:uid="{00000000-0005-0000-0000-0000DB3F0000}"/>
    <cellStyle name="Hyperlink 122" xfId="42727" hidden="1" xr:uid="{00000000-0005-0000-0000-0000DD3F0000}"/>
    <cellStyle name="Hyperlink 122" xfId="37519" hidden="1" xr:uid="{00000000-0005-0000-0000-0000BF3F0000}"/>
    <cellStyle name="Hyperlink 122" xfId="37902" hidden="1" xr:uid="{00000000-0005-0000-0000-0000C03F0000}"/>
    <cellStyle name="Hyperlink 122" xfId="36216" hidden="1" xr:uid="{00000000-0005-0000-0000-0000C13F0000}"/>
    <cellStyle name="Hyperlink 122" xfId="38096" hidden="1" xr:uid="{00000000-0005-0000-0000-0000C23F0000}"/>
    <cellStyle name="Hyperlink 122" xfId="27826" hidden="1" xr:uid="{00000000-0005-0000-0000-0000AC3F0000}"/>
    <cellStyle name="Hyperlink 122" xfId="28482" hidden="1" xr:uid="{00000000-0005-0000-0000-0000AD3F0000}"/>
    <cellStyle name="Hyperlink 122" xfId="28123" hidden="1" xr:uid="{00000000-0005-0000-0000-0000AB3F0000}"/>
    <cellStyle name="Hyperlink 122" xfId="14269" hidden="1" xr:uid="{00000000-0005-0000-0000-00009E3F0000}"/>
    <cellStyle name="Hyperlink 122" xfId="29182" hidden="1" xr:uid="{00000000-0005-0000-0000-0000B03F0000}"/>
    <cellStyle name="Hyperlink 122" xfId="38560" hidden="1" xr:uid="{00000000-0005-0000-0000-0000C83F0000}"/>
    <cellStyle name="Hyperlink 122" xfId="39077" hidden="1" xr:uid="{00000000-0005-0000-0000-0000C93F0000}"/>
    <cellStyle name="Hyperlink 122" xfId="38780" hidden="1" xr:uid="{00000000-0005-0000-0000-0000CA3F0000}"/>
    <cellStyle name="Hyperlink 122" xfId="39432" hidden="1" xr:uid="{00000000-0005-0000-0000-0000CB3F0000}"/>
    <cellStyle name="Hyperlink 122" xfId="43928" hidden="1" xr:uid="{00000000-0005-0000-0000-0000EB3F0000}"/>
    <cellStyle name="Hyperlink 122" xfId="45723" hidden="1" xr:uid="{00000000-0005-0000-0000-0000ED3F0000}"/>
    <cellStyle name="Hyperlink 122" xfId="45546" hidden="1" xr:uid="{00000000-0005-0000-0000-0000F13F0000}"/>
    <cellStyle name="Hyperlink 122" xfId="45330" hidden="1" xr:uid="{00000000-0005-0000-0000-0000EC3F0000}"/>
    <cellStyle name="Hyperlink 122" xfId="13664" hidden="1" xr:uid="{00000000-0005-0000-0000-0000A33F0000}"/>
    <cellStyle name="Hyperlink 122" xfId="13908" hidden="1" xr:uid="{00000000-0005-0000-0000-00009C3F0000}"/>
    <cellStyle name="Hyperlink 122" xfId="38833" hidden="1" xr:uid="{00000000-0005-0000-0000-0000D03F0000}"/>
    <cellStyle name="Hyperlink 122" xfId="40701" hidden="1" xr:uid="{00000000-0005-0000-0000-0000D13F0000}"/>
    <cellStyle name="Hyperlink 122" xfId="39694" hidden="1" xr:uid="{00000000-0005-0000-0000-0000D23F0000}"/>
    <cellStyle name="Hyperlink 122" xfId="9763" hidden="1" xr:uid="{00000000-0005-0000-0000-0000983F0000}"/>
    <cellStyle name="Hyperlink 122" xfId="28910" hidden="1" xr:uid="{00000000-0005-0000-0000-0000AE3F0000}"/>
    <cellStyle name="Hyperlink 122" xfId="12965" hidden="1" xr:uid="{00000000-0005-0000-0000-00009A3F0000}"/>
    <cellStyle name="Hyperlink 122" xfId="13207" hidden="1" xr:uid="{00000000-0005-0000-0000-0000993F0000}"/>
    <cellStyle name="Hyperlink 122" xfId="33106" hidden="1" xr:uid="{00000000-0005-0000-0000-0000E53F0000}"/>
    <cellStyle name="Hyperlink 122" xfId="41679" hidden="1" xr:uid="{00000000-0005-0000-0000-0000D83F0000}"/>
    <cellStyle name="Hyperlink 122" xfId="35371" hidden="1" xr:uid="{00000000-0005-0000-0000-0000D63F0000}"/>
    <cellStyle name="Hyperlink 122" xfId="29576" hidden="1" xr:uid="{00000000-0005-0000-0000-0000B13F0000}"/>
    <cellStyle name="Hyperlink 122" xfId="27758" hidden="1" xr:uid="{00000000-0005-0000-0000-0000AF3F0000}"/>
    <cellStyle name="Hyperlink 122" xfId="42036" hidden="1" xr:uid="{00000000-0005-0000-0000-0000DA3F0000}"/>
    <cellStyle name="Hyperlink 122" xfId="41382" hidden="1" xr:uid="{00000000-0005-0000-0000-0000D93F0000}"/>
    <cellStyle name="Hyperlink 122" xfId="13542" hidden="1" xr:uid="{00000000-0005-0000-0000-0000A03F0000}"/>
    <cellStyle name="Hyperlink 122" xfId="14702" hidden="1" xr:uid="{00000000-0005-0000-0000-00009F3F0000}"/>
    <cellStyle name="Hyperlink 122" xfId="43301" hidden="1" xr:uid="{00000000-0005-0000-0000-0000E03F0000}"/>
    <cellStyle name="Hyperlink 122" xfId="13611" hidden="1" xr:uid="{00000000-0005-0000-0000-00009D3F0000}"/>
    <cellStyle name="Hyperlink 122" xfId="13383" hidden="1" xr:uid="{00000000-0005-0000-0000-00009B3F0000}"/>
    <cellStyle name="Hyperlink 122" xfId="40117" hidden="1" xr:uid="{00000000-0005-0000-0000-0000CE3F0000}"/>
    <cellStyle name="Hyperlink 122" xfId="38712" hidden="1" xr:uid="{00000000-0005-0000-0000-0000CD3F0000}"/>
    <cellStyle name="Hyperlink 122" xfId="39845" hidden="1" xr:uid="{00000000-0005-0000-0000-0000CC3F0000}"/>
    <cellStyle name="Hyperlink 122" xfId="28247" hidden="1" xr:uid="{00000000-0005-0000-0000-0000B63F0000}"/>
    <cellStyle name="Hyperlink 122" xfId="35765" hidden="1" xr:uid="{00000000-0005-0000-0000-0000B73F0000}"/>
    <cellStyle name="Hyperlink 122" xfId="35523" hidden="1" xr:uid="{00000000-0005-0000-0000-0000B83F0000}"/>
    <cellStyle name="Hyperlink 122" xfId="43779" hidden="1" xr:uid="{00000000-0005-0000-0000-0000E63F0000}"/>
    <cellStyle name="Hyperlink 122" xfId="44293" hidden="1" xr:uid="{00000000-0005-0000-0000-0000E73F0000}"/>
    <cellStyle name="Hyperlink 122" xfId="43996" hidden="1" xr:uid="{00000000-0005-0000-0000-0000E83F0000}"/>
    <cellStyle name="Hyperlink 122" xfId="44645" hidden="1" xr:uid="{00000000-0005-0000-0000-0000E93F0000}"/>
    <cellStyle name="Hyperlink 122" xfId="45058" hidden="1" xr:uid="{00000000-0005-0000-0000-0000EA3F0000}"/>
    <cellStyle name="Hyperlink 122" xfId="40333" hidden="1" xr:uid="{00000000-0005-0000-0000-0000D33F0000}"/>
    <cellStyle name="Hyperlink 122" xfId="39197" hidden="1" xr:uid="{00000000-0005-0000-0000-0000D43F0000}"/>
    <cellStyle name="Hyperlink 122" xfId="40983" hidden="1" xr:uid="{00000000-0005-0000-0000-0000D53F0000}"/>
    <cellStyle name="Hyperlink 122" xfId="36460" hidden="1" xr:uid="{00000000-0005-0000-0000-0000BA3F0000}"/>
    <cellStyle name="Hyperlink 122" xfId="27879" hidden="1" xr:uid="{00000000-0005-0000-0000-0000B23F0000}"/>
    <cellStyle name="Hyperlink 122" xfId="41801" hidden="1" xr:uid="{00000000-0005-0000-0000-0000E33F0000}"/>
    <cellStyle name="Hyperlink 122" xfId="43603" hidden="1" xr:uid="{00000000-0005-0000-0000-0000E43F0000}"/>
    <cellStyle name="Hyperlink 122" xfId="36818" hidden="1" xr:uid="{00000000-0005-0000-0000-0000BC3F0000}"/>
    <cellStyle name="Hyperlink 122" xfId="36163" hidden="1" xr:uid="{00000000-0005-0000-0000-0000BB3F0000}"/>
    <cellStyle name="Hyperlink 122" xfId="36095" hidden="1" xr:uid="{00000000-0005-0000-0000-0000BE3F0000}"/>
    <cellStyle name="Hyperlink 122" xfId="37247" hidden="1" xr:uid="{00000000-0005-0000-0000-0000BD3F0000}"/>
    <cellStyle name="Hyperlink 122" xfId="44410" xr:uid="{00000000-0005-0000-0000-0000F23F0000}"/>
    <cellStyle name="Hyperlink 123" xfId="27663" hidden="1" xr:uid="{00000000-0005-0000-0000-00000D400000}"/>
    <cellStyle name="Hyperlink 123" xfId="29773" hidden="1" xr:uid="{00000000-0005-0000-0000-00000E400000}"/>
    <cellStyle name="Hyperlink 123" xfId="14542" hidden="1" xr:uid="{00000000-0005-0000-0000-000000400000}"/>
    <cellStyle name="Hyperlink 123" xfId="15565" hidden="1" xr:uid="{00000000-0005-0000-0000-0000FF3F0000}"/>
    <cellStyle name="Hyperlink 123" xfId="41218" hidden="1" xr:uid="{00000000-0005-0000-0000-00003A400000}"/>
    <cellStyle name="Hyperlink 123" xfId="27137" hidden="1" xr:uid="{00000000-0005-0000-0000-000004400000}"/>
    <cellStyle name="Hyperlink 123" xfId="27604" hidden="1" xr:uid="{00000000-0005-0000-0000-000005400000}"/>
    <cellStyle name="Hyperlink 123" xfId="28125" hidden="1" xr:uid="{00000000-0005-0000-0000-000006400000}"/>
    <cellStyle name="Hyperlink 123" xfId="40121" hidden="1" xr:uid="{00000000-0005-0000-0000-000029400000}"/>
    <cellStyle name="Hyperlink 123" xfId="40509" hidden="1" xr:uid="{00000000-0005-0000-0000-00002A400000}"/>
    <cellStyle name="Hyperlink 123" xfId="38098" hidden="1" xr:uid="{00000000-0005-0000-0000-00001D400000}"/>
    <cellStyle name="Hyperlink 123" xfId="37087" hidden="1" xr:uid="{00000000-0005-0000-0000-00001E400000}"/>
    <cellStyle name="Hyperlink 123" xfId="28245" hidden="1" xr:uid="{00000000-0005-0000-0000-000011400000}"/>
    <cellStyle name="Hyperlink 123" xfId="35767" hidden="1" xr:uid="{00000000-0005-0000-0000-000012400000}"/>
    <cellStyle name="Hyperlink 123" xfId="13760" hidden="1" xr:uid="{00000000-0005-0000-0000-0000FB3F0000}"/>
    <cellStyle name="Hyperlink 123" xfId="14978" hidden="1" xr:uid="{00000000-0005-0000-0000-0000FC3F0000}"/>
    <cellStyle name="Hyperlink 123" xfId="28484" hidden="1" xr:uid="{00000000-0005-0000-0000-000008400000}"/>
    <cellStyle name="Hyperlink 123" xfId="38701" hidden="1" xr:uid="{00000000-0005-0000-0000-000025400000}"/>
    <cellStyle name="Hyperlink 123" xfId="39434" hidden="1" xr:uid="{00000000-0005-0000-0000-000026400000}"/>
    <cellStyle name="Hyperlink 123" xfId="39848" hidden="1" xr:uid="{00000000-0005-0000-0000-000027400000}"/>
    <cellStyle name="Hyperlink 123" xfId="44647" hidden="1" xr:uid="{00000000-0005-0000-0000-000044400000}"/>
    <cellStyle name="Hyperlink 123" xfId="43917" hidden="1" xr:uid="{00000000-0005-0000-0000-000043400000}"/>
    <cellStyle name="Hyperlink 123" xfId="44145" hidden="1" xr:uid="{00000000-0005-0000-0000-000046400000}"/>
    <cellStyle name="Hyperlink 123" xfId="45061" hidden="1" xr:uid="{00000000-0005-0000-0000-000045400000}"/>
    <cellStyle name="Hyperlink 123" xfId="14032" hidden="1" xr:uid="{00000000-0005-0000-0000-000002400000}"/>
    <cellStyle name="Hyperlink 123" xfId="42458" hidden="1" xr:uid="{00000000-0005-0000-0000-000036400000}"/>
    <cellStyle name="Hyperlink 123" xfId="42038" hidden="1" xr:uid="{00000000-0005-0000-0000-000035400000}"/>
    <cellStyle name="Hyperlink 123" xfId="36000" hidden="1" xr:uid="{00000000-0005-0000-0000-00001C400000}"/>
    <cellStyle name="Hyperlink 123" xfId="37904" hidden="1" xr:uid="{00000000-0005-0000-0000-00001B400000}"/>
    <cellStyle name="Hyperlink 123" xfId="37523" hidden="1" xr:uid="{00000000-0005-0000-0000-00001A400000}"/>
    <cellStyle name="Hyperlink 123" xfId="44295" hidden="1" xr:uid="{00000000-0005-0000-0000-000042400000}"/>
    <cellStyle name="Hyperlink 123" xfId="41531" hidden="1" xr:uid="{00000000-0005-0000-0000-000037400000}"/>
    <cellStyle name="Hyperlink 123" xfId="42731" hidden="1" xr:uid="{00000000-0005-0000-0000-000038400000}"/>
    <cellStyle name="Hyperlink 123" xfId="43109" hidden="1" xr:uid="{00000000-0005-0000-0000-000039400000}"/>
    <cellStyle name="Hyperlink 123" xfId="28913" hidden="1" xr:uid="{00000000-0005-0000-0000-000009400000}"/>
    <cellStyle name="Hyperlink 123" xfId="27975" hidden="1" xr:uid="{00000000-0005-0000-0000-00000A400000}"/>
    <cellStyle name="Hyperlink 123" xfId="29186" hidden="1" xr:uid="{00000000-0005-0000-0000-00000B400000}"/>
    <cellStyle name="Hyperlink 123" xfId="29578" hidden="1" xr:uid="{00000000-0005-0000-0000-00000C400000}"/>
    <cellStyle name="Hyperlink 123" xfId="34087" hidden="1" xr:uid="{00000000-0005-0000-0000-000022400000}"/>
    <cellStyle name="Hyperlink 123" xfId="28750" hidden="1" xr:uid="{00000000-0005-0000-0000-00000F400000}"/>
    <cellStyle name="Hyperlink 123" xfId="29614" hidden="1" xr:uid="{00000000-0005-0000-0000-000010400000}"/>
    <cellStyle name="Hyperlink 123" xfId="43605" hidden="1" xr:uid="{00000000-0005-0000-0000-00003F400000}"/>
    <cellStyle name="Hyperlink 123" xfId="20133" hidden="1" xr:uid="{00000000-0005-0000-0000-000040400000}"/>
    <cellStyle name="Hyperlink 123" xfId="43838" hidden="1" xr:uid="{00000000-0005-0000-0000-000049400000}"/>
    <cellStyle name="Hyperlink 123" xfId="45918" hidden="1" xr:uid="{00000000-0005-0000-0000-00004A400000}"/>
    <cellStyle name="Hyperlink 123" xfId="44898" hidden="1" xr:uid="{00000000-0005-0000-0000-00004B400000}"/>
    <cellStyle name="Hyperlink 123" xfId="45761" hidden="1" xr:uid="{00000000-0005-0000-0000-00004C400000}"/>
    <cellStyle name="Hyperlink 123" xfId="38929" hidden="1" xr:uid="{00000000-0005-0000-0000-000028400000}"/>
    <cellStyle name="Hyperlink 123" xfId="12917" hidden="1" xr:uid="{00000000-0005-0000-0000-0000F53F0000}"/>
    <cellStyle name="Hyperlink 123" xfId="15370" hidden="1" xr:uid="{00000000-0005-0000-0000-0000FD3F0000}"/>
    <cellStyle name="Hyperlink 123" xfId="13444" hidden="1" xr:uid="{00000000-0005-0000-0000-0000FE3F0000}"/>
    <cellStyle name="Hyperlink 123" xfId="36312" hidden="1" xr:uid="{00000000-0005-0000-0000-000019400000}"/>
    <cellStyle name="Hyperlink 123" xfId="13209" hidden="1" xr:uid="{00000000-0005-0000-0000-0000F43F0000}"/>
    <cellStyle name="Hyperlink 123" xfId="9764" hidden="1" xr:uid="{00000000-0005-0000-0000-0000F33F0000}"/>
    <cellStyle name="Hyperlink 123" xfId="40703" hidden="1" xr:uid="{00000000-0005-0000-0000-00002C400000}"/>
    <cellStyle name="Hyperlink 123" xfId="38620" hidden="1" xr:uid="{00000000-0005-0000-0000-00002B400000}"/>
    <cellStyle name="Hyperlink 123" xfId="40985" hidden="1" xr:uid="{00000000-0005-0000-0000-000030400000}"/>
    <cellStyle name="Hyperlink 123" xfId="41681" hidden="1" xr:uid="{00000000-0005-0000-0000-000033400000}"/>
    <cellStyle name="Hyperlink 123" xfId="37940" hidden="1" xr:uid="{00000000-0005-0000-0000-00001F400000}"/>
    <cellStyle name="Hyperlink 123" xfId="36581" hidden="1" xr:uid="{00000000-0005-0000-0000-000020400000}"/>
    <cellStyle name="Hyperlink 123" xfId="38386" hidden="1" xr:uid="{00000000-0005-0000-0000-000021400000}"/>
    <cellStyle name="Hyperlink 123" xfId="35325" hidden="1" xr:uid="{00000000-0005-0000-0000-000031400000}"/>
    <cellStyle name="Hyperlink 123" xfId="41303" hidden="1" xr:uid="{00000000-0005-0000-0000-000034400000}"/>
    <cellStyle name="Hyperlink 123" xfId="27428" hidden="1" xr:uid="{00000000-0005-0000-0000-000003400000}"/>
    <cellStyle name="Hyperlink 123" xfId="41161" hidden="1" xr:uid="{00000000-0005-0000-0000-000032400000}"/>
    <cellStyle name="Hyperlink 123" xfId="27747" hidden="1" xr:uid="{00000000-0005-0000-0000-000007400000}"/>
    <cellStyle name="Hyperlink 123" xfId="36084" hidden="1" xr:uid="{00000000-0005-0000-0000-000016400000}"/>
    <cellStyle name="Hyperlink 123" xfId="13385" hidden="1" xr:uid="{00000000-0005-0000-0000-0000F63F0000}"/>
    <cellStyle name="Hyperlink 123" xfId="36462" hidden="1" xr:uid="{00000000-0005-0000-0000-000015400000}"/>
    <cellStyle name="Hyperlink 123" xfId="35943" hidden="1" xr:uid="{00000000-0005-0000-0000-000014400000}"/>
    <cellStyle name="Hyperlink 123" xfId="35481" hidden="1" xr:uid="{00000000-0005-0000-0000-000013400000}"/>
    <cellStyle name="Hyperlink 123" xfId="45334" hidden="1" xr:uid="{00000000-0005-0000-0000-000047400000}"/>
    <cellStyle name="Hyperlink 123" xfId="45725" hidden="1" xr:uid="{00000000-0005-0000-0000-000048400000}"/>
    <cellStyle name="Hyperlink 123" xfId="15406" hidden="1" xr:uid="{00000000-0005-0000-0000-000001400000}"/>
    <cellStyle name="Hyperlink 123" xfId="38562" hidden="1" xr:uid="{00000000-0005-0000-0000-000023400000}"/>
    <cellStyle name="Hyperlink 123" xfId="39079" hidden="1" xr:uid="{00000000-0005-0000-0000-000024400000}"/>
    <cellStyle name="Hyperlink 123" xfId="36820" hidden="1" xr:uid="{00000000-0005-0000-0000-000017400000}"/>
    <cellStyle name="Hyperlink 123" xfId="37250" hidden="1" xr:uid="{00000000-0005-0000-0000-000018400000}"/>
    <cellStyle name="Hyperlink 123" xfId="43303" hidden="1" xr:uid="{00000000-0005-0000-0000-00003B400000}"/>
    <cellStyle name="Hyperlink 123" xfId="42295" hidden="1" xr:uid="{00000000-0005-0000-0000-00003C400000}"/>
    <cellStyle name="Hyperlink 123" xfId="43145" hidden="1" xr:uid="{00000000-0005-0000-0000-00003D400000}"/>
    <cellStyle name="Hyperlink 123" xfId="41799" hidden="1" xr:uid="{00000000-0005-0000-0000-00003E400000}"/>
    <cellStyle name="Hyperlink 123" xfId="13910" hidden="1" xr:uid="{00000000-0005-0000-0000-0000F73F0000}"/>
    <cellStyle name="Hyperlink 123" xfId="39685" hidden="1" xr:uid="{00000000-0005-0000-0000-00002D400000}"/>
    <cellStyle name="Hyperlink 123" xfId="40545" hidden="1" xr:uid="{00000000-0005-0000-0000-00002E400000}"/>
    <cellStyle name="Hyperlink 123" xfId="39195" hidden="1" xr:uid="{00000000-0005-0000-0000-00002F400000}"/>
    <cellStyle name="Hyperlink 123" xfId="14271" hidden="1" xr:uid="{00000000-0005-0000-0000-0000F93F0000}"/>
    <cellStyle name="Hyperlink 123" xfId="13531" hidden="1" xr:uid="{00000000-0005-0000-0000-0000F83F0000}"/>
    <cellStyle name="Hyperlink 123" xfId="43781" hidden="1" xr:uid="{00000000-0005-0000-0000-000041400000}"/>
    <cellStyle name="Hyperlink 123" xfId="14705" hidden="1" xr:uid="{00000000-0005-0000-0000-0000FA3F0000}"/>
    <cellStyle name="Hyperlink 123" xfId="44408" xr:uid="{00000000-0005-0000-0000-00004D400000}"/>
    <cellStyle name="Hyperlink 124" xfId="14270" hidden="1" xr:uid="{00000000-0005-0000-0000-000054400000}"/>
    <cellStyle name="Hyperlink 124" xfId="42730" hidden="1" xr:uid="{00000000-0005-0000-0000-000093400000}"/>
    <cellStyle name="Hyperlink 124" xfId="44294" hidden="1" xr:uid="{00000000-0005-0000-0000-00009D400000}"/>
    <cellStyle name="Hyperlink 124" xfId="35766" hidden="1" xr:uid="{00000000-0005-0000-0000-00006D400000}"/>
    <cellStyle name="Hyperlink 124" xfId="15564" hidden="1" xr:uid="{00000000-0005-0000-0000-00005A400000}"/>
    <cellStyle name="Hyperlink 124" xfId="40508" hidden="1" xr:uid="{00000000-0005-0000-0000-000085400000}"/>
    <cellStyle name="Hyperlink 124" xfId="41222" hidden="1" xr:uid="{00000000-0005-0000-0000-000095400000}"/>
    <cellStyle name="Hyperlink 124" xfId="27603" hidden="1" xr:uid="{00000000-0005-0000-0000-000060400000}"/>
    <cellStyle name="Hyperlink 124" xfId="43108" hidden="1" xr:uid="{00000000-0005-0000-0000-000094400000}"/>
    <cellStyle name="Hyperlink 124" xfId="37522" hidden="1" xr:uid="{00000000-0005-0000-0000-000075400000}"/>
    <cellStyle name="Hyperlink 124" xfId="45791" hidden="1" xr:uid="{00000000-0005-0000-0000-0000A7400000}"/>
    <cellStyle name="Hyperlink 124" xfId="27427" hidden="1" xr:uid="{00000000-0005-0000-0000-00005E400000}"/>
    <cellStyle name="Hyperlink 124" xfId="41540" hidden="1" xr:uid="{00000000-0005-0000-0000-000092400000}"/>
    <cellStyle name="Hyperlink 124" xfId="13448" hidden="1" xr:uid="{00000000-0005-0000-0000-000059400000}"/>
    <cellStyle name="Hyperlink 124" xfId="39847" hidden="1" xr:uid="{00000000-0005-0000-0000-000082400000}"/>
    <cellStyle name="Hyperlink 124" xfId="27736" hidden="1" xr:uid="{00000000-0005-0000-0000-000062400000}"/>
    <cellStyle name="Hyperlink 124" xfId="40120" hidden="1" xr:uid="{00000000-0005-0000-0000-000084400000}"/>
    <cellStyle name="Hyperlink 124" xfId="28124" hidden="1" xr:uid="{00000000-0005-0000-0000-000061400000}"/>
    <cellStyle name="Hyperlink 124" xfId="38689" hidden="1" xr:uid="{00000000-0005-0000-0000-000080400000}"/>
    <cellStyle name="Hyperlink 124" xfId="41160" hidden="1" xr:uid="{00000000-0005-0000-0000-00008D400000}"/>
    <cellStyle name="Hyperlink 124" xfId="28246" hidden="1" xr:uid="{00000000-0005-0000-0000-00006C400000}"/>
    <cellStyle name="Hyperlink 124" xfId="27129" hidden="1" xr:uid="{00000000-0005-0000-0000-00005F400000}"/>
    <cellStyle name="Hyperlink 124" xfId="41680" hidden="1" xr:uid="{00000000-0005-0000-0000-00008E400000}"/>
    <cellStyle name="Hyperlink 124" xfId="41291" hidden="1" xr:uid="{00000000-0005-0000-0000-00008F400000}"/>
    <cellStyle name="Hyperlink 124" xfId="35333" hidden="1" xr:uid="{00000000-0005-0000-0000-00008C400000}"/>
    <cellStyle name="Hyperlink 124" xfId="36072" hidden="1" xr:uid="{00000000-0005-0000-0000-000071400000}"/>
    <cellStyle name="Hyperlink 124" xfId="13384" hidden="1" xr:uid="{00000000-0005-0000-0000-000051400000}"/>
    <cellStyle name="Hyperlink 124" xfId="36321" hidden="1" xr:uid="{00000000-0005-0000-0000-000074400000}"/>
    <cellStyle name="Hyperlink 124" xfId="15369" hidden="1" xr:uid="{00000000-0005-0000-0000-000058400000}"/>
    <cellStyle name="Hyperlink 124" xfId="13769" hidden="1" xr:uid="{00000000-0005-0000-0000-000056400000}"/>
    <cellStyle name="Hyperlink 124" xfId="36004" hidden="1" xr:uid="{00000000-0005-0000-0000-000077400000}"/>
    <cellStyle name="Hyperlink 124" xfId="38097" hidden="1" xr:uid="{00000000-0005-0000-0000-000078400000}"/>
    <cellStyle name="Hyperlink 124" xfId="37903" hidden="1" xr:uid="{00000000-0005-0000-0000-000076400000}"/>
    <cellStyle name="Hyperlink 124" xfId="44646" hidden="1" xr:uid="{00000000-0005-0000-0000-00009F400000}"/>
    <cellStyle name="Hyperlink 124" xfId="45060" hidden="1" xr:uid="{00000000-0005-0000-0000-0000A0400000}"/>
    <cellStyle name="Hyperlink 124" xfId="42457" hidden="1" xr:uid="{00000000-0005-0000-0000-000091400000}"/>
    <cellStyle name="Hyperlink 124" xfId="42037" hidden="1" xr:uid="{00000000-0005-0000-0000-000090400000}"/>
    <cellStyle name="Hyperlink 124" xfId="20176" hidden="1" xr:uid="{00000000-0005-0000-0000-00007D400000}"/>
    <cellStyle name="Hyperlink 124" xfId="36582" hidden="1" xr:uid="{00000000-0005-0000-0000-00007B400000}"/>
    <cellStyle name="Hyperlink 124" xfId="41800" hidden="1" xr:uid="{00000000-0005-0000-0000-000099400000}"/>
    <cellStyle name="Hyperlink 124" xfId="28912" hidden="1" xr:uid="{00000000-0005-0000-0000-000064400000}"/>
    <cellStyle name="Hyperlink 124" xfId="37249" hidden="1" xr:uid="{00000000-0005-0000-0000-000073400000}"/>
    <cellStyle name="Hyperlink 124" xfId="29185" hidden="1" xr:uid="{00000000-0005-0000-0000-000066400000}"/>
    <cellStyle name="Hyperlink 124" xfId="14704" hidden="1" xr:uid="{00000000-0005-0000-0000-000055400000}"/>
    <cellStyle name="Hyperlink 124" xfId="43780" hidden="1" xr:uid="{00000000-0005-0000-0000-00009C400000}"/>
    <cellStyle name="Hyperlink 124" xfId="27984" hidden="1" xr:uid="{00000000-0005-0000-0000-000065400000}"/>
    <cellStyle name="Hyperlink 124" xfId="28483" hidden="1" xr:uid="{00000000-0005-0000-0000-000063400000}"/>
    <cellStyle name="Hyperlink 124" xfId="38938" hidden="1" xr:uid="{00000000-0005-0000-0000-000083400000}"/>
    <cellStyle name="Hyperlink 124" xfId="39433" hidden="1" xr:uid="{00000000-0005-0000-0000-000081400000}"/>
    <cellStyle name="Hyperlink 124" xfId="14977" hidden="1" xr:uid="{00000000-0005-0000-0000-000057400000}"/>
    <cellStyle name="Hyperlink 124" xfId="43842" hidden="1" xr:uid="{00000000-0005-0000-0000-0000A4400000}"/>
    <cellStyle name="Hyperlink 124" xfId="37089" hidden="1" xr:uid="{00000000-0005-0000-0000-000079400000}"/>
    <cellStyle name="Hyperlink 124" xfId="44900" hidden="1" xr:uid="{00000000-0005-0000-0000-0000A6400000}"/>
    <cellStyle name="Hyperlink 124" xfId="29772" hidden="1" xr:uid="{00000000-0005-0000-0000-000069400000}"/>
    <cellStyle name="Hyperlink 124" xfId="28752" hidden="1" xr:uid="{00000000-0005-0000-0000-00006A400000}"/>
    <cellStyle name="Hyperlink 124" xfId="45917" hidden="1" xr:uid="{00000000-0005-0000-0000-0000A5400000}"/>
    <cellStyle name="Hyperlink 124" xfId="13519" hidden="1" xr:uid="{00000000-0005-0000-0000-000053400000}"/>
    <cellStyle name="Hyperlink 124" xfId="38561" hidden="1" xr:uid="{00000000-0005-0000-0000-00007E400000}"/>
    <cellStyle name="Hyperlink 124" xfId="39196" hidden="1" xr:uid="{00000000-0005-0000-0000-00008A400000}"/>
    <cellStyle name="Hyperlink 124" xfId="37970" hidden="1" xr:uid="{00000000-0005-0000-0000-00007A400000}"/>
    <cellStyle name="Hyperlink 124" xfId="38624" hidden="1" xr:uid="{00000000-0005-0000-0000-000086400000}"/>
    <cellStyle name="Hyperlink 124" xfId="43302" hidden="1" xr:uid="{00000000-0005-0000-0000-000096400000}"/>
    <cellStyle name="Hyperlink 124" xfId="39687" hidden="1" xr:uid="{00000000-0005-0000-0000-000088400000}"/>
    <cellStyle name="Hyperlink 124" xfId="12908" hidden="1" xr:uid="{00000000-0005-0000-0000-000050400000}"/>
    <cellStyle name="Hyperlink 124" xfId="9765" hidden="1" xr:uid="{00000000-0005-0000-0000-00004E400000}"/>
    <cellStyle name="Hyperlink 124" xfId="13208" hidden="1" xr:uid="{00000000-0005-0000-0000-00004F400000}"/>
    <cellStyle name="Hyperlink 124" xfId="14544" hidden="1" xr:uid="{00000000-0005-0000-0000-00005B400000}"/>
    <cellStyle name="Hyperlink 124" xfId="27667" hidden="1" xr:uid="{00000000-0005-0000-0000-000068400000}"/>
    <cellStyle name="Hyperlink 124" xfId="20126" hidden="1" xr:uid="{00000000-0005-0000-0000-00009B400000}"/>
    <cellStyle name="Hyperlink 124" xfId="29644" hidden="1" xr:uid="{00000000-0005-0000-0000-00006B400000}"/>
    <cellStyle name="Hyperlink 124" xfId="43175" hidden="1" xr:uid="{00000000-0005-0000-0000-000098400000}"/>
    <cellStyle name="Hyperlink 124" xfId="36461" hidden="1" xr:uid="{00000000-0005-0000-0000-000070400000}"/>
    <cellStyle name="Hyperlink 124" xfId="36819" hidden="1" xr:uid="{00000000-0005-0000-0000-000072400000}"/>
    <cellStyle name="Hyperlink 124" xfId="35942" hidden="1" xr:uid="{00000000-0005-0000-0000-00006F400000}"/>
    <cellStyle name="Hyperlink 124" xfId="15436" hidden="1" xr:uid="{00000000-0005-0000-0000-00005C400000}"/>
    <cellStyle name="Hyperlink 124" xfId="35472" hidden="1" xr:uid="{00000000-0005-0000-0000-00006E400000}"/>
    <cellStyle name="Hyperlink 124" xfId="29577" hidden="1" xr:uid="{00000000-0005-0000-0000-000067400000}"/>
    <cellStyle name="Hyperlink 124" xfId="40702" hidden="1" xr:uid="{00000000-0005-0000-0000-000087400000}"/>
    <cellStyle name="Hyperlink 124" xfId="45333" hidden="1" xr:uid="{00000000-0005-0000-0000-0000A2400000}"/>
    <cellStyle name="Hyperlink 124" xfId="43604" hidden="1" xr:uid="{00000000-0005-0000-0000-00009A400000}"/>
    <cellStyle name="Hyperlink 124" xfId="38385" hidden="1" xr:uid="{00000000-0005-0000-0000-00007C400000}"/>
    <cellStyle name="Hyperlink 124" xfId="40984" hidden="1" xr:uid="{00000000-0005-0000-0000-00008B400000}"/>
    <cellStyle name="Hyperlink 124" xfId="13909" hidden="1" xr:uid="{00000000-0005-0000-0000-000052400000}"/>
    <cellStyle name="Hyperlink 124" xfId="39078" hidden="1" xr:uid="{00000000-0005-0000-0000-00007F400000}"/>
    <cellStyle name="Hyperlink 124" xfId="14033" hidden="1" xr:uid="{00000000-0005-0000-0000-00005D400000}"/>
    <cellStyle name="Hyperlink 124" xfId="40575" hidden="1" xr:uid="{00000000-0005-0000-0000-000089400000}"/>
    <cellStyle name="Hyperlink 124" xfId="44154" hidden="1" xr:uid="{00000000-0005-0000-0000-0000A1400000}"/>
    <cellStyle name="Hyperlink 124" xfId="42297" hidden="1" xr:uid="{00000000-0005-0000-0000-000097400000}"/>
    <cellStyle name="Hyperlink 124" xfId="45724" hidden="1" xr:uid="{00000000-0005-0000-0000-0000A3400000}"/>
    <cellStyle name="Hyperlink 124" xfId="43906" hidden="1" xr:uid="{00000000-0005-0000-0000-00009E400000}"/>
    <cellStyle name="Hyperlink 124" xfId="44409" xr:uid="{00000000-0005-0000-0000-0000A8400000}"/>
    <cellStyle name="Hyperlink 125" xfId="39435" hidden="1" xr:uid="{00000000-0005-0000-0000-0000DC400000}"/>
    <cellStyle name="Hyperlink 125" xfId="28485" hidden="1" xr:uid="{00000000-0005-0000-0000-0000BE400000}"/>
    <cellStyle name="Hyperlink 125" xfId="28126" hidden="1" xr:uid="{00000000-0005-0000-0000-0000BC400000}"/>
    <cellStyle name="Hyperlink 125" xfId="43782" hidden="1" xr:uid="{00000000-0005-0000-0000-0000F7400000}"/>
    <cellStyle name="Hyperlink 125" xfId="40351" hidden="1" xr:uid="{00000000-0005-0000-0000-0000E4400000}"/>
    <cellStyle name="Hyperlink 125" xfId="42961" hidden="1" xr:uid="{00000000-0005-0000-0000-0000F3400000}"/>
    <cellStyle name="Hyperlink 125" xfId="39684" hidden="1" xr:uid="{00000000-0005-0000-0000-0000E3400000}"/>
    <cellStyle name="Hyperlink 125" xfId="37251" hidden="1" xr:uid="{00000000-0005-0000-0000-0000CE400000}"/>
    <cellStyle name="Hyperlink 125" xfId="28914" hidden="1" xr:uid="{00000000-0005-0000-0000-0000BF400000}"/>
    <cellStyle name="Hyperlink 125" xfId="41302" hidden="1" xr:uid="{00000000-0005-0000-0000-0000F0400000}"/>
    <cellStyle name="Hyperlink 125" xfId="35505" hidden="1" xr:uid="{00000000-0005-0000-0000-0000C9400000}"/>
    <cellStyle name="Hyperlink 125" xfId="39080" hidden="1" xr:uid="{00000000-0005-0000-0000-0000DA400000}"/>
    <cellStyle name="Hyperlink 125" xfId="40510" hidden="1" xr:uid="{00000000-0005-0000-0000-0000E0400000}"/>
    <cellStyle name="Hyperlink 125" xfId="45062" hidden="1" xr:uid="{00000000-0005-0000-0000-0000FB400000}"/>
    <cellStyle name="Hyperlink 125" xfId="36821" hidden="1" xr:uid="{00000000-0005-0000-0000-0000CD400000}"/>
    <cellStyle name="Hyperlink 125" xfId="38634" hidden="1" xr:uid="{00000000-0005-0000-0000-0000DE400000}"/>
    <cellStyle name="Hyperlink 125" xfId="42294" hidden="1" xr:uid="{00000000-0005-0000-0000-0000F2400000}"/>
    <cellStyle name="Hyperlink 125" xfId="36013" hidden="1" xr:uid="{00000000-0005-0000-0000-0000CF400000}"/>
    <cellStyle name="Hyperlink 125" xfId="42732" hidden="1" xr:uid="{00000000-0005-0000-0000-0000EE400000}"/>
    <cellStyle name="Hyperlink 125" xfId="36463" hidden="1" xr:uid="{00000000-0005-0000-0000-0000CB400000}"/>
    <cellStyle name="Hyperlink 125" xfId="24880" hidden="1" xr:uid="{00000000-0005-0000-0000-0000F6400000}"/>
    <cellStyle name="Hyperlink 125" xfId="38749" hidden="1" xr:uid="{00000000-0005-0000-0000-0000DB400000}"/>
    <cellStyle name="Hyperlink 125" xfId="41351" hidden="1" xr:uid="{00000000-0005-0000-0000-0000EA400000}"/>
    <cellStyle name="Hyperlink 125" xfId="38387" hidden="1" xr:uid="{00000000-0005-0000-0000-0000D7400000}"/>
    <cellStyle name="Hyperlink 125" xfId="24941" hidden="1" xr:uid="{00000000-0005-0000-0000-0000D8400000}"/>
    <cellStyle name="Hyperlink 125" xfId="12947" hidden="1" xr:uid="{00000000-0005-0000-0000-0000AB400000}"/>
    <cellStyle name="Hyperlink 125" xfId="13386" hidden="1" xr:uid="{00000000-0005-0000-0000-0000AC400000}"/>
    <cellStyle name="Hyperlink 125" xfId="43110" hidden="1" xr:uid="{00000000-0005-0000-0000-0000EF400000}"/>
    <cellStyle name="Hyperlink 125" xfId="44648" hidden="1" xr:uid="{00000000-0005-0000-0000-0000FA400000}"/>
    <cellStyle name="Hyperlink 125" xfId="44296" hidden="1" xr:uid="{00000000-0005-0000-0000-0000F8400000}"/>
    <cellStyle name="Hyperlink 125" xfId="42459" hidden="1" xr:uid="{00000000-0005-0000-0000-0000EC400000}"/>
    <cellStyle name="Hyperlink 125" xfId="41798" hidden="1" xr:uid="{00000000-0005-0000-0000-0000F4400000}"/>
    <cellStyle name="Hyperlink 125" xfId="45726" hidden="1" xr:uid="{00000000-0005-0000-0000-0000FE400000}"/>
    <cellStyle name="Hyperlink 125" xfId="38700" hidden="1" xr:uid="{00000000-0005-0000-0000-0000E1400000}"/>
    <cellStyle name="Hyperlink 125" xfId="40704" hidden="1" xr:uid="{00000000-0005-0000-0000-0000E2400000}"/>
    <cellStyle name="Hyperlink 125" xfId="41231" hidden="1" xr:uid="{00000000-0005-0000-0000-0000ED400000}"/>
    <cellStyle name="Hyperlink 125" xfId="42039" hidden="1" xr:uid="{00000000-0005-0000-0000-0000EB400000}"/>
    <cellStyle name="Hyperlink 125" xfId="14706" hidden="1" xr:uid="{00000000-0005-0000-0000-0000B0400000}"/>
    <cellStyle name="Hyperlink 125" xfId="28749" hidden="1" xr:uid="{00000000-0005-0000-0000-0000C5400000}"/>
    <cellStyle name="Hyperlink 125" xfId="14031" hidden="1" xr:uid="{00000000-0005-0000-0000-0000B8400000}"/>
    <cellStyle name="Hyperlink 125" xfId="29187" hidden="1" xr:uid="{00000000-0005-0000-0000-0000C1400000}"/>
    <cellStyle name="Hyperlink 125" xfId="13530" hidden="1" xr:uid="{00000000-0005-0000-0000-0000B4400000}"/>
    <cellStyle name="Hyperlink 125" xfId="27746" hidden="1" xr:uid="{00000000-0005-0000-0000-0000C3400000}"/>
    <cellStyle name="Hyperlink 125" xfId="39849" hidden="1" xr:uid="{00000000-0005-0000-0000-0000DD400000}"/>
    <cellStyle name="Hyperlink 125" xfId="27605" hidden="1" xr:uid="{00000000-0005-0000-0000-0000BB400000}"/>
    <cellStyle name="Hyperlink 125" xfId="27676" hidden="1" xr:uid="{00000000-0005-0000-0000-0000C0400000}"/>
    <cellStyle name="Hyperlink 125" xfId="40122" hidden="1" xr:uid="{00000000-0005-0000-0000-0000DF400000}"/>
    <cellStyle name="Hyperlink 125" xfId="43304" hidden="1" xr:uid="{00000000-0005-0000-0000-0000F1400000}"/>
    <cellStyle name="Hyperlink 125" xfId="36132" hidden="1" xr:uid="{00000000-0005-0000-0000-0000CC400000}"/>
    <cellStyle name="Hyperlink 125" xfId="43965" hidden="1" xr:uid="{00000000-0005-0000-0000-0000F9400000}"/>
    <cellStyle name="Hyperlink 125" xfId="45564" hidden="1" xr:uid="{00000000-0005-0000-0000-000002410000}"/>
    <cellStyle name="Hyperlink 125" xfId="43606" hidden="1" xr:uid="{00000000-0005-0000-0000-0000F5400000}"/>
    <cellStyle name="Hyperlink 125" xfId="35944" hidden="1" xr:uid="{00000000-0005-0000-0000-0000CA400000}"/>
    <cellStyle name="Hyperlink 125" xfId="35353" hidden="1" xr:uid="{00000000-0005-0000-0000-0000E7400000}"/>
    <cellStyle name="Hyperlink 125" xfId="43916" hidden="1" xr:uid="{00000000-0005-0000-0000-0000FF400000}"/>
    <cellStyle name="Hyperlink 125" xfId="44897" hidden="1" xr:uid="{00000000-0005-0000-0000-000001410000}"/>
    <cellStyle name="Hyperlink 125" xfId="41682" hidden="1" xr:uid="{00000000-0005-0000-0000-0000E9400000}"/>
    <cellStyle name="Hyperlink 125" xfId="13458" hidden="1" xr:uid="{00000000-0005-0000-0000-0000B1400000}"/>
    <cellStyle name="Hyperlink 125" xfId="28244" hidden="1" xr:uid="{00000000-0005-0000-0000-0000C7400000}"/>
    <cellStyle name="Hyperlink 125" xfId="13911" hidden="1" xr:uid="{00000000-0005-0000-0000-0000AD400000}"/>
    <cellStyle name="Hyperlink 125" xfId="37905" hidden="1" xr:uid="{00000000-0005-0000-0000-0000D1400000}"/>
    <cellStyle name="Hyperlink 125" xfId="15566" hidden="1" xr:uid="{00000000-0005-0000-0000-0000B5400000}"/>
    <cellStyle name="Hyperlink 125" xfId="38099" hidden="1" xr:uid="{00000000-0005-0000-0000-0000D3400000}"/>
    <cellStyle name="Hyperlink 125" xfId="13210" hidden="1" xr:uid="{00000000-0005-0000-0000-0000AA400000}"/>
    <cellStyle name="Hyperlink 125" xfId="9766" hidden="1" xr:uid="{00000000-0005-0000-0000-0000A9400000}"/>
    <cellStyle name="Hyperlink 125" xfId="37524" hidden="1" xr:uid="{00000000-0005-0000-0000-0000D0400000}"/>
    <cellStyle name="Hyperlink 125" xfId="43851" hidden="1" xr:uid="{00000000-0005-0000-0000-0000FC400000}"/>
    <cellStyle name="Hyperlink 125" xfId="45335" hidden="1" xr:uid="{00000000-0005-0000-0000-0000FD400000}"/>
    <cellStyle name="Hyperlink 125" xfId="27166" hidden="1" xr:uid="{00000000-0005-0000-0000-0000BA400000}"/>
    <cellStyle name="Hyperlink 125" xfId="45919" hidden="1" xr:uid="{00000000-0005-0000-0000-000000410000}"/>
    <cellStyle name="Hyperlink 125" xfId="15208" hidden="1" xr:uid="{00000000-0005-0000-0000-0000B7400000}"/>
    <cellStyle name="Hyperlink 125" xfId="27795" hidden="1" xr:uid="{00000000-0005-0000-0000-0000BD400000}"/>
    <cellStyle name="Hyperlink 125" xfId="15371" hidden="1" xr:uid="{00000000-0005-0000-0000-0000B3400000}"/>
    <cellStyle name="Hyperlink 125" xfId="14272" hidden="1" xr:uid="{00000000-0005-0000-0000-0000AF400000}"/>
    <cellStyle name="Hyperlink 125" xfId="40986" hidden="1" xr:uid="{00000000-0005-0000-0000-0000E6400000}"/>
    <cellStyle name="Hyperlink 125" xfId="13580" hidden="1" xr:uid="{00000000-0005-0000-0000-0000AE400000}"/>
    <cellStyle name="Hyperlink 125" xfId="29579" hidden="1" xr:uid="{00000000-0005-0000-0000-0000C2400000}"/>
    <cellStyle name="Hyperlink 125" xfId="29774" hidden="1" xr:uid="{00000000-0005-0000-0000-0000C4400000}"/>
    <cellStyle name="Hyperlink 125" xfId="36580" hidden="1" xr:uid="{00000000-0005-0000-0000-0000D6400000}"/>
    <cellStyle name="Hyperlink 125" xfId="27429" hidden="1" xr:uid="{00000000-0005-0000-0000-0000B9400000}"/>
    <cellStyle name="Hyperlink 125" xfId="29416" hidden="1" xr:uid="{00000000-0005-0000-0000-0000C6400000}"/>
    <cellStyle name="Hyperlink 125" xfId="35768" hidden="1" xr:uid="{00000000-0005-0000-0000-0000C8400000}"/>
    <cellStyle name="Hyperlink 125" xfId="41162" hidden="1" xr:uid="{00000000-0005-0000-0000-0000E8400000}"/>
    <cellStyle name="Hyperlink 125" xfId="14979" hidden="1" xr:uid="{00000000-0005-0000-0000-0000B2400000}"/>
    <cellStyle name="Hyperlink 125" xfId="38563" hidden="1" xr:uid="{00000000-0005-0000-0000-0000D9400000}"/>
    <cellStyle name="Hyperlink 125" xfId="37086" hidden="1" xr:uid="{00000000-0005-0000-0000-0000D4400000}"/>
    <cellStyle name="Hyperlink 125" xfId="37753" hidden="1" xr:uid="{00000000-0005-0000-0000-0000D5400000}"/>
    <cellStyle name="Hyperlink 125" xfId="14541" hidden="1" xr:uid="{00000000-0005-0000-0000-0000B6400000}"/>
    <cellStyle name="Hyperlink 125" xfId="39194" hidden="1" xr:uid="{00000000-0005-0000-0000-0000E5400000}"/>
    <cellStyle name="Hyperlink 125" xfId="36083" hidden="1" xr:uid="{00000000-0005-0000-0000-0000D2400000}"/>
    <cellStyle name="Hyperlink 125" xfId="44407" xr:uid="{00000000-0005-0000-0000-000003410000}"/>
    <cellStyle name="Hyperlink 126" xfId="39442" hidden="1" xr:uid="{00000000-0005-0000-0000-000037410000}"/>
    <cellStyle name="Hyperlink 126" xfId="28492" hidden="1" xr:uid="{00000000-0005-0000-0000-000019410000}"/>
    <cellStyle name="Hyperlink 126" xfId="28133" hidden="1" xr:uid="{00000000-0005-0000-0000-000017410000}"/>
    <cellStyle name="Hyperlink 126" xfId="43789" hidden="1" xr:uid="{00000000-0005-0000-0000-000052410000}"/>
    <cellStyle name="Hyperlink 126" xfId="40332" hidden="1" xr:uid="{00000000-0005-0000-0000-00003F410000}"/>
    <cellStyle name="Hyperlink 126" xfId="42942" hidden="1" xr:uid="{00000000-0005-0000-0000-00004E410000}"/>
    <cellStyle name="Hyperlink 126" xfId="39666" hidden="1" xr:uid="{00000000-0005-0000-0000-00003E410000}"/>
    <cellStyle name="Hyperlink 126" xfId="37260" hidden="1" xr:uid="{00000000-0005-0000-0000-000029410000}"/>
    <cellStyle name="Hyperlink 126" xfId="28923" hidden="1" xr:uid="{00000000-0005-0000-0000-00001A410000}"/>
    <cellStyle name="Hyperlink 126" xfId="41323" hidden="1" xr:uid="{00000000-0005-0000-0000-00004B410000}"/>
    <cellStyle name="Hyperlink 126" xfId="35524" hidden="1" xr:uid="{00000000-0005-0000-0000-000024410000}"/>
    <cellStyle name="Hyperlink 126" xfId="39087" hidden="1" xr:uid="{00000000-0005-0000-0000-000035410000}"/>
    <cellStyle name="Hyperlink 126" xfId="40517" hidden="1" xr:uid="{00000000-0005-0000-0000-00003B410000}"/>
    <cellStyle name="Hyperlink 126" xfId="45071" hidden="1" xr:uid="{00000000-0005-0000-0000-000056410000}"/>
    <cellStyle name="Hyperlink 126" xfId="36828" hidden="1" xr:uid="{00000000-0005-0000-0000-000028410000}"/>
    <cellStyle name="Hyperlink 126" xfId="38711" hidden="1" xr:uid="{00000000-0005-0000-0000-000039410000}"/>
    <cellStyle name="Hyperlink 126" xfId="42276" hidden="1" xr:uid="{00000000-0005-0000-0000-00004D410000}"/>
    <cellStyle name="Hyperlink 126" xfId="36094" hidden="1" xr:uid="{00000000-0005-0000-0000-00002A410000}"/>
    <cellStyle name="Hyperlink 126" xfId="42742" hidden="1" xr:uid="{00000000-0005-0000-0000-000049410000}"/>
    <cellStyle name="Hyperlink 126" xfId="36470" hidden="1" xr:uid="{00000000-0005-0000-0000-000026410000}"/>
    <cellStyle name="Hyperlink 126" xfId="36879" hidden="1" xr:uid="{00000000-0005-0000-0000-000051410000}"/>
    <cellStyle name="Hyperlink 126" xfId="38781" hidden="1" xr:uid="{00000000-0005-0000-0000-000036410000}"/>
    <cellStyle name="Hyperlink 126" xfId="41383" hidden="1" xr:uid="{00000000-0005-0000-0000-000045410000}"/>
    <cellStyle name="Hyperlink 126" xfId="38394" hidden="1" xr:uid="{00000000-0005-0000-0000-000032410000}"/>
    <cellStyle name="Hyperlink 126" xfId="24955" hidden="1" xr:uid="{00000000-0005-0000-0000-000033410000}"/>
    <cellStyle name="Hyperlink 126" xfId="12966" hidden="1" xr:uid="{00000000-0005-0000-0000-000006410000}"/>
    <cellStyle name="Hyperlink 126" xfId="13393" hidden="1" xr:uid="{00000000-0005-0000-0000-000007410000}"/>
    <cellStyle name="Hyperlink 126" xfId="43117" hidden="1" xr:uid="{00000000-0005-0000-0000-00004A410000}"/>
    <cellStyle name="Hyperlink 126" xfId="44655" hidden="1" xr:uid="{00000000-0005-0000-0000-000055410000}"/>
    <cellStyle name="Hyperlink 126" xfId="44303" hidden="1" xr:uid="{00000000-0005-0000-0000-000053410000}"/>
    <cellStyle name="Hyperlink 126" xfId="42468" hidden="1" xr:uid="{00000000-0005-0000-0000-000047410000}"/>
    <cellStyle name="Hyperlink 126" xfId="41791" hidden="1" xr:uid="{00000000-0005-0000-0000-00004F410000}"/>
    <cellStyle name="Hyperlink 126" xfId="45733" hidden="1" xr:uid="{00000000-0005-0000-0000-000059410000}"/>
    <cellStyle name="Hyperlink 126" xfId="38721" hidden="1" xr:uid="{00000000-0005-0000-0000-00003C410000}"/>
    <cellStyle name="Hyperlink 126" xfId="40711" hidden="1" xr:uid="{00000000-0005-0000-0000-00003D410000}"/>
    <cellStyle name="Hyperlink 126" xfId="41313" hidden="1" xr:uid="{00000000-0005-0000-0000-000048410000}"/>
    <cellStyle name="Hyperlink 126" xfId="42046" hidden="1" xr:uid="{00000000-0005-0000-0000-000046410000}"/>
    <cellStyle name="Hyperlink 126" xfId="14715" hidden="1" xr:uid="{00000000-0005-0000-0000-00000B410000}"/>
    <cellStyle name="Hyperlink 126" xfId="28731" hidden="1" xr:uid="{00000000-0005-0000-0000-000020410000}"/>
    <cellStyle name="Hyperlink 126" xfId="14024" hidden="1" xr:uid="{00000000-0005-0000-0000-000013410000}"/>
    <cellStyle name="Hyperlink 126" xfId="29197" hidden="1" xr:uid="{00000000-0005-0000-0000-00001C410000}"/>
    <cellStyle name="Hyperlink 126" xfId="13551" hidden="1" xr:uid="{00000000-0005-0000-0000-00000F410000}"/>
    <cellStyle name="Hyperlink 126" xfId="27767" hidden="1" xr:uid="{00000000-0005-0000-0000-00001E410000}"/>
    <cellStyle name="Hyperlink 126" xfId="39858" hidden="1" xr:uid="{00000000-0005-0000-0000-000038410000}"/>
    <cellStyle name="Hyperlink 126" xfId="27612" hidden="1" xr:uid="{00000000-0005-0000-0000-000016410000}"/>
    <cellStyle name="Hyperlink 126" xfId="27757" hidden="1" xr:uid="{00000000-0005-0000-0000-00001B410000}"/>
    <cellStyle name="Hyperlink 126" xfId="40132" hidden="1" xr:uid="{00000000-0005-0000-0000-00003A410000}"/>
    <cellStyle name="Hyperlink 126" xfId="43311" hidden="1" xr:uid="{00000000-0005-0000-0000-00004C410000}"/>
    <cellStyle name="Hyperlink 126" xfId="36164" hidden="1" xr:uid="{00000000-0005-0000-0000-000027410000}"/>
    <cellStyle name="Hyperlink 126" xfId="43997" hidden="1" xr:uid="{00000000-0005-0000-0000-000054410000}"/>
    <cellStyle name="Hyperlink 126" xfId="45545" hidden="1" xr:uid="{00000000-0005-0000-0000-00005D410000}"/>
    <cellStyle name="Hyperlink 126" xfId="43613" hidden="1" xr:uid="{00000000-0005-0000-0000-000050410000}"/>
    <cellStyle name="Hyperlink 126" xfId="35951" hidden="1" xr:uid="{00000000-0005-0000-0000-000025410000}"/>
    <cellStyle name="Hyperlink 126" xfId="35372" hidden="1" xr:uid="{00000000-0005-0000-0000-000042410000}"/>
    <cellStyle name="Hyperlink 126" xfId="43937" hidden="1" xr:uid="{00000000-0005-0000-0000-00005A410000}"/>
    <cellStyle name="Hyperlink 126" xfId="44879" hidden="1" xr:uid="{00000000-0005-0000-0000-00005C410000}"/>
    <cellStyle name="Hyperlink 126" xfId="41689" hidden="1" xr:uid="{00000000-0005-0000-0000-000044410000}"/>
    <cellStyle name="Hyperlink 126" xfId="13541" hidden="1" xr:uid="{00000000-0005-0000-0000-00000C410000}"/>
    <cellStyle name="Hyperlink 126" xfId="28237" hidden="1" xr:uid="{00000000-0005-0000-0000-000022410000}"/>
    <cellStyle name="Hyperlink 126" xfId="13918" hidden="1" xr:uid="{00000000-0005-0000-0000-000008410000}"/>
    <cellStyle name="Hyperlink 126" xfId="37912" hidden="1" xr:uid="{00000000-0005-0000-0000-00002C410000}"/>
    <cellStyle name="Hyperlink 126" xfId="15573" hidden="1" xr:uid="{00000000-0005-0000-0000-000010410000}"/>
    <cellStyle name="Hyperlink 126" xfId="38106" hidden="1" xr:uid="{00000000-0005-0000-0000-00002E410000}"/>
    <cellStyle name="Hyperlink 126" xfId="13217" hidden="1" xr:uid="{00000000-0005-0000-0000-000005410000}"/>
    <cellStyle name="Hyperlink 126" xfId="9767" hidden="1" xr:uid="{00000000-0005-0000-0000-000004410000}"/>
    <cellStyle name="Hyperlink 126" xfId="37534" hidden="1" xr:uid="{00000000-0005-0000-0000-00002B410000}"/>
    <cellStyle name="Hyperlink 126" xfId="43927" hidden="1" xr:uid="{00000000-0005-0000-0000-000057410000}"/>
    <cellStyle name="Hyperlink 126" xfId="45345" hidden="1" xr:uid="{00000000-0005-0000-0000-000058410000}"/>
    <cellStyle name="Hyperlink 126" xfId="27185" hidden="1" xr:uid="{00000000-0005-0000-0000-000015410000}"/>
    <cellStyle name="Hyperlink 126" xfId="45926" hidden="1" xr:uid="{00000000-0005-0000-0000-00005B410000}"/>
    <cellStyle name="Hyperlink 126" xfId="15189" hidden="1" xr:uid="{00000000-0005-0000-0000-000012410000}"/>
    <cellStyle name="Hyperlink 126" xfId="27827" hidden="1" xr:uid="{00000000-0005-0000-0000-000018410000}"/>
    <cellStyle name="Hyperlink 126" xfId="15378" hidden="1" xr:uid="{00000000-0005-0000-0000-00000E410000}"/>
    <cellStyle name="Hyperlink 126" xfId="14279" hidden="1" xr:uid="{00000000-0005-0000-0000-00000A410000}"/>
    <cellStyle name="Hyperlink 126" xfId="40993" hidden="1" xr:uid="{00000000-0005-0000-0000-000041410000}"/>
    <cellStyle name="Hyperlink 126" xfId="13612" hidden="1" xr:uid="{00000000-0005-0000-0000-000009410000}"/>
    <cellStyle name="Hyperlink 126" xfId="29586" hidden="1" xr:uid="{00000000-0005-0000-0000-00001D410000}"/>
    <cellStyle name="Hyperlink 126" xfId="29781" hidden="1" xr:uid="{00000000-0005-0000-0000-00001F410000}"/>
    <cellStyle name="Hyperlink 126" xfId="36573" hidden="1" xr:uid="{00000000-0005-0000-0000-000031410000}"/>
    <cellStyle name="Hyperlink 126" xfId="27436" hidden="1" xr:uid="{00000000-0005-0000-0000-000014410000}"/>
    <cellStyle name="Hyperlink 126" xfId="29397" hidden="1" xr:uid="{00000000-0005-0000-0000-000021410000}"/>
    <cellStyle name="Hyperlink 126" xfId="35775" hidden="1" xr:uid="{00000000-0005-0000-0000-000023410000}"/>
    <cellStyle name="Hyperlink 126" xfId="41169" hidden="1" xr:uid="{00000000-0005-0000-0000-000043410000}"/>
    <cellStyle name="Hyperlink 126" xfId="14989" hidden="1" xr:uid="{00000000-0005-0000-0000-00000D410000}"/>
    <cellStyle name="Hyperlink 126" xfId="38570" hidden="1" xr:uid="{00000000-0005-0000-0000-000034410000}"/>
    <cellStyle name="Hyperlink 126" xfId="37068" hidden="1" xr:uid="{00000000-0005-0000-0000-00002F410000}"/>
    <cellStyle name="Hyperlink 126" xfId="37734" hidden="1" xr:uid="{00000000-0005-0000-0000-000030410000}"/>
    <cellStyle name="Hyperlink 126" xfId="14523" hidden="1" xr:uid="{00000000-0005-0000-0000-000011410000}"/>
    <cellStyle name="Hyperlink 126" xfId="39187" hidden="1" xr:uid="{00000000-0005-0000-0000-000040410000}"/>
    <cellStyle name="Hyperlink 126" xfId="36104" hidden="1" xr:uid="{00000000-0005-0000-0000-00002D410000}"/>
    <cellStyle name="Hyperlink 126" xfId="44400" xr:uid="{00000000-0005-0000-0000-00005E410000}"/>
    <cellStyle name="Hyperlink 127" xfId="43363" hidden="1" xr:uid="{00000000-0005-0000-0000-0000AC410000}"/>
    <cellStyle name="Hyperlink 127" xfId="45732" hidden="1" xr:uid="{00000000-0005-0000-0000-0000B4410000}"/>
    <cellStyle name="Hyperlink 127" xfId="38782" hidden="1" xr:uid="{00000000-0005-0000-0000-000091410000}"/>
    <cellStyle name="Hyperlink 127" xfId="42842" hidden="1" xr:uid="{00000000-0005-0000-0000-0000A6410000}"/>
    <cellStyle name="Hyperlink 127" xfId="41312" hidden="1" xr:uid="{00000000-0005-0000-0000-0000A3410000}"/>
    <cellStyle name="Hyperlink 127" xfId="43998" hidden="1" xr:uid="{00000000-0005-0000-0000-0000AF410000}"/>
    <cellStyle name="Hyperlink 127" xfId="28922" hidden="1" xr:uid="{00000000-0005-0000-0000-000075410000}"/>
    <cellStyle name="Hyperlink 127" xfId="45070" hidden="1" xr:uid="{00000000-0005-0000-0000-0000B1410000}"/>
    <cellStyle name="Hyperlink 127" xfId="42467" hidden="1" xr:uid="{00000000-0005-0000-0000-0000A2410000}"/>
    <cellStyle name="Hyperlink 127" xfId="43310" hidden="1" xr:uid="{00000000-0005-0000-0000-0000A7410000}"/>
    <cellStyle name="Hyperlink 127" xfId="44880" hidden="1" xr:uid="{00000000-0005-0000-0000-0000B7410000}"/>
    <cellStyle name="Hyperlink 127" xfId="42941" hidden="1" xr:uid="{00000000-0005-0000-0000-0000A9410000}"/>
    <cellStyle name="Hyperlink 127" xfId="36469" hidden="1" xr:uid="{00000000-0005-0000-0000-000081410000}"/>
    <cellStyle name="Hyperlink 127" xfId="43612" hidden="1" xr:uid="{00000000-0005-0000-0000-0000AB410000}"/>
    <cellStyle name="Hyperlink 127" xfId="39667" hidden="1" xr:uid="{00000000-0005-0000-0000-000099410000}"/>
    <cellStyle name="Hyperlink 127" xfId="43788" hidden="1" xr:uid="{00000000-0005-0000-0000-0000AD410000}"/>
    <cellStyle name="Hyperlink 127" xfId="24956" hidden="1" xr:uid="{00000000-0005-0000-0000-00008E410000}"/>
    <cellStyle name="Hyperlink 127" xfId="27611" hidden="1" xr:uid="{00000000-0005-0000-0000-000071410000}"/>
    <cellStyle name="Hyperlink 127" xfId="35525" hidden="1" xr:uid="{00000000-0005-0000-0000-00007F410000}"/>
    <cellStyle name="Hyperlink 127" xfId="40516" hidden="1" xr:uid="{00000000-0005-0000-0000-000096410000}"/>
    <cellStyle name="Hyperlink 127" xfId="28491" hidden="1" xr:uid="{00000000-0005-0000-0000-000074410000}"/>
    <cellStyle name="Hyperlink 127" xfId="41792" hidden="1" xr:uid="{00000000-0005-0000-0000-0000AA410000}"/>
    <cellStyle name="Hyperlink 127" xfId="40331" hidden="1" xr:uid="{00000000-0005-0000-0000-00009A410000}"/>
    <cellStyle name="Hyperlink 127" xfId="28132" hidden="1" xr:uid="{00000000-0005-0000-0000-000072410000}"/>
    <cellStyle name="Hyperlink 127" xfId="38710" hidden="1" xr:uid="{00000000-0005-0000-0000-000094410000}"/>
    <cellStyle name="Hyperlink 127" xfId="45343" hidden="1" xr:uid="{00000000-0005-0000-0000-0000B3410000}"/>
    <cellStyle name="Hyperlink 127" xfId="36827" hidden="1" xr:uid="{00000000-0005-0000-0000-000083410000}"/>
    <cellStyle name="Hyperlink 127" xfId="44302" hidden="1" xr:uid="{00000000-0005-0000-0000-0000AE410000}"/>
    <cellStyle name="Hyperlink 127" xfId="45544" hidden="1" xr:uid="{00000000-0005-0000-0000-0000B8410000}"/>
    <cellStyle name="Hyperlink 127" xfId="43926" hidden="1" xr:uid="{00000000-0005-0000-0000-0000B2410000}"/>
    <cellStyle name="Hyperlink 127" xfId="35950" hidden="1" xr:uid="{00000000-0005-0000-0000-000080410000}"/>
    <cellStyle name="Hyperlink 127" xfId="39857" hidden="1" xr:uid="{00000000-0005-0000-0000-000093410000}"/>
    <cellStyle name="Hyperlink 127" xfId="36165" hidden="1" xr:uid="{00000000-0005-0000-0000-000082410000}"/>
    <cellStyle name="Hyperlink 127" xfId="41688" hidden="1" xr:uid="{00000000-0005-0000-0000-00009F410000}"/>
    <cellStyle name="Hyperlink 127" xfId="13392" hidden="1" xr:uid="{00000000-0005-0000-0000-000062410000}"/>
    <cellStyle name="Hyperlink 127" xfId="27186" hidden="1" xr:uid="{00000000-0005-0000-0000-000070410000}"/>
    <cellStyle name="Hyperlink 127" xfId="39441" hidden="1" xr:uid="{00000000-0005-0000-0000-000092410000}"/>
    <cellStyle name="Hyperlink 127" xfId="9768" hidden="1" xr:uid="{00000000-0005-0000-0000-00005F410000}"/>
    <cellStyle name="Hyperlink 127" xfId="13540" hidden="1" xr:uid="{00000000-0005-0000-0000-000067410000}"/>
    <cellStyle name="Hyperlink 127" xfId="13917" hidden="1" xr:uid="{00000000-0005-0000-0000-000063410000}"/>
    <cellStyle name="Hyperlink 127" xfId="29780" hidden="1" xr:uid="{00000000-0005-0000-0000-00007A410000}"/>
    <cellStyle name="Hyperlink 127" xfId="13216" hidden="1" xr:uid="{00000000-0005-0000-0000-000060410000}"/>
    <cellStyle name="Hyperlink 127" xfId="37069" hidden="1" xr:uid="{00000000-0005-0000-0000-00008A410000}"/>
    <cellStyle name="Hyperlink 127" xfId="45925" hidden="1" xr:uid="{00000000-0005-0000-0000-0000B6410000}"/>
    <cellStyle name="Hyperlink 127" xfId="35774" hidden="1" xr:uid="{00000000-0005-0000-0000-00007E410000}"/>
    <cellStyle name="Hyperlink 127" xfId="35373" hidden="1" xr:uid="{00000000-0005-0000-0000-00009D410000}"/>
    <cellStyle name="Hyperlink 127" xfId="42045" hidden="1" xr:uid="{00000000-0005-0000-0000-0000A1410000}"/>
    <cellStyle name="Hyperlink 127" xfId="43116" hidden="1" xr:uid="{00000000-0005-0000-0000-0000A5410000}"/>
    <cellStyle name="Hyperlink 127" xfId="45445" hidden="1" xr:uid="{00000000-0005-0000-0000-0000B5410000}"/>
    <cellStyle name="Hyperlink 127" xfId="38393" hidden="1" xr:uid="{00000000-0005-0000-0000-00008D410000}"/>
    <cellStyle name="Hyperlink 127" xfId="42277" hidden="1" xr:uid="{00000000-0005-0000-0000-0000A8410000}"/>
    <cellStyle name="Hyperlink 127" xfId="42740" hidden="1" xr:uid="{00000000-0005-0000-0000-0000A4410000}"/>
    <cellStyle name="Hyperlink 127" xfId="39086" hidden="1" xr:uid="{00000000-0005-0000-0000-000090410000}"/>
    <cellStyle name="Hyperlink 127" xfId="41384" hidden="1" xr:uid="{00000000-0005-0000-0000-0000A0410000}"/>
    <cellStyle name="Hyperlink 127" xfId="37259" hidden="1" xr:uid="{00000000-0005-0000-0000-000084410000}"/>
    <cellStyle name="Hyperlink 127" xfId="44654" hidden="1" xr:uid="{00000000-0005-0000-0000-0000B0410000}"/>
    <cellStyle name="Hyperlink 127" xfId="36093" hidden="1" xr:uid="{00000000-0005-0000-0000-000085410000}"/>
    <cellStyle name="Hyperlink 127" xfId="37532" hidden="1" xr:uid="{00000000-0005-0000-0000-000086410000}"/>
    <cellStyle name="Hyperlink 127" xfId="37634" hidden="1" xr:uid="{00000000-0005-0000-0000-000088410000}"/>
    <cellStyle name="Hyperlink 127" xfId="29585" hidden="1" xr:uid="{00000000-0005-0000-0000-000078410000}"/>
    <cellStyle name="Hyperlink 127" xfId="40710" hidden="1" xr:uid="{00000000-0005-0000-0000-000098410000}"/>
    <cellStyle name="Hyperlink 127" xfId="37733" hidden="1" xr:uid="{00000000-0005-0000-0000-00008B410000}"/>
    <cellStyle name="Hyperlink 127" xfId="15377" hidden="1" xr:uid="{00000000-0005-0000-0000-000069410000}"/>
    <cellStyle name="Hyperlink 127" xfId="28238" hidden="1" xr:uid="{00000000-0005-0000-0000-00007D410000}"/>
    <cellStyle name="Hyperlink 127" xfId="40992" hidden="1" xr:uid="{00000000-0005-0000-0000-00009C410000}"/>
    <cellStyle name="Hyperlink 127" xfId="40232" hidden="1" xr:uid="{00000000-0005-0000-0000-000097410000}"/>
    <cellStyle name="Hyperlink 127" xfId="41168" hidden="1" xr:uid="{00000000-0005-0000-0000-00009E410000}"/>
    <cellStyle name="Hyperlink 127" xfId="29396" hidden="1" xr:uid="{00000000-0005-0000-0000-00007C410000}"/>
    <cellStyle name="Hyperlink 127" xfId="15188" hidden="1" xr:uid="{00000000-0005-0000-0000-00006D410000}"/>
    <cellStyle name="Hyperlink 127" xfId="29195" hidden="1" xr:uid="{00000000-0005-0000-0000-000077410000}"/>
    <cellStyle name="Hyperlink 127" xfId="38569" hidden="1" xr:uid="{00000000-0005-0000-0000-00008F410000}"/>
    <cellStyle name="Hyperlink 127" xfId="29297" hidden="1" xr:uid="{00000000-0005-0000-0000-000079410000}"/>
    <cellStyle name="Hyperlink 127" xfId="40130" hidden="1" xr:uid="{00000000-0005-0000-0000-000095410000}"/>
    <cellStyle name="Hyperlink 127" xfId="28732" hidden="1" xr:uid="{00000000-0005-0000-0000-00007B410000}"/>
    <cellStyle name="Hyperlink 127" xfId="27828" hidden="1" xr:uid="{00000000-0005-0000-0000-000073410000}"/>
    <cellStyle name="Hyperlink 127" xfId="14714" hidden="1" xr:uid="{00000000-0005-0000-0000-000066410000}"/>
    <cellStyle name="Hyperlink 127" xfId="27756" hidden="1" xr:uid="{00000000-0005-0000-0000-000076410000}"/>
    <cellStyle name="Hyperlink 127" xfId="14987" hidden="1" xr:uid="{00000000-0005-0000-0000-000068410000}"/>
    <cellStyle name="Hyperlink 127" xfId="37911" hidden="1" xr:uid="{00000000-0005-0000-0000-000087410000}"/>
    <cellStyle name="Hyperlink 127" xfId="15089" hidden="1" xr:uid="{00000000-0005-0000-0000-00006A410000}"/>
    <cellStyle name="Hyperlink 127" xfId="39188" hidden="1" xr:uid="{00000000-0005-0000-0000-00009B410000}"/>
    <cellStyle name="Hyperlink 127" xfId="14524" hidden="1" xr:uid="{00000000-0005-0000-0000-00006C410000}"/>
    <cellStyle name="Hyperlink 127" xfId="12967" hidden="1" xr:uid="{00000000-0005-0000-0000-000061410000}"/>
    <cellStyle name="Hyperlink 127" xfId="14025" hidden="1" xr:uid="{00000000-0005-0000-0000-00006E410000}"/>
    <cellStyle name="Hyperlink 127" xfId="36574" hidden="1" xr:uid="{00000000-0005-0000-0000-00008C410000}"/>
    <cellStyle name="Hyperlink 127" xfId="27435" hidden="1" xr:uid="{00000000-0005-0000-0000-00006F410000}"/>
    <cellStyle name="Hyperlink 127" xfId="38105" hidden="1" xr:uid="{00000000-0005-0000-0000-000089410000}"/>
    <cellStyle name="Hyperlink 127" xfId="13613" hidden="1" xr:uid="{00000000-0005-0000-0000-000064410000}"/>
    <cellStyle name="Hyperlink 127" xfId="14278" hidden="1" xr:uid="{00000000-0005-0000-0000-000065410000}"/>
    <cellStyle name="Hyperlink 127" xfId="15572" hidden="1" xr:uid="{00000000-0005-0000-0000-00006B410000}"/>
    <cellStyle name="Hyperlink 127" xfId="44401" xr:uid="{00000000-0005-0000-0000-0000B9410000}"/>
    <cellStyle name="Hyperlink 128" xfId="13391" hidden="1" xr:uid="{00000000-0005-0000-0000-0000BD410000}"/>
    <cellStyle name="Hyperlink 128" xfId="12999" hidden="1" xr:uid="{00000000-0005-0000-0000-0000BC410000}"/>
    <cellStyle name="Hyperlink 128" xfId="14986" hidden="1" xr:uid="{00000000-0005-0000-0000-0000C3410000}"/>
    <cellStyle name="Hyperlink 128" xfId="14527" hidden="1" xr:uid="{00000000-0005-0000-0000-0000C7410000}"/>
    <cellStyle name="Hyperlink 128" xfId="39440" hidden="1" xr:uid="{00000000-0005-0000-0000-0000ED410000}"/>
    <cellStyle name="Hyperlink 128" xfId="41687" hidden="1" xr:uid="{00000000-0005-0000-0000-0000FA410000}"/>
    <cellStyle name="Hyperlink 128" xfId="43115" hidden="1" xr:uid="{00000000-0005-0000-0000-000000420000}"/>
    <cellStyle name="Hyperlink 128" xfId="41421" hidden="1" xr:uid="{00000000-0005-0000-0000-0000FB410000}"/>
    <cellStyle name="Hyperlink 128" xfId="37257" hidden="1" xr:uid="{00000000-0005-0000-0000-0000DF410000}"/>
    <cellStyle name="Hyperlink 128" xfId="36468" hidden="1" xr:uid="{00000000-0005-0000-0000-0000DC410000}"/>
    <cellStyle name="Hyperlink 128" xfId="40775" hidden="1" xr:uid="{00000000-0005-0000-0000-0000F8410000}"/>
    <cellStyle name="Hyperlink 128" xfId="39855" hidden="1" xr:uid="{00000000-0005-0000-0000-0000EE410000}"/>
    <cellStyle name="Hyperlink 128" xfId="39670" hidden="1" xr:uid="{00000000-0005-0000-0000-0000F4410000}"/>
    <cellStyle name="Hyperlink 128" xfId="14712" hidden="1" xr:uid="{00000000-0005-0000-0000-0000C1410000}"/>
    <cellStyle name="Hyperlink 128" xfId="41167" hidden="1" xr:uid="{00000000-0005-0000-0000-0000F9410000}"/>
    <cellStyle name="Hyperlink 128" xfId="35773" hidden="1" xr:uid="{00000000-0005-0000-0000-0000D9410000}"/>
    <cellStyle name="Hyperlink 128" xfId="38392" hidden="1" xr:uid="{00000000-0005-0000-0000-0000E8410000}"/>
    <cellStyle name="Hyperlink 128" xfId="36050" hidden="1" xr:uid="{00000000-0005-0000-0000-0000E3410000}"/>
    <cellStyle name="Hyperlink 128" xfId="44883" hidden="1" xr:uid="{00000000-0005-0000-0000-000012420000}"/>
    <cellStyle name="Hyperlink 128" xfId="15376" hidden="1" xr:uid="{00000000-0005-0000-0000-0000C4410000}"/>
    <cellStyle name="Hyperlink 128" xfId="36202" hidden="1" xr:uid="{00000000-0005-0000-0000-0000DD410000}"/>
    <cellStyle name="Hyperlink 128" xfId="36826" hidden="1" xr:uid="{00000000-0005-0000-0000-0000DE410000}"/>
    <cellStyle name="Hyperlink 128" xfId="35949" hidden="1" xr:uid="{00000000-0005-0000-0000-0000DB410000}"/>
    <cellStyle name="Hyperlink 128" xfId="38568" hidden="1" xr:uid="{00000000-0005-0000-0000-0000EA410000}"/>
    <cellStyle name="Hyperlink 128" xfId="13916" hidden="1" xr:uid="{00000000-0005-0000-0000-0000BE410000}"/>
    <cellStyle name="Hyperlink 128" xfId="13495" hidden="1" xr:uid="{00000000-0005-0000-0000-0000C5410000}"/>
    <cellStyle name="Hyperlink 128" xfId="38671" hidden="1" xr:uid="{00000000-0005-0000-0000-0000F2410000}"/>
    <cellStyle name="Hyperlink 128" xfId="45342" hidden="1" xr:uid="{00000000-0005-0000-0000-00000E420000}"/>
    <cellStyle name="Hyperlink 128" xfId="13650" hidden="1" xr:uid="{00000000-0005-0000-0000-0000BF410000}"/>
    <cellStyle name="Hyperlink 128" xfId="40299" hidden="1" xr:uid="{00000000-0005-0000-0000-0000F5410000}"/>
    <cellStyle name="Hyperlink 128" xfId="9769" hidden="1" xr:uid="{00000000-0005-0000-0000-0000BA410000}"/>
    <cellStyle name="Hyperlink 128" xfId="15571" hidden="1" xr:uid="{00000000-0005-0000-0000-0000C6410000}"/>
    <cellStyle name="Hyperlink 128" xfId="28131" hidden="1" xr:uid="{00000000-0005-0000-0000-0000CD410000}"/>
    <cellStyle name="Hyperlink 128" xfId="27713" hidden="1" xr:uid="{00000000-0005-0000-0000-0000D4410000}"/>
    <cellStyle name="Hyperlink 128" xfId="38104" hidden="1" xr:uid="{00000000-0005-0000-0000-0000E4410000}"/>
    <cellStyle name="Hyperlink 128" xfId="43888" hidden="1" xr:uid="{00000000-0005-0000-0000-000010420000}"/>
    <cellStyle name="Hyperlink 128" xfId="45924" hidden="1" xr:uid="{00000000-0005-0000-0000-000011420000}"/>
    <cellStyle name="Hyperlink 128" xfId="43787" hidden="1" xr:uid="{00000000-0005-0000-0000-000008420000}"/>
    <cellStyle name="Hyperlink 128" xfId="27218" hidden="1" xr:uid="{00000000-0005-0000-0000-0000CB410000}"/>
    <cellStyle name="Hyperlink 128" xfId="42044" hidden="1" xr:uid="{00000000-0005-0000-0000-0000FC410000}"/>
    <cellStyle name="Hyperlink 128" xfId="41268" hidden="1" xr:uid="{00000000-0005-0000-0000-000001420000}"/>
    <cellStyle name="Hyperlink 128" xfId="36575" hidden="1" xr:uid="{00000000-0005-0000-0000-0000E7410000}"/>
    <cellStyle name="Hyperlink 128" xfId="37701" hidden="1" xr:uid="{00000000-0005-0000-0000-0000E6410000}"/>
    <cellStyle name="Hyperlink 128" xfId="44301" hidden="1" xr:uid="{00000000-0005-0000-0000-000009420000}"/>
    <cellStyle name="Hyperlink 128" xfId="45731" hidden="1" xr:uid="{00000000-0005-0000-0000-00000F420000}"/>
    <cellStyle name="Hyperlink 128" xfId="14277" hidden="1" xr:uid="{00000000-0005-0000-0000-0000C0410000}"/>
    <cellStyle name="Hyperlink 128" xfId="42465" hidden="1" xr:uid="{00000000-0005-0000-0000-0000FD410000}"/>
    <cellStyle name="Hyperlink 128" xfId="39189" hidden="1" xr:uid="{00000000-0005-0000-0000-0000F6410000}"/>
    <cellStyle name="Hyperlink 128" xfId="36920" hidden="1" xr:uid="{00000000-0005-0000-0000-0000E0410000}"/>
    <cellStyle name="Hyperlink 128" xfId="15156" hidden="1" xr:uid="{00000000-0005-0000-0000-0000C8410000}"/>
    <cellStyle name="Hyperlink 128" xfId="40129" hidden="1" xr:uid="{00000000-0005-0000-0000-0000F0410000}"/>
    <cellStyle name="Hyperlink 128" xfId="39518" hidden="1" xr:uid="{00000000-0005-0000-0000-0000EF410000}"/>
    <cellStyle name="Hyperlink 128" xfId="14375" hidden="1" xr:uid="{00000000-0005-0000-0000-0000C2410000}"/>
    <cellStyle name="Hyperlink 128" xfId="35557" hidden="1" xr:uid="{00000000-0005-0000-0000-0000DA410000}"/>
    <cellStyle name="Hyperlink 128" xfId="28239" hidden="1" xr:uid="{00000000-0005-0000-0000-0000D8410000}"/>
    <cellStyle name="Hyperlink 128" xfId="14026" hidden="1" xr:uid="{00000000-0005-0000-0000-0000C9410000}"/>
    <cellStyle name="Hyperlink 128" xfId="29364" hidden="1" xr:uid="{00000000-0005-0000-0000-0000D7410000}"/>
    <cellStyle name="Hyperlink 128" xfId="29194" hidden="1" xr:uid="{00000000-0005-0000-0000-0000D2410000}"/>
    <cellStyle name="Hyperlink 128" xfId="42909" hidden="1" xr:uid="{00000000-0005-0000-0000-000004420000}"/>
    <cellStyle name="Hyperlink 128" xfId="45512" hidden="1" xr:uid="{00000000-0005-0000-0000-000013420000}"/>
    <cellStyle name="Hyperlink 128" xfId="38819" hidden="1" xr:uid="{00000000-0005-0000-0000-0000EC410000}"/>
    <cellStyle name="Hyperlink 128" xfId="44653" hidden="1" xr:uid="{00000000-0005-0000-0000-00000B420000}"/>
    <cellStyle name="Hyperlink 128" xfId="37531" hidden="1" xr:uid="{00000000-0005-0000-0000-0000E1410000}"/>
    <cellStyle name="Hyperlink 128" xfId="45068" hidden="1" xr:uid="{00000000-0005-0000-0000-00000C420000}"/>
    <cellStyle name="Hyperlink 128" xfId="41793" hidden="1" xr:uid="{00000000-0005-0000-0000-000005420000}"/>
    <cellStyle name="Hyperlink 128" xfId="42739" hidden="1" xr:uid="{00000000-0005-0000-0000-0000FF410000}"/>
    <cellStyle name="Hyperlink 128" xfId="42128" hidden="1" xr:uid="{00000000-0005-0000-0000-0000FE410000}"/>
    <cellStyle name="Hyperlink 128" xfId="40991" hidden="1" xr:uid="{00000000-0005-0000-0000-0000F7410000}"/>
    <cellStyle name="Hyperlink 128" xfId="38176" hidden="1" xr:uid="{00000000-0005-0000-0000-0000E9410000}"/>
    <cellStyle name="Hyperlink 128" xfId="27610" hidden="1" xr:uid="{00000000-0005-0000-0000-0000CC410000}"/>
    <cellStyle name="Hyperlink 128" xfId="43611" hidden="1" xr:uid="{00000000-0005-0000-0000-000006420000}"/>
    <cellStyle name="Hyperlink 128" xfId="44035" hidden="1" xr:uid="{00000000-0005-0000-0000-00000A420000}"/>
    <cellStyle name="Hyperlink 128" xfId="28583" hidden="1" xr:uid="{00000000-0005-0000-0000-0000D1410000}"/>
    <cellStyle name="Hyperlink 128" xfId="27434" hidden="1" xr:uid="{00000000-0005-0000-0000-0000CA410000}"/>
    <cellStyle name="Hyperlink 128" xfId="42280" hidden="1" xr:uid="{00000000-0005-0000-0000-000003420000}"/>
    <cellStyle name="Hyperlink 128" xfId="44731" hidden="1" xr:uid="{00000000-0005-0000-0000-00000D420000}"/>
    <cellStyle name="Hyperlink 128" xfId="37910" hidden="1" xr:uid="{00000000-0005-0000-0000-0000E2410000}"/>
    <cellStyle name="Hyperlink 128" xfId="40515" hidden="1" xr:uid="{00000000-0005-0000-0000-0000F1410000}"/>
    <cellStyle name="Hyperlink 128" xfId="27865" hidden="1" xr:uid="{00000000-0005-0000-0000-0000CE410000}"/>
    <cellStyle name="Hyperlink 128" xfId="28920" hidden="1" xr:uid="{00000000-0005-0000-0000-0000D0410000}"/>
    <cellStyle name="Hyperlink 128" xfId="28735" hidden="1" xr:uid="{00000000-0005-0000-0000-0000D6410000}"/>
    <cellStyle name="Hyperlink 128" xfId="29584" hidden="1" xr:uid="{00000000-0005-0000-0000-0000D3410000}"/>
    <cellStyle name="Hyperlink 128" xfId="28490" hidden="1" xr:uid="{00000000-0005-0000-0000-0000CF410000}"/>
    <cellStyle name="Hyperlink 128" xfId="37072" hidden="1" xr:uid="{00000000-0005-0000-0000-0000E5410000}"/>
    <cellStyle name="Hyperlink 128" xfId="39085" hidden="1" xr:uid="{00000000-0005-0000-0000-0000EB410000}"/>
    <cellStyle name="Hyperlink 128" xfId="29779" hidden="1" xr:uid="{00000000-0005-0000-0000-0000D5410000}"/>
    <cellStyle name="Hyperlink 128" xfId="13215" hidden="1" xr:uid="{00000000-0005-0000-0000-0000BB410000}"/>
    <cellStyle name="Hyperlink 128" xfId="43395" hidden="1" xr:uid="{00000000-0005-0000-0000-000007420000}"/>
    <cellStyle name="Hyperlink 128" xfId="43309" hidden="1" xr:uid="{00000000-0005-0000-0000-000002420000}"/>
    <cellStyle name="Hyperlink 128" xfId="40709" hidden="1" xr:uid="{00000000-0005-0000-0000-0000F3410000}"/>
    <cellStyle name="Hyperlink 128" xfId="44402" xr:uid="{00000000-0005-0000-0000-000014420000}"/>
    <cellStyle name="Hyperlink 129" xfId="13214" hidden="1" xr:uid="{00000000-0005-0000-0000-000016420000}"/>
    <cellStyle name="Hyperlink 129" xfId="13390" hidden="1" xr:uid="{00000000-0005-0000-0000-000018420000}"/>
    <cellStyle name="Hyperlink 129" xfId="14984" hidden="1" xr:uid="{00000000-0005-0000-0000-00001E420000}"/>
    <cellStyle name="Hyperlink 129" xfId="14530" hidden="1" xr:uid="{00000000-0005-0000-0000-000022420000}"/>
    <cellStyle name="Hyperlink 129" xfId="27433" hidden="1" xr:uid="{00000000-0005-0000-0000-000025420000}"/>
    <cellStyle name="Hyperlink 129" xfId="36576" hidden="1" xr:uid="{00000000-0005-0000-0000-000042420000}"/>
    <cellStyle name="Hyperlink 129" xfId="45923" hidden="1" xr:uid="{00000000-0005-0000-0000-00006C420000}"/>
    <cellStyle name="Hyperlink 129" xfId="29444" hidden="1" xr:uid="{00000000-0005-0000-0000-000032420000}"/>
    <cellStyle name="Hyperlink 129" xfId="41299" hidden="1" xr:uid="{00000000-0005-0000-0000-000059420000}"/>
    <cellStyle name="Hyperlink 129" xfId="13565" hidden="1" xr:uid="{00000000-0005-0000-0000-00001A420000}"/>
    <cellStyle name="Hyperlink 129" xfId="41166" hidden="1" xr:uid="{00000000-0005-0000-0000-000054420000}"/>
    <cellStyle name="Hyperlink 129" xfId="28240" hidden="1" xr:uid="{00000000-0005-0000-0000-000033420000}"/>
    <cellStyle name="Hyperlink 129" xfId="37075" hidden="1" xr:uid="{00000000-0005-0000-0000-000040420000}"/>
    <cellStyle name="Hyperlink 129" xfId="41336" hidden="1" xr:uid="{00000000-0005-0000-0000-000056420000}"/>
    <cellStyle name="Hyperlink 129" xfId="41686" hidden="1" xr:uid="{00000000-0005-0000-0000-000055420000}"/>
    <cellStyle name="Hyperlink 129" xfId="42043" hidden="1" xr:uid="{00000000-0005-0000-0000-000057420000}"/>
    <cellStyle name="Hyperlink 129" xfId="29778" hidden="1" xr:uid="{00000000-0005-0000-0000-000030420000}"/>
    <cellStyle name="Hyperlink 129" xfId="45730" hidden="1" xr:uid="{00000000-0005-0000-0000-00006A420000}"/>
    <cellStyle name="Hyperlink 129" xfId="38734" hidden="1" xr:uid="{00000000-0005-0000-0000-000047420000}"/>
    <cellStyle name="Hyperlink 129" xfId="15375" hidden="1" xr:uid="{00000000-0005-0000-0000-00001F420000}"/>
    <cellStyle name="Hyperlink 129" xfId="37256" hidden="1" xr:uid="{00000000-0005-0000-0000-00003A420000}"/>
    <cellStyle name="Hyperlink 129" xfId="36117" hidden="1" xr:uid="{00000000-0005-0000-0000-000038420000}"/>
    <cellStyle name="Hyperlink 129" xfId="38567" hidden="1" xr:uid="{00000000-0005-0000-0000-000045420000}"/>
    <cellStyle name="Hyperlink 129" xfId="27780" hidden="1" xr:uid="{00000000-0005-0000-0000-000029420000}"/>
    <cellStyle name="Hyperlink 129" xfId="28489" hidden="1" xr:uid="{00000000-0005-0000-0000-00002A420000}"/>
    <cellStyle name="Hyperlink 129" xfId="13449" hidden="1" xr:uid="{00000000-0005-0000-0000-000020420000}"/>
    <cellStyle name="Hyperlink 129" xfId="43114" hidden="1" xr:uid="{00000000-0005-0000-0000-00005B420000}"/>
    <cellStyle name="Hyperlink 129" xfId="38103" hidden="1" xr:uid="{00000000-0005-0000-0000-00003F420000}"/>
    <cellStyle name="Hyperlink 129" xfId="39084" hidden="1" xr:uid="{00000000-0005-0000-0000-000046420000}"/>
    <cellStyle name="Hyperlink 129" xfId="42283" hidden="1" xr:uid="{00000000-0005-0000-0000-00005E420000}"/>
    <cellStyle name="Hyperlink 129" xfId="43308" hidden="1" xr:uid="{00000000-0005-0000-0000-00005D420000}"/>
    <cellStyle name="Hyperlink 129" xfId="15570" hidden="1" xr:uid="{00000000-0005-0000-0000-000021420000}"/>
    <cellStyle name="Hyperlink 129" xfId="24929" hidden="1" xr:uid="{00000000-0005-0000-0000-000044420000}"/>
    <cellStyle name="Hyperlink 129" xfId="28738" hidden="1" xr:uid="{00000000-0005-0000-0000-000031420000}"/>
    <cellStyle name="Hyperlink 129" xfId="40708" hidden="1" xr:uid="{00000000-0005-0000-0000-00004E420000}"/>
    <cellStyle name="Hyperlink 129" xfId="44886" hidden="1" xr:uid="{00000000-0005-0000-0000-00006D420000}"/>
    <cellStyle name="Hyperlink 129" xfId="45592" hidden="1" xr:uid="{00000000-0005-0000-0000-00006E420000}"/>
    <cellStyle name="Hyperlink 129" xfId="43786" hidden="1" xr:uid="{00000000-0005-0000-0000-000063420000}"/>
    <cellStyle name="Hyperlink 129" xfId="35494" hidden="1" xr:uid="{00000000-0005-0000-0000-000035420000}"/>
    <cellStyle name="Hyperlink 129" xfId="35772" hidden="1" xr:uid="{00000000-0005-0000-0000-000034420000}"/>
    <cellStyle name="Hyperlink 129" xfId="39673" hidden="1" xr:uid="{00000000-0005-0000-0000-00004F420000}"/>
    <cellStyle name="Hyperlink 129" xfId="37773" hidden="1" xr:uid="{00000000-0005-0000-0000-000041420000}"/>
    <cellStyle name="Hyperlink 129" xfId="38391" hidden="1" xr:uid="{00000000-0005-0000-0000-000043420000}"/>
    <cellStyle name="Hyperlink 129" xfId="44300" hidden="1" xr:uid="{00000000-0005-0000-0000-000064420000}"/>
    <cellStyle name="Hyperlink 129" xfId="38625" hidden="1" xr:uid="{00000000-0005-0000-0000-00004D420000}"/>
    <cellStyle name="Hyperlink 129" xfId="39439" hidden="1" xr:uid="{00000000-0005-0000-0000-000048420000}"/>
    <cellStyle name="Hyperlink 129" xfId="27609" hidden="1" xr:uid="{00000000-0005-0000-0000-000027420000}"/>
    <cellStyle name="Hyperlink 129" xfId="29192" hidden="1" xr:uid="{00000000-0005-0000-0000-00002D420000}"/>
    <cellStyle name="Hyperlink 129" xfId="45067" hidden="1" xr:uid="{00000000-0005-0000-0000-000067420000}"/>
    <cellStyle name="Hyperlink 129" xfId="15236" hidden="1" xr:uid="{00000000-0005-0000-0000-000023420000}"/>
    <cellStyle name="Hyperlink 129" xfId="40514" hidden="1" xr:uid="{00000000-0005-0000-0000-00004C420000}"/>
    <cellStyle name="Hyperlink 129" xfId="40127" hidden="1" xr:uid="{00000000-0005-0000-0000-00004B420000}"/>
    <cellStyle name="Hyperlink 129" xfId="13527" hidden="1" xr:uid="{00000000-0005-0000-0000-00001D420000}"/>
    <cellStyle name="Hyperlink 129" xfId="28130" hidden="1" xr:uid="{00000000-0005-0000-0000-000028420000}"/>
    <cellStyle name="Hyperlink 129" xfId="39854" hidden="1" xr:uid="{00000000-0005-0000-0000-000049420000}"/>
    <cellStyle name="Hyperlink 129" xfId="14027" hidden="1" xr:uid="{00000000-0005-0000-0000-000024420000}"/>
    <cellStyle name="Hyperlink 129" xfId="27152" hidden="1" xr:uid="{00000000-0005-0000-0000-000026420000}"/>
    <cellStyle name="Hyperlink 129" xfId="37529" hidden="1" xr:uid="{00000000-0005-0000-0000-00003C420000}"/>
    <cellStyle name="Hyperlink 129" xfId="42978" hidden="1" xr:uid="{00000000-0005-0000-0000-00005F420000}"/>
    <cellStyle name="Hyperlink 129" xfId="14276" hidden="1" xr:uid="{00000000-0005-0000-0000-00001B420000}"/>
    <cellStyle name="Hyperlink 129" xfId="14711" hidden="1" xr:uid="{00000000-0005-0000-0000-00001C420000}"/>
    <cellStyle name="Hyperlink 129" xfId="44652" hidden="1" xr:uid="{00000000-0005-0000-0000-000066420000}"/>
    <cellStyle name="Hyperlink 129" xfId="40990" hidden="1" xr:uid="{00000000-0005-0000-0000-000052420000}"/>
    <cellStyle name="Hyperlink 129" xfId="35345" hidden="1" xr:uid="{00000000-0005-0000-0000-000053420000}"/>
    <cellStyle name="Hyperlink 129" xfId="41794" hidden="1" xr:uid="{00000000-0005-0000-0000-000060420000}"/>
    <cellStyle name="Hyperlink 129" xfId="42464" hidden="1" xr:uid="{00000000-0005-0000-0000-000058420000}"/>
    <cellStyle name="Hyperlink 129" xfId="42737" hidden="1" xr:uid="{00000000-0005-0000-0000-00005A420000}"/>
    <cellStyle name="Hyperlink 129" xfId="36080" hidden="1" xr:uid="{00000000-0005-0000-0000-00003B420000}"/>
    <cellStyle name="Hyperlink 129" xfId="13915" hidden="1" xr:uid="{00000000-0005-0000-0000-000019420000}"/>
    <cellStyle name="Hyperlink 129" xfId="35948" hidden="1" xr:uid="{00000000-0005-0000-0000-000036420000}"/>
    <cellStyle name="Hyperlink 129" xfId="43610" hidden="1" xr:uid="{00000000-0005-0000-0000-000061420000}"/>
    <cellStyle name="Hyperlink 129" xfId="43950" hidden="1" xr:uid="{00000000-0005-0000-0000-000065420000}"/>
    <cellStyle name="Hyperlink 129" xfId="45340" hidden="1" xr:uid="{00000000-0005-0000-0000-000069420000}"/>
    <cellStyle name="Hyperlink 129" xfId="38697" hidden="1" xr:uid="{00000000-0005-0000-0000-00004A420000}"/>
    <cellStyle name="Hyperlink 129" xfId="9770" hidden="1" xr:uid="{00000000-0005-0000-0000-000015420000}"/>
    <cellStyle name="Hyperlink 129" xfId="37909" hidden="1" xr:uid="{00000000-0005-0000-0000-00003D420000}"/>
    <cellStyle name="Hyperlink 129" xfId="29583" hidden="1" xr:uid="{00000000-0005-0000-0000-00002E420000}"/>
    <cellStyle name="Hyperlink 129" xfId="36825" hidden="1" xr:uid="{00000000-0005-0000-0000-000039420000}"/>
    <cellStyle name="Hyperlink 129" xfId="28919" hidden="1" xr:uid="{00000000-0005-0000-0000-00002B420000}"/>
    <cellStyle name="Hyperlink 129" xfId="36005" hidden="1" xr:uid="{00000000-0005-0000-0000-00003E420000}"/>
    <cellStyle name="Hyperlink 129" xfId="12933" hidden="1" xr:uid="{00000000-0005-0000-0000-000017420000}"/>
    <cellStyle name="Hyperlink 129" xfId="43913" hidden="1" xr:uid="{00000000-0005-0000-0000-000068420000}"/>
    <cellStyle name="Hyperlink 129" xfId="27743" hidden="1" xr:uid="{00000000-0005-0000-0000-00002C420000}"/>
    <cellStyle name="Hyperlink 129" xfId="41223" hidden="1" xr:uid="{00000000-0005-0000-0000-00005C420000}"/>
    <cellStyle name="Hyperlink 129" xfId="36467" hidden="1" xr:uid="{00000000-0005-0000-0000-000037420000}"/>
    <cellStyle name="Hyperlink 129" xfId="27668" hidden="1" xr:uid="{00000000-0005-0000-0000-00002F420000}"/>
    <cellStyle name="Hyperlink 129" xfId="40377" hidden="1" xr:uid="{00000000-0005-0000-0000-000050420000}"/>
    <cellStyle name="Hyperlink 129" xfId="33109" hidden="1" xr:uid="{00000000-0005-0000-0000-000062420000}"/>
    <cellStyle name="Hyperlink 129" xfId="39190" hidden="1" xr:uid="{00000000-0005-0000-0000-000051420000}"/>
    <cellStyle name="Hyperlink 129" xfId="43843" hidden="1" xr:uid="{00000000-0005-0000-0000-00006B420000}"/>
    <cellStyle name="Hyperlink 129" xfId="44403" xr:uid="{00000000-0005-0000-0000-00006F420000}"/>
    <cellStyle name="Hyperlink 13" xfId="44893" hidden="1" xr:uid="{00000000-0005-0000-0000-0000C2420000}"/>
    <cellStyle name="Hyperlink 13" xfId="43861" hidden="1" xr:uid="{00000000-0005-0000-0000-0000C3420000}"/>
    <cellStyle name="Hyperlink 13" xfId="45195" hidden="1" xr:uid="{00000000-0005-0000-0000-0000C4420000}"/>
    <cellStyle name="Hyperlink 13" xfId="45603" hidden="1" xr:uid="{00000000-0005-0000-0000-0000C5420000}"/>
    <cellStyle name="Hyperlink 13" xfId="40376" hidden="1" xr:uid="{00000000-0005-0000-0000-0000AB420000}"/>
    <cellStyle name="Hyperlink 13" xfId="42977" hidden="1" xr:uid="{00000000-0005-0000-0000-0000BA420000}"/>
    <cellStyle name="Hyperlink 13" xfId="41965" hidden="1" xr:uid="{00000000-0005-0000-0000-0000BB420000}"/>
    <cellStyle name="Hyperlink 13" xfId="43494" hidden="1" xr:uid="{00000000-0005-0000-0000-0000BC420000}"/>
    <cellStyle name="Hyperlink 13" xfId="24876" hidden="1" xr:uid="{00000000-0005-0000-0000-0000BD420000}"/>
    <cellStyle name="Hyperlink 13" xfId="43670" hidden="1" xr:uid="{00000000-0005-0000-0000-0000BE420000}"/>
    <cellStyle name="Hyperlink 13" xfId="44184" hidden="1" xr:uid="{00000000-0005-0000-0000-0000BF420000}"/>
    <cellStyle name="Hyperlink 13" xfId="43951" hidden="1" xr:uid="{00000000-0005-0000-0000-0000C0420000}"/>
    <cellStyle name="Hyperlink 13" xfId="44506" hidden="1" xr:uid="{00000000-0005-0000-0000-0000C1420000}"/>
    <cellStyle name="Hyperlink 13" xfId="36023" hidden="1" xr:uid="{00000000-0005-0000-0000-000096420000}"/>
    <cellStyle name="Hyperlink 13" xfId="39523" hidden="1" xr:uid="{00000000-0005-0000-0000-0000A8420000}"/>
    <cellStyle name="Hyperlink 13" xfId="40592" hidden="1" xr:uid="{00000000-0005-0000-0000-0000A9420000}"/>
    <cellStyle name="Hyperlink 13" xfId="39964" hidden="1" xr:uid="{00000000-0005-0000-0000-0000AA420000}"/>
    <cellStyle name="Hyperlink 13" xfId="28745" hidden="1" xr:uid="{00000000-0005-0000-0000-000086420000}"/>
    <cellStyle name="Hyperlink 13" xfId="27686" hidden="1" xr:uid="{00000000-0005-0000-0000-000087420000}"/>
    <cellStyle name="Hyperlink 13" xfId="28343" hidden="1" xr:uid="{00000000-0005-0000-0000-000085420000}"/>
    <cellStyle name="Hyperlink 13" xfId="27781" hidden="1" xr:uid="{00000000-0005-0000-0000-000084420000}"/>
    <cellStyle name="Hyperlink 13" xfId="37987" hidden="1" xr:uid="{00000000-0005-0000-0000-00009A420000}"/>
    <cellStyle name="Hyperlink 13" xfId="42989" hidden="1" xr:uid="{00000000-0005-0000-0000-0000B6420000}"/>
    <cellStyle name="Hyperlink 13" xfId="42133" hidden="1" xr:uid="{00000000-0005-0000-0000-0000B7420000}"/>
    <cellStyle name="Hyperlink 13" xfId="43192" hidden="1" xr:uid="{00000000-0005-0000-0000-0000B8420000}"/>
    <cellStyle name="Hyperlink 13" xfId="42574" hidden="1" xr:uid="{00000000-0005-0000-0000-0000B9420000}"/>
    <cellStyle name="Hyperlink 13" xfId="36679" hidden="1" xr:uid="{00000000-0005-0000-0000-000094420000}"/>
    <cellStyle name="Hyperlink 13" xfId="37082" hidden="1" xr:uid="{00000000-0005-0000-0000-000095420000}"/>
    <cellStyle name="Hyperlink 13" xfId="36118" hidden="1" xr:uid="{00000000-0005-0000-0000-000093420000}"/>
    <cellStyle name="Hyperlink 13" xfId="36351" hidden="1" xr:uid="{00000000-0005-0000-0000-000092420000}"/>
    <cellStyle name="Hyperlink 13" xfId="39293" hidden="1" xr:uid="{00000000-0005-0000-0000-0000A3420000}"/>
    <cellStyle name="Hyperlink 13" xfId="29443" hidden="1" xr:uid="{00000000-0005-0000-0000-00008D420000}"/>
    <cellStyle name="Hyperlink 13" xfId="28411" hidden="1" xr:uid="{00000000-0005-0000-0000-00008E420000}"/>
    <cellStyle name="Hyperlink 13" xfId="35656" hidden="1" xr:uid="{00000000-0005-0000-0000-00008F420000}"/>
    <cellStyle name="Hyperlink 13" xfId="35496" hidden="1" xr:uid="{00000000-0005-0000-0000-000090420000}"/>
    <cellStyle name="Hyperlink 13" xfId="36747" hidden="1" xr:uid="{00000000-0005-0000-0000-00009D420000}"/>
    <cellStyle name="Hyperlink 13" xfId="38275" hidden="1" xr:uid="{00000000-0005-0000-0000-00009E420000}"/>
    <cellStyle name="Hyperlink 13" xfId="37772" hidden="1" xr:uid="{00000000-0005-0000-0000-00009C420000}"/>
    <cellStyle name="Hyperlink 13" xfId="37366" hidden="1" xr:uid="{00000000-0005-0000-0000-00009B420000}"/>
    <cellStyle name="Hyperlink 13" xfId="39361" hidden="1" xr:uid="{00000000-0005-0000-0000-0000AC420000}"/>
    <cellStyle name="Hyperlink 13" xfId="44736" hidden="1" xr:uid="{00000000-0005-0000-0000-0000C6420000}"/>
    <cellStyle name="Hyperlink 13" xfId="45807" hidden="1" xr:uid="{00000000-0005-0000-0000-0000C7420000}"/>
    <cellStyle name="Hyperlink 13" xfId="45177" hidden="1" xr:uid="{00000000-0005-0000-0000-0000C8420000}"/>
    <cellStyle name="Hyperlink 13" xfId="37384" hidden="1" xr:uid="{00000000-0005-0000-0000-000097420000}"/>
    <cellStyle name="Hyperlink 13" xfId="37784" hidden="1" xr:uid="{00000000-0005-0000-0000-000098420000}"/>
    <cellStyle name="Hyperlink 13" xfId="36925" hidden="1" xr:uid="{00000000-0005-0000-0000-000099420000}"/>
    <cellStyle name="Hyperlink 13" xfId="39982" hidden="1" xr:uid="{00000000-0005-0000-0000-0000A6420000}"/>
    <cellStyle name="Hyperlink 13" xfId="40388" hidden="1" xr:uid="{00000000-0005-0000-0000-0000A7420000}"/>
    <cellStyle name="Hyperlink 13" xfId="38644" hidden="1" xr:uid="{00000000-0005-0000-0000-0000A5420000}"/>
    <cellStyle name="Hyperlink 13" xfId="39680" hidden="1" xr:uid="{00000000-0005-0000-0000-0000A4420000}"/>
    <cellStyle name="Hyperlink 13" xfId="28014" hidden="1" xr:uid="{00000000-0005-0000-0000-000083420000}"/>
    <cellStyle name="Hyperlink 13" xfId="12936" hidden="1" xr:uid="{00000000-0005-0000-0000-000072420000}"/>
    <cellStyle name="Hyperlink 13" xfId="13274" hidden="1" xr:uid="{00000000-0005-0000-0000-000073420000}"/>
    <cellStyle name="Hyperlink 13" xfId="13098" hidden="1" xr:uid="{00000000-0005-0000-0000-000071420000}"/>
    <cellStyle name="Hyperlink 13" xfId="9771" hidden="1" xr:uid="{00000000-0005-0000-0000-000070420000}"/>
    <cellStyle name="Hyperlink 13" xfId="29047" hidden="1" xr:uid="{00000000-0005-0000-0000-000088420000}"/>
    <cellStyle name="Hyperlink 13" xfId="41050" hidden="1" xr:uid="{00000000-0005-0000-0000-0000AF420000}"/>
    <cellStyle name="Hyperlink 13" xfId="41570" hidden="1" xr:uid="{00000000-0005-0000-0000-0000B0420000}"/>
    <cellStyle name="Hyperlink 13" xfId="35346" hidden="1" xr:uid="{00000000-0005-0000-0000-0000AE420000}"/>
    <cellStyle name="Hyperlink 13" xfId="40874" hidden="1" xr:uid="{00000000-0005-0000-0000-0000AD420000}"/>
    <cellStyle name="Hyperlink 13" xfId="41241" hidden="1" xr:uid="{00000000-0005-0000-0000-0000B4420000}"/>
    <cellStyle name="Hyperlink 13" xfId="42592" hidden="1" xr:uid="{00000000-0005-0000-0000-0000B5420000}"/>
    <cellStyle name="Hyperlink 13" xfId="42290" hidden="1" xr:uid="{00000000-0005-0000-0000-0000B3420000}"/>
    <cellStyle name="Hyperlink 13" xfId="41897" hidden="1" xr:uid="{00000000-0005-0000-0000-0000B2420000}"/>
    <cellStyle name="Hyperlink 13" xfId="35832" hidden="1" xr:uid="{00000000-0005-0000-0000-000091420000}"/>
    <cellStyle name="Hyperlink 13" xfId="13799" hidden="1" xr:uid="{00000000-0005-0000-0000-000074420000}"/>
    <cellStyle name="Hyperlink 13" xfId="13566" hidden="1" xr:uid="{00000000-0005-0000-0000-000075420000}"/>
    <cellStyle name="Hyperlink 13" xfId="14130" hidden="1" xr:uid="{00000000-0005-0000-0000-000076420000}"/>
    <cellStyle name="Hyperlink 13" xfId="14537" hidden="1" xr:uid="{00000000-0005-0000-0000-000077420000}"/>
    <cellStyle name="Hyperlink 13" xfId="29661" hidden="1" xr:uid="{00000000-0005-0000-0000-00008B420000}"/>
    <cellStyle name="Hyperlink 13" xfId="29029" hidden="1" xr:uid="{00000000-0005-0000-0000-00008C420000}"/>
    <cellStyle name="Hyperlink 13" xfId="28588" hidden="1" xr:uid="{00000000-0005-0000-0000-00008A420000}"/>
    <cellStyle name="Hyperlink 13" xfId="29455" hidden="1" xr:uid="{00000000-0005-0000-0000-000089420000}"/>
    <cellStyle name="Hyperlink 13" xfId="15247" hidden="1" xr:uid="{00000000-0005-0000-0000-00007A420000}"/>
    <cellStyle name="Hyperlink 13" xfId="14380" hidden="1" xr:uid="{00000000-0005-0000-0000-00007B420000}"/>
    <cellStyle name="Hyperlink 13" xfId="15453" hidden="1" xr:uid="{00000000-0005-0000-0000-00007C420000}"/>
    <cellStyle name="Hyperlink 13" xfId="14821" hidden="1" xr:uid="{00000000-0005-0000-0000-00007D420000}"/>
    <cellStyle name="Hyperlink 13" xfId="15235" hidden="1" xr:uid="{00000000-0005-0000-0000-00007E420000}"/>
    <cellStyle name="Hyperlink 13" xfId="14198" hidden="1" xr:uid="{00000000-0005-0000-0000-00007F420000}"/>
    <cellStyle name="Hyperlink 13" xfId="33092" hidden="1" xr:uid="{00000000-0005-0000-0000-00009F420000}"/>
    <cellStyle name="Hyperlink 13" xfId="38451" hidden="1" xr:uid="{00000000-0005-0000-0000-0000A0420000}"/>
    <cellStyle name="Hyperlink 13" xfId="38968" hidden="1" xr:uid="{00000000-0005-0000-0000-0000A1420000}"/>
    <cellStyle name="Hyperlink 13" xfId="38735" hidden="1" xr:uid="{00000000-0005-0000-0000-0000A2420000}"/>
    <cellStyle name="Hyperlink 13" xfId="27493" hidden="1" xr:uid="{00000000-0005-0000-0000-000082420000}"/>
    <cellStyle name="Hyperlink 13" xfId="13468" hidden="1" xr:uid="{00000000-0005-0000-0000-000078420000}"/>
    <cellStyle name="Hyperlink 13" xfId="14839" hidden="1" xr:uid="{00000000-0005-0000-0000-000079420000}"/>
    <cellStyle name="Hyperlink 13" xfId="27317" hidden="1" xr:uid="{00000000-0005-0000-0000-000080420000}"/>
    <cellStyle name="Hyperlink 13" xfId="27155" hidden="1" xr:uid="{00000000-0005-0000-0000-000081420000}"/>
    <cellStyle name="Hyperlink 13" xfId="41337" hidden="1" xr:uid="{00000000-0005-0000-0000-0000B1420000}"/>
    <cellStyle name="Hyperlink 13" xfId="45591" hidden="1" xr:uid="{00000000-0005-0000-0000-0000C9420000}"/>
    <cellStyle name="Hyperlink 13" xfId="44574" xr:uid="{00000000-0005-0000-0000-0000CA420000}"/>
    <cellStyle name="Hyperlink 130" xfId="40357" hidden="1" xr:uid="{00000000-0005-0000-0000-000006430000}"/>
    <cellStyle name="Hyperlink 130" xfId="36020" hidden="1" xr:uid="{00000000-0005-0000-0000-0000F1420000}"/>
    <cellStyle name="Hyperlink 130" xfId="43957" hidden="1" xr:uid="{00000000-0005-0000-0000-00001B430000}"/>
    <cellStyle name="Hyperlink 130" xfId="36466" hidden="1" xr:uid="{00000000-0005-0000-0000-0000ED420000}"/>
    <cellStyle name="Hyperlink 130" xfId="41238" hidden="1" xr:uid="{00000000-0005-0000-0000-00000F430000}"/>
    <cellStyle name="Hyperlink 130" xfId="37254" hidden="1" xr:uid="{00000000-0005-0000-0000-0000F0420000}"/>
    <cellStyle name="Hyperlink 130" xfId="40707" hidden="1" xr:uid="{00000000-0005-0000-0000-000004430000}"/>
    <cellStyle name="Hyperlink 130" xfId="43858" hidden="1" xr:uid="{00000000-0005-0000-0000-00001E430000}"/>
    <cellStyle name="Hyperlink 130" xfId="43307" hidden="1" xr:uid="{00000000-0005-0000-0000-000013430000}"/>
    <cellStyle name="Hyperlink 130" xfId="36145" hidden="1" xr:uid="{00000000-0005-0000-0000-0000F4420000}"/>
    <cellStyle name="Hyperlink 130" xfId="40989" hidden="1" xr:uid="{00000000-0005-0000-0000-000008430000}"/>
    <cellStyle name="Hyperlink 130" xfId="45922" hidden="1" xr:uid="{00000000-0005-0000-0000-000022430000}"/>
    <cellStyle name="Hyperlink 130" xfId="43113" hidden="1" xr:uid="{00000000-0005-0000-0000-000011430000}"/>
    <cellStyle name="Hyperlink 130" xfId="43978" hidden="1" xr:uid="{00000000-0005-0000-0000-000021430000}"/>
    <cellStyle name="Hyperlink 130" xfId="37528" hidden="1" xr:uid="{00000000-0005-0000-0000-0000F2420000}"/>
    <cellStyle name="Hyperlink 130" xfId="42736" hidden="1" xr:uid="{00000000-0005-0000-0000-000010430000}"/>
    <cellStyle name="Hyperlink 130" xfId="44299" hidden="1" xr:uid="{00000000-0005-0000-0000-00001A430000}"/>
    <cellStyle name="Hyperlink 130" xfId="41795" hidden="1" xr:uid="{00000000-0005-0000-0000-000016430000}"/>
    <cellStyle name="Hyperlink 130" xfId="42286" hidden="1" xr:uid="{00000000-0005-0000-0000-000014430000}"/>
    <cellStyle name="Hyperlink 130" xfId="41364" hidden="1" xr:uid="{00000000-0005-0000-0000-000012430000}"/>
    <cellStyle name="Hyperlink 130" xfId="37078" hidden="1" xr:uid="{00000000-0005-0000-0000-0000F6420000}"/>
    <cellStyle name="Hyperlink 130" xfId="39191" hidden="1" xr:uid="{00000000-0005-0000-0000-000007430000}"/>
    <cellStyle name="Hyperlink 130" xfId="24888" hidden="1" xr:uid="{00000000-0005-0000-0000-000018430000}"/>
    <cellStyle name="Hyperlink 130" xfId="35350" hidden="1" xr:uid="{00000000-0005-0000-0000-000009430000}"/>
    <cellStyle name="Hyperlink 130" xfId="45729" hidden="1" xr:uid="{00000000-0005-0000-0000-000020430000}"/>
    <cellStyle name="Hyperlink 130" xfId="39676" hidden="1" xr:uid="{00000000-0005-0000-0000-000005430000}"/>
    <cellStyle name="Hyperlink 130" xfId="44651" hidden="1" xr:uid="{00000000-0005-0000-0000-00001C430000}"/>
    <cellStyle name="Hyperlink 130" xfId="40126" hidden="1" xr:uid="{00000000-0005-0000-0000-000001430000}"/>
    <cellStyle name="Hyperlink 130" xfId="40513" hidden="1" xr:uid="{00000000-0005-0000-0000-000002430000}"/>
    <cellStyle name="Hyperlink 130" xfId="38762" hidden="1" xr:uid="{00000000-0005-0000-0000-000003430000}"/>
    <cellStyle name="Hyperlink 130" xfId="9772" hidden="1" xr:uid="{00000000-0005-0000-0000-0000CB420000}"/>
    <cellStyle name="Hyperlink 130" xfId="28129" hidden="1" xr:uid="{00000000-0005-0000-0000-0000DE420000}"/>
    <cellStyle name="Hyperlink 130" xfId="13593" hidden="1" xr:uid="{00000000-0005-0000-0000-0000D6420000}"/>
    <cellStyle name="Hyperlink 130" xfId="28488" hidden="1" xr:uid="{00000000-0005-0000-0000-0000E0420000}"/>
    <cellStyle name="Hyperlink 130" xfId="14709" hidden="1" xr:uid="{00000000-0005-0000-0000-0000D2420000}"/>
    <cellStyle name="Hyperlink 130" xfId="27160" hidden="1" xr:uid="{00000000-0005-0000-0000-0000DC420000}"/>
    <cellStyle name="Hyperlink 130" xfId="14028" hidden="1" xr:uid="{00000000-0005-0000-0000-0000DA420000}"/>
    <cellStyle name="Hyperlink 130" xfId="41685" hidden="1" xr:uid="{00000000-0005-0000-0000-00000B430000}"/>
    <cellStyle name="Hyperlink 130" xfId="41343" hidden="1" xr:uid="{00000000-0005-0000-0000-00000C430000}"/>
    <cellStyle name="Hyperlink 130" xfId="42042" hidden="1" xr:uid="{00000000-0005-0000-0000-00000D430000}"/>
    <cellStyle name="Hyperlink 130" xfId="42462" hidden="1" xr:uid="{00000000-0005-0000-0000-00000E430000}"/>
    <cellStyle name="Hyperlink 130" xfId="38641" hidden="1" xr:uid="{00000000-0005-0000-0000-000000430000}"/>
    <cellStyle name="Hyperlink 130" xfId="28241" hidden="1" xr:uid="{00000000-0005-0000-0000-0000E9420000}"/>
    <cellStyle name="Hyperlink 130" xfId="43785" hidden="1" xr:uid="{00000000-0005-0000-0000-000019430000}"/>
    <cellStyle name="Hyperlink 130" xfId="44889" hidden="1" xr:uid="{00000000-0005-0000-0000-000023430000}"/>
    <cellStyle name="Hyperlink 130" xfId="42967" hidden="1" xr:uid="{00000000-0005-0000-0000-000015430000}"/>
    <cellStyle name="Hyperlink 130" xfId="45339" hidden="1" xr:uid="{00000000-0005-0000-0000-00001F430000}"/>
    <cellStyle name="Hyperlink 130" xfId="45065" hidden="1" xr:uid="{00000000-0005-0000-0000-00001D430000}"/>
    <cellStyle name="Hyperlink 130" xfId="27683" hidden="1" xr:uid="{00000000-0005-0000-0000-0000E2420000}"/>
    <cellStyle name="Hyperlink 130" xfId="29191" hidden="1" xr:uid="{00000000-0005-0000-0000-0000E3420000}"/>
    <cellStyle name="Hyperlink 130" xfId="29582" hidden="1" xr:uid="{00000000-0005-0000-0000-0000E4420000}"/>
    <cellStyle name="Hyperlink 130" xfId="27808" hidden="1" xr:uid="{00000000-0005-0000-0000-0000E5420000}"/>
    <cellStyle name="Hyperlink 130" xfId="41165" hidden="1" xr:uid="{00000000-0005-0000-0000-00000A430000}"/>
    <cellStyle name="Hyperlink 130" xfId="37908" hidden="1" xr:uid="{00000000-0005-0000-0000-0000F3420000}"/>
    <cellStyle name="Hyperlink 130" xfId="43609" hidden="1" xr:uid="{00000000-0005-0000-0000-000017430000}"/>
    <cellStyle name="Hyperlink 130" xfId="38102" hidden="1" xr:uid="{00000000-0005-0000-0000-0000F5420000}"/>
    <cellStyle name="Hyperlink 130" xfId="13465" hidden="1" xr:uid="{00000000-0005-0000-0000-0000D3420000}"/>
    <cellStyle name="Hyperlink 130" xfId="14275" hidden="1" xr:uid="{00000000-0005-0000-0000-0000D1420000}"/>
    <cellStyle name="Hyperlink 130" xfId="13914" hidden="1" xr:uid="{00000000-0005-0000-0000-0000CF420000}"/>
    <cellStyle name="Hyperlink 130" xfId="35947" hidden="1" xr:uid="{00000000-0005-0000-0000-0000EC420000}"/>
    <cellStyle name="Hyperlink 130" xfId="36124" hidden="1" xr:uid="{00000000-0005-0000-0000-0000EE420000}"/>
    <cellStyle name="Hyperlink 130" xfId="36824" hidden="1" xr:uid="{00000000-0005-0000-0000-0000EF420000}"/>
    <cellStyle name="Hyperlink 130" xfId="28917" hidden="1" xr:uid="{00000000-0005-0000-0000-0000E1420000}"/>
    <cellStyle name="Hyperlink 130" xfId="38741" hidden="1" xr:uid="{00000000-0005-0000-0000-0000FD420000}"/>
    <cellStyle name="Hyperlink 130" xfId="15374" hidden="1" xr:uid="{00000000-0005-0000-0000-0000D5420000}"/>
    <cellStyle name="Hyperlink 130" xfId="39852" hidden="1" xr:uid="{00000000-0005-0000-0000-0000FF420000}"/>
    <cellStyle name="Hyperlink 130" xfId="27608" hidden="1" xr:uid="{00000000-0005-0000-0000-0000DD420000}"/>
    <cellStyle name="Hyperlink 130" xfId="38566" hidden="1" xr:uid="{00000000-0005-0000-0000-0000FB420000}"/>
    <cellStyle name="Hyperlink 130" xfId="15214" hidden="1" xr:uid="{00000000-0005-0000-0000-0000D9420000}"/>
    <cellStyle name="Hyperlink 130" xfId="37759" hidden="1" xr:uid="{00000000-0005-0000-0000-0000F7420000}"/>
    <cellStyle name="Hyperlink 130" xfId="36577" hidden="1" xr:uid="{00000000-0005-0000-0000-0000F8420000}"/>
    <cellStyle name="Hyperlink 130" xfId="38390" hidden="1" xr:uid="{00000000-0005-0000-0000-0000F9420000}"/>
    <cellStyle name="Hyperlink 130" xfId="45570" hidden="1" xr:uid="{00000000-0005-0000-0000-000024430000}"/>
    <cellStyle name="Hyperlink 130" xfId="27432" hidden="1" xr:uid="{00000000-0005-0000-0000-0000DB420000}"/>
    <cellStyle name="Hyperlink 130" xfId="13572" hidden="1" xr:uid="{00000000-0005-0000-0000-0000D0420000}"/>
    <cellStyle name="Hyperlink 130" xfId="35771" hidden="1" xr:uid="{00000000-0005-0000-0000-0000EA420000}"/>
    <cellStyle name="Hyperlink 130" xfId="39438" hidden="1" xr:uid="{00000000-0005-0000-0000-0000FE420000}"/>
    <cellStyle name="Hyperlink 130" xfId="27787" hidden="1" xr:uid="{00000000-0005-0000-0000-0000DF420000}"/>
    <cellStyle name="Hyperlink 130" xfId="13389" hidden="1" xr:uid="{00000000-0005-0000-0000-0000CE420000}"/>
    <cellStyle name="Hyperlink 130" xfId="29422" hidden="1" xr:uid="{00000000-0005-0000-0000-0000E8420000}"/>
    <cellStyle name="Hyperlink 130" xfId="12941" hidden="1" xr:uid="{00000000-0005-0000-0000-0000CD420000}"/>
    <cellStyle name="Hyperlink 130" xfId="15569" hidden="1" xr:uid="{00000000-0005-0000-0000-0000D7420000}"/>
    <cellStyle name="Hyperlink 130" xfId="13213" hidden="1" xr:uid="{00000000-0005-0000-0000-0000CC420000}"/>
    <cellStyle name="Hyperlink 130" xfId="14533" hidden="1" xr:uid="{00000000-0005-0000-0000-0000D8420000}"/>
    <cellStyle name="Hyperlink 130" xfId="29777" hidden="1" xr:uid="{00000000-0005-0000-0000-0000E6420000}"/>
    <cellStyle name="Hyperlink 130" xfId="24935" hidden="1" xr:uid="{00000000-0005-0000-0000-0000FA420000}"/>
    <cellStyle name="Hyperlink 130" xfId="39083" hidden="1" xr:uid="{00000000-0005-0000-0000-0000FC420000}"/>
    <cellStyle name="Hyperlink 130" xfId="28741" hidden="1" xr:uid="{00000000-0005-0000-0000-0000E7420000}"/>
    <cellStyle name="Hyperlink 130" xfId="35499" hidden="1" xr:uid="{00000000-0005-0000-0000-0000EB420000}"/>
    <cellStyle name="Hyperlink 130" xfId="14983" hidden="1" xr:uid="{00000000-0005-0000-0000-0000D4420000}"/>
    <cellStyle name="Hyperlink 130" xfId="44404" xr:uid="{00000000-0005-0000-0000-000025430000}"/>
    <cellStyle name="Hyperlink 131" xfId="40347" hidden="1" xr:uid="{00000000-0005-0000-0000-000061430000}"/>
    <cellStyle name="Hyperlink 131" xfId="36007" hidden="1" xr:uid="{00000000-0005-0000-0000-00004C430000}"/>
    <cellStyle name="Hyperlink 131" xfId="43971" hidden="1" xr:uid="{00000000-0005-0000-0000-000076430000}"/>
    <cellStyle name="Hyperlink 131" xfId="36465" hidden="1" xr:uid="{00000000-0005-0000-0000-000048430000}"/>
    <cellStyle name="Hyperlink 131" xfId="41225" hidden="1" xr:uid="{00000000-0005-0000-0000-00006A430000}"/>
    <cellStyle name="Hyperlink 131" xfId="37253" hidden="1" xr:uid="{00000000-0005-0000-0000-00004B430000}"/>
    <cellStyle name="Hyperlink 131" xfId="40706" hidden="1" xr:uid="{00000000-0005-0000-0000-00005F430000}"/>
    <cellStyle name="Hyperlink 131" xfId="43845" hidden="1" xr:uid="{00000000-0005-0000-0000-000079430000}"/>
    <cellStyle name="Hyperlink 131" xfId="43306" hidden="1" xr:uid="{00000000-0005-0000-0000-00006E430000}"/>
    <cellStyle name="Hyperlink 131" xfId="37334" hidden="1" xr:uid="{00000000-0005-0000-0000-00004F430000}"/>
    <cellStyle name="Hyperlink 131" xfId="40988" hidden="1" xr:uid="{00000000-0005-0000-0000-000063430000}"/>
    <cellStyle name="Hyperlink 131" xfId="45921" hidden="1" xr:uid="{00000000-0005-0000-0000-00007D430000}"/>
    <cellStyle name="Hyperlink 131" xfId="43112" hidden="1" xr:uid="{00000000-0005-0000-0000-00006C430000}"/>
    <cellStyle name="Hyperlink 131" xfId="45145" hidden="1" xr:uid="{00000000-0005-0000-0000-00007C430000}"/>
    <cellStyle name="Hyperlink 131" xfId="37527" hidden="1" xr:uid="{00000000-0005-0000-0000-00004D430000}"/>
    <cellStyle name="Hyperlink 131" xfId="42735" hidden="1" xr:uid="{00000000-0005-0000-0000-00006B430000}"/>
    <cellStyle name="Hyperlink 131" xfId="44298" hidden="1" xr:uid="{00000000-0005-0000-0000-000075430000}"/>
    <cellStyle name="Hyperlink 131" xfId="41796" hidden="1" xr:uid="{00000000-0005-0000-0000-000071430000}"/>
    <cellStyle name="Hyperlink 131" xfId="42288" hidden="1" xr:uid="{00000000-0005-0000-0000-00006F430000}"/>
    <cellStyle name="Hyperlink 131" xfId="42542" hidden="1" xr:uid="{00000000-0005-0000-0000-00006D430000}"/>
    <cellStyle name="Hyperlink 131" xfId="37080" hidden="1" xr:uid="{00000000-0005-0000-0000-000051430000}"/>
    <cellStyle name="Hyperlink 131" xfId="39192" hidden="1" xr:uid="{00000000-0005-0000-0000-000062430000}"/>
    <cellStyle name="Hyperlink 131" xfId="24883" hidden="1" xr:uid="{00000000-0005-0000-0000-000073430000}"/>
    <cellStyle name="Hyperlink 131" xfId="35357" hidden="1" xr:uid="{00000000-0005-0000-0000-000064430000}"/>
    <cellStyle name="Hyperlink 131" xfId="45728" hidden="1" xr:uid="{00000000-0005-0000-0000-00007B430000}"/>
    <cellStyle name="Hyperlink 131" xfId="39678" hidden="1" xr:uid="{00000000-0005-0000-0000-000060430000}"/>
    <cellStyle name="Hyperlink 131" xfId="44650" hidden="1" xr:uid="{00000000-0005-0000-0000-000077430000}"/>
    <cellStyle name="Hyperlink 131" xfId="40125" hidden="1" xr:uid="{00000000-0005-0000-0000-00005C430000}"/>
    <cellStyle name="Hyperlink 131" xfId="40512" hidden="1" xr:uid="{00000000-0005-0000-0000-00005D430000}"/>
    <cellStyle name="Hyperlink 131" xfId="39932" hidden="1" xr:uid="{00000000-0005-0000-0000-00005E430000}"/>
    <cellStyle name="Hyperlink 131" xfId="9773" hidden="1" xr:uid="{00000000-0005-0000-0000-000026430000}"/>
    <cellStyle name="Hyperlink 131" xfId="28128" hidden="1" xr:uid="{00000000-0005-0000-0000-000039430000}"/>
    <cellStyle name="Hyperlink 131" xfId="14789" hidden="1" xr:uid="{00000000-0005-0000-0000-000031430000}"/>
    <cellStyle name="Hyperlink 131" xfId="28487" hidden="1" xr:uid="{00000000-0005-0000-0000-00003B430000}"/>
    <cellStyle name="Hyperlink 131" xfId="14708" hidden="1" xr:uid="{00000000-0005-0000-0000-00002D430000}"/>
    <cellStyle name="Hyperlink 131" xfId="27170" hidden="1" xr:uid="{00000000-0005-0000-0000-000037430000}"/>
    <cellStyle name="Hyperlink 131" xfId="14029" hidden="1" xr:uid="{00000000-0005-0000-0000-000035430000}"/>
    <cellStyle name="Hyperlink 131" xfId="41684" hidden="1" xr:uid="{00000000-0005-0000-0000-000066430000}"/>
    <cellStyle name="Hyperlink 131" xfId="41357" hidden="1" xr:uid="{00000000-0005-0000-0000-000067430000}"/>
    <cellStyle name="Hyperlink 131" xfId="42041" hidden="1" xr:uid="{00000000-0005-0000-0000-000068430000}"/>
    <cellStyle name="Hyperlink 131" xfId="42461" hidden="1" xr:uid="{00000000-0005-0000-0000-000069430000}"/>
    <cellStyle name="Hyperlink 131" xfId="38628" hidden="1" xr:uid="{00000000-0005-0000-0000-00005B430000}"/>
    <cellStyle name="Hyperlink 131" xfId="28242" hidden="1" xr:uid="{00000000-0005-0000-0000-000044430000}"/>
    <cellStyle name="Hyperlink 131" xfId="43784" hidden="1" xr:uid="{00000000-0005-0000-0000-000074430000}"/>
    <cellStyle name="Hyperlink 131" xfId="44891" hidden="1" xr:uid="{00000000-0005-0000-0000-00007E430000}"/>
    <cellStyle name="Hyperlink 131" xfId="42957" hidden="1" xr:uid="{00000000-0005-0000-0000-000070430000}"/>
    <cellStyle name="Hyperlink 131" xfId="45338" hidden="1" xr:uid="{00000000-0005-0000-0000-00007A430000}"/>
    <cellStyle name="Hyperlink 131" xfId="45064" hidden="1" xr:uid="{00000000-0005-0000-0000-000078430000}"/>
    <cellStyle name="Hyperlink 131" xfId="27670" hidden="1" xr:uid="{00000000-0005-0000-0000-00003D430000}"/>
    <cellStyle name="Hyperlink 131" xfId="29190" hidden="1" xr:uid="{00000000-0005-0000-0000-00003E430000}"/>
    <cellStyle name="Hyperlink 131" xfId="29581" hidden="1" xr:uid="{00000000-0005-0000-0000-00003F430000}"/>
    <cellStyle name="Hyperlink 131" xfId="28997" hidden="1" xr:uid="{00000000-0005-0000-0000-000040430000}"/>
    <cellStyle name="Hyperlink 131" xfId="41164" hidden="1" xr:uid="{00000000-0005-0000-0000-000065430000}"/>
    <cellStyle name="Hyperlink 131" xfId="37907" hidden="1" xr:uid="{00000000-0005-0000-0000-00004E430000}"/>
    <cellStyle name="Hyperlink 131" xfId="43608" hidden="1" xr:uid="{00000000-0005-0000-0000-000072430000}"/>
    <cellStyle name="Hyperlink 131" xfId="38101" hidden="1" xr:uid="{00000000-0005-0000-0000-000050430000}"/>
    <cellStyle name="Hyperlink 131" xfId="13452" hidden="1" xr:uid="{00000000-0005-0000-0000-00002E430000}"/>
    <cellStyle name="Hyperlink 131" xfId="14274" hidden="1" xr:uid="{00000000-0005-0000-0000-00002C430000}"/>
    <cellStyle name="Hyperlink 131" xfId="13913" hidden="1" xr:uid="{00000000-0005-0000-0000-00002A430000}"/>
    <cellStyle name="Hyperlink 131" xfId="35946" hidden="1" xr:uid="{00000000-0005-0000-0000-000047430000}"/>
    <cellStyle name="Hyperlink 131" xfId="36138" hidden="1" xr:uid="{00000000-0005-0000-0000-000049430000}"/>
    <cellStyle name="Hyperlink 131" xfId="36823" hidden="1" xr:uid="{00000000-0005-0000-0000-00004A430000}"/>
    <cellStyle name="Hyperlink 131" xfId="28916" hidden="1" xr:uid="{00000000-0005-0000-0000-00003C430000}"/>
    <cellStyle name="Hyperlink 131" xfId="38755" hidden="1" xr:uid="{00000000-0005-0000-0000-000058430000}"/>
    <cellStyle name="Hyperlink 131" xfId="15373" hidden="1" xr:uid="{00000000-0005-0000-0000-000030430000}"/>
    <cellStyle name="Hyperlink 131" xfId="39851" hidden="1" xr:uid="{00000000-0005-0000-0000-00005A430000}"/>
    <cellStyle name="Hyperlink 131" xfId="27607" hidden="1" xr:uid="{00000000-0005-0000-0000-000038430000}"/>
    <cellStyle name="Hyperlink 131" xfId="38565" hidden="1" xr:uid="{00000000-0005-0000-0000-000056430000}"/>
    <cellStyle name="Hyperlink 131" xfId="15204" hidden="1" xr:uid="{00000000-0005-0000-0000-000034430000}"/>
    <cellStyle name="Hyperlink 131" xfId="37749" hidden="1" xr:uid="{00000000-0005-0000-0000-000052430000}"/>
    <cellStyle name="Hyperlink 131" xfId="36578" hidden="1" xr:uid="{00000000-0005-0000-0000-000053430000}"/>
    <cellStyle name="Hyperlink 131" xfId="38389" hidden="1" xr:uid="{00000000-0005-0000-0000-000054430000}"/>
    <cellStyle name="Hyperlink 131" xfId="45560" hidden="1" xr:uid="{00000000-0005-0000-0000-00007F430000}"/>
    <cellStyle name="Hyperlink 131" xfId="27431" hidden="1" xr:uid="{00000000-0005-0000-0000-000036430000}"/>
    <cellStyle name="Hyperlink 131" xfId="13586" hidden="1" xr:uid="{00000000-0005-0000-0000-00002B430000}"/>
    <cellStyle name="Hyperlink 131" xfId="35770" hidden="1" xr:uid="{00000000-0005-0000-0000-000045430000}"/>
    <cellStyle name="Hyperlink 131" xfId="39437" hidden="1" xr:uid="{00000000-0005-0000-0000-000059430000}"/>
    <cellStyle name="Hyperlink 131" xfId="27801" hidden="1" xr:uid="{00000000-0005-0000-0000-00003A430000}"/>
    <cellStyle name="Hyperlink 131" xfId="13388" hidden="1" xr:uid="{00000000-0005-0000-0000-000029430000}"/>
    <cellStyle name="Hyperlink 131" xfId="29412" hidden="1" xr:uid="{00000000-0005-0000-0000-000043430000}"/>
    <cellStyle name="Hyperlink 131" xfId="12951" hidden="1" xr:uid="{00000000-0005-0000-0000-000028430000}"/>
    <cellStyle name="Hyperlink 131" xfId="15568" hidden="1" xr:uid="{00000000-0005-0000-0000-000032430000}"/>
    <cellStyle name="Hyperlink 131" xfId="13212" hidden="1" xr:uid="{00000000-0005-0000-0000-000027430000}"/>
    <cellStyle name="Hyperlink 131" xfId="14535" hidden="1" xr:uid="{00000000-0005-0000-0000-000033430000}"/>
    <cellStyle name="Hyperlink 131" xfId="29776" hidden="1" xr:uid="{00000000-0005-0000-0000-000041430000}"/>
    <cellStyle name="Hyperlink 131" xfId="24945" hidden="1" xr:uid="{00000000-0005-0000-0000-000055430000}"/>
    <cellStyle name="Hyperlink 131" xfId="39082" hidden="1" xr:uid="{00000000-0005-0000-0000-000057430000}"/>
    <cellStyle name="Hyperlink 131" xfId="28743" hidden="1" xr:uid="{00000000-0005-0000-0000-000042430000}"/>
    <cellStyle name="Hyperlink 131" xfId="35509" hidden="1" xr:uid="{00000000-0005-0000-0000-000046430000}"/>
    <cellStyle name="Hyperlink 131" xfId="14982" hidden="1" xr:uid="{00000000-0005-0000-0000-00002F430000}"/>
    <cellStyle name="Hyperlink 131" xfId="44405" xr:uid="{00000000-0005-0000-0000-000080430000}"/>
    <cellStyle name="Hyperlink 132" xfId="43999" hidden="1" xr:uid="{00000000-0005-0000-0000-0000D1430000}"/>
    <cellStyle name="Hyperlink 132" xfId="41797" hidden="1" xr:uid="{00000000-0005-0000-0000-0000CC430000}"/>
    <cellStyle name="Hyperlink 132" xfId="40705" hidden="1" xr:uid="{00000000-0005-0000-0000-0000BA430000}"/>
    <cellStyle name="Hyperlink 132" xfId="41427" hidden="1" xr:uid="{00000000-0005-0000-0000-0000C8430000}"/>
    <cellStyle name="Hyperlink 132" xfId="42733" hidden="1" xr:uid="{00000000-0005-0000-0000-0000C6430000}"/>
    <cellStyle name="Hyperlink 132" xfId="27606" hidden="1" xr:uid="{00000000-0005-0000-0000-000093430000}"/>
    <cellStyle name="Hyperlink 132" xfId="41311" hidden="1" xr:uid="{00000000-0005-0000-0000-0000C5430000}"/>
    <cellStyle name="Hyperlink 132" xfId="37252" hidden="1" xr:uid="{00000000-0005-0000-0000-0000A6430000}"/>
    <cellStyle name="Hyperlink 132" xfId="36464" hidden="1" xr:uid="{00000000-0005-0000-0000-0000A3430000}"/>
    <cellStyle name="Hyperlink 132" xfId="43925" hidden="1" xr:uid="{00000000-0005-0000-0000-0000D4430000}"/>
    <cellStyle name="Hyperlink 132" xfId="43783" hidden="1" xr:uid="{00000000-0005-0000-0000-0000CF430000}"/>
    <cellStyle name="Hyperlink 132" xfId="36208" hidden="1" xr:uid="{00000000-0005-0000-0000-0000AA430000}"/>
    <cellStyle name="Hyperlink 132" xfId="40987" hidden="1" xr:uid="{00000000-0005-0000-0000-0000BE430000}"/>
    <cellStyle name="Hyperlink 132" xfId="41683" hidden="1" xr:uid="{00000000-0005-0000-0000-0000C1430000}"/>
    <cellStyle name="Hyperlink 132" xfId="43111" hidden="1" xr:uid="{00000000-0005-0000-0000-0000C7430000}"/>
    <cellStyle name="Hyperlink 132" xfId="42291" hidden="1" xr:uid="{00000000-0005-0000-0000-0000CA430000}"/>
    <cellStyle name="Hyperlink 132" xfId="37525" hidden="1" xr:uid="{00000000-0005-0000-0000-0000A8430000}"/>
    <cellStyle name="Hyperlink 132" xfId="44894" hidden="1" xr:uid="{00000000-0005-0000-0000-0000D9430000}"/>
    <cellStyle name="Hyperlink 132" xfId="44041" hidden="1" xr:uid="{00000000-0005-0000-0000-0000D7430000}"/>
    <cellStyle name="Hyperlink 132" xfId="37083" hidden="1" xr:uid="{00000000-0005-0000-0000-0000AC430000}"/>
    <cellStyle name="Hyperlink 132" xfId="45727" hidden="1" xr:uid="{00000000-0005-0000-0000-0000D6430000}"/>
    <cellStyle name="Hyperlink 132" xfId="39681" hidden="1" xr:uid="{00000000-0005-0000-0000-0000BB430000}"/>
    <cellStyle name="Hyperlink 132" xfId="44649" hidden="1" xr:uid="{00000000-0005-0000-0000-0000D2430000}"/>
    <cellStyle name="Hyperlink 132" xfId="40123" hidden="1" xr:uid="{00000000-0005-0000-0000-0000B7430000}"/>
    <cellStyle name="Hyperlink 132" xfId="40511" hidden="1" xr:uid="{00000000-0005-0000-0000-0000B8430000}"/>
    <cellStyle name="Hyperlink 132" xfId="41163" hidden="1" xr:uid="{00000000-0005-0000-0000-0000C0430000}"/>
    <cellStyle name="Hyperlink 132" xfId="27430" hidden="1" xr:uid="{00000000-0005-0000-0000-000091430000}"/>
    <cellStyle name="Hyperlink 132" xfId="28127" hidden="1" xr:uid="{00000000-0005-0000-0000-000094430000}"/>
    <cellStyle name="Hyperlink 132" xfId="13656" hidden="1" xr:uid="{00000000-0005-0000-0000-00008C430000}"/>
    <cellStyle name="Hyperlink 132" xfId="28486" hidden="1" xr:uid="{00000000-0005-0000-0000-000096430000}"/>
    <cellStyle name="Hyperlink 132" xfId="14707" hidden="1" xr:uid="{00000000-0005-0000-0000-000088430000}"/>
    <cellStyle name="Hyperlink 132" xfId="27187" hidden="1" xr:uid="{00000000-0005-0000-0000-000092430000}"/>
    <cellStyle name="Hyperlink 132" xfId="14030" hidden="1" xr:uid="{00000000-0005-0000-0000-000090430000}"/>
    <cellStyle name="Hyperlink 132" xfId="36166" hidden="1" xr:uid="{00000000-0005-0000-0000-0000A4430000}"/>
    <cellStyle name="Hyperlink 132" xfId="45920" hidden="1" xr:uid="{00000000-0005-0000-0000-0000D8430000}"/>
    <cellStyle name="Hyperlink 132" xfId="42040" hidden="1" xr:uid="{00000000-0005-0000-0000-0000C3430000}"/>
    <cellStyle name="Hyperlink 132" xfId="42460" hidden="1" xr:uid="{00000000-0005-0000-0000-0000C4430000}"/>
    <cellStyle name="Hyperlink 132" xfId="38709" hidden="1" xr:uid="{00000000-0005-0000-0000-0000B6430000}"/>
    <cellStyle name="Hyperlink 132" xfId="28243" hidden="1" xr:uid="{00000000-0005-0000-0000-00009F430000}"/>
    <cellStyle name="Hyperlink 132" xfId="14980" hidden="1" xr:uid="{00000000-0005-0000-0000-00008A430000}"/>
    <cellStyle name="Hyperlink 132" xfId="38564" hidden="1" xr:uid="{00000000-0005-0000-0000-0000B1430000}"/>
    <cellStyle name="Hyperlink 132" xfId="43305" hidden="1" xr:uid="{00000000-0005-0000-0000-0000C9430000}"/>
    <cellStyle name="Hyperlink 132" xfId="42940" hidden="1" xr:uid="{00000000-0005-0000-0000-0000CB430000}"/>
    <cellStyle name="Hyperlink 132" xfId="45336" hidden="1" xr:uid="{00000000-0005-0000-0000-0000D5430000}"/>
    <cellStyle name="Hyperlink 132" xfId="45063" hidden="1" xr:uid="{00000000-0005-0000-0000-0000D3430000}"/>
    <cellStyle name="Hyperlink 132" xfId="27755" hidden="1" xr:uid="{00000000-0005-0000-0000-000098430000}"/>
    <cellStyle name="Hyperlink 132" xfId="29188" hidden="1" xr:uid="{00000000-0005-0000-0000-000099430000}"/>
    <cellStyle name="Hyperlink 132" xfId="29580" hidden="1" xr:uid="{00000000-0005-0000-0000-00009A430000}"/>
    <cellStyle name="Hyperlink 132" xfId="35374" hidden="1" xr:uid="{00000000-0005-0000-0000-0000BF430000}"/>
    <cellStyle name="Hyperlink 132" xfId="15567" hidden="1" xr:uid="{00000000-0005-0000-0000-00008D430000}"/>
    <cellStyle name="Hyperlink 132" xfId="37906" hidden="1" xr:uid="{00000000-0005-0000-0000-0000A9430000}"/>
    <cellStyle name="Hyperlink 132" xfId="43607" hidden="1" xr:uid="{00000000-0005-0000-0000-0000CD430000}"/>
    <cellStyle name="Hyperlink 132" xfId="38100" hidden="1" xr:uid="{00000000-0005-0000-0000-0000AB430000}"/>
    <cellStyle name="Hyperlink 132" xfId="40330" hidden="1" xr:uid="{00000000-0005-0000-0000-0000BC430000}"/>
    <cellStyle name="Hyperlink 132" xfId="36092" hidden="1" xr:uid="{00000000-0005-0000-0000-0000A7430000}"/>
    <cellStyle name="Hyperlink 132" xfId="9774" hidden="1" xr:uid="{00000000-0005-0000-0000-000081430000}"/>
    <cellStyle name="Hyperlink 132" xfId="13387" hidden="1" xr:uid="{00000000-0005-0000-0000-000084430000}"/>
    <cellStyle name="Hyperlink 132" xfId="35945" hidden="1" xr:uid="{00000000-0005-0000-0000-0000A2430000}"/>
    <cellStyle name="Hyperlink 132" xfId="36822" hidden="1" xr:uid="{00000000-0005-0000-0000-0000A5430000}"/>
    <cellStyle name="Hyperlink 132" xfId="28915" hidden="1" xr:uid="{00000000-0005-0000-0000-000097430000}"/>
    <cellStyle name="Hyperlink 132" xfId="38783" hidden="1" xr:uid="{00000000-0005-0000-0000-0000B3430000}"/>
    <cellStyle name="Hyperlink 132" xfId="15372" hidden="1" xr:uid="{00000000-0005-0000-0000-00008B430000}"/>
    <cellStyle name="Hyperlink 132" xfId="39850" hidden="1" xr:uid="{00000000-0005-0000-0000-0000B5430000}"/>
    <cellStyle name="Hyperlink 132" xfId="41385" hidden="1" xr:uid="{00000000-0005-0000-0000-0000C2430000}"/>
    <cellStyle name="Hyperlink 132" xfId="44297" hidden="1" xr:uid="{00000000-0005-0000-0000-0000D0430000}"/>
    <cellStyle name="Hyperlink 132" xfId="15187" hidden="1" xr:uid="{00000000-0005-0000-0000-00008F430000}"/>
    <cellStyle name="Hyperlink 132" xfId="37732" hidden="1" xr:uid="{00000000-0005-0000-0000-0000AD430000}"/>
    <cellStyle name="Hyperlink 132" xfId="36579" hidden="1" xr:uid="{00000000-0005-0000-0000-0000AE430000}"/>
    <cellStyle name="Hyperlink 132" xfId="38388" hidden="1" xr:uid="{00000000-0005-0000-0000-0000AF430000}"/>
    <cellStyle name="Hyperlink 132" xfId="45543" hidden="1" xr:uid="{00000000-0005-0000-0000-0000DA430000}"/>
    <cellStyle name="Hyperlink 132" xfId="39193" hidden="1" xr:uid="{00000000-0005-0000-0000-0000BD430000}"/>
    <cellStyle name="Hyperlink 132" xfId="28746" hidden="1" xr:uid="{00000000-0005-0000-0000-00009D430000}"/>
    <cellStyle name="Hyperlink 132" xfId="39436" hidden="1" xr:uid="{00000000-0005-0000-0000-0000B4430000}"/>
    <cellStyle name="Hyperlink 132" xfId="39081" hidden="1" xr:uid="{00000000-0005-0000-0000-0000B2430000}"/>
    <cellStyle name="Hyperlink 132" xfId="24047" hidden="1" xr:uid="{00000000-0005-0000-0000-0000B0430000}"/>
    <cellStyle name="Hyperlink 132" xfId="38825" hidden="1" xr:uid="{00000000-0005-0000-0000-0000B9430000}"/>
    <cellStyle name="Hyperlink 132" xfId="13614" hidden="1" xr:uid="{00000000-0005-0000-0000-000086430000}"/>
    <cellStyle name="Hyperlink 132" xfId="35769" hidden="1" xr:uid="{00000000-0005-0000-0000-0000A0430000}"/>
    <cellStyle name="Hyperlink 132" xfId="43364" hidden="1" xr:uid="{00000000-0005-0000-0000-0000CE430000}"/>
    <cellStyle name="Hyperlink 132" xfId="27829" hidden="1" xr:uid="{00000000-0005-0000-0000-000095430000}"/>
    <cellStyle name="Hyperlink 132" xfId="14273" hidden="1" xr:uid="{00000000-0005-0000-0000-000087430000}"/>
    <cellStyle name="Hyperlink 132" xfId="29395" hidden="1" xr:uid="{00000000-0005-0000-0000-00009E430000}"/>
    <cellStyle name="Hyperlink 132" xfId="12968" hidden="1" xr:uid="{00000000-0005-0000-0000-000083430000}"/>
    <cellStyle name="Hyperlink 132" xfId="27871" hidden="1" xr:uid="{00000000-0005-0000-0000-00009B430000}"/>
    <cellStyle name="Hyperlink 132" xfId="13211" hidden="1" xr:uid="{00000000-0005-0000-0000-000082430000}"/>
    <cellStyle name="Hyperlink 132" xfId="14538" hidden="1" xr:uid="{00000000-0005-0000-0000-00008E430000}"/>
    <cellStyle name="Hyperlink 132" xfId="29775" hidden="1" xr:uid="{00000000-0005-0000-0000-00009C430000}"/>
    <cellStyle name="Hyperlink 132" xfId="13912" hidden="1" xr:uid="{00000000-0005-0000-0000-000085430000}"/>
    <cellStyle name="Hyperlink 132" xfId="13539" hidden="1" xr:uid="{00000000-0005-0000-0000-000089430000}"/>
    <cellStyle name="Hyperlink 132" xfId="35526" hidden="1" xr:uid="{00000000-0005-0000-0000-0000A1430000}"/>
    <cellStyle name="Hyperlink 132" xfId="44406" xr:uid="{00000000-0005-0000-0000-0000DB430000}"/>
    <cellStyle name="Hyperlink 133" xfId="37913" hidden="1" xr:uid="{00000000-0005-0000-0000-000004440000}"/>
    <cellStyle name="Hyperlink 133" xfId="13615" hidden="1" xr:uid="{00000000-0005-0000-0000-0000E1430000}"/>
    <cellStyle name="Hyperlink 133" xfId="35527" hidden="1" xr:uid="{00000000-0005-0000-0000-0000FC430000}"/>
    <cellStyle name="Hyperlink 133" xfId="36829" hidden="1" xr:uid="{00000000-0005-0000-0000-000000440000}"/>
    <cellStyle name="Hyperlink 133" xfId="41790" hidden="1" xr:uid="{00000000-0005-0000-0000-000027440000}"/>
    <cellStyle name="Hyperlink 133" xfId="45072" hidden="1" xr:uid="{00000000-0005-0000-0000-00002E440000}"/>
    <cellStyle name="Hyperlink 133" xfId="39088" hidden="1" xr:uid="{00000000-0005-0000-0000-00000D440000}"/>
    <cellStyle name="Hyperlink 133" xfId="43790" hidden="1" xr:uid="{00000000-0005-0000-0000-00002A440000}"/>
    <cellStyle name="Hyperlink 133" xfId="43365" hidden="1" xr:uid="{00000000-0005-0000-0000-000029440000}"/>
    <cellStyle name="Hyperlink 133" xfId="28924" hidden="1" xr:uid="{00000000-0005-0000-0000-0000F2430000}"/>
    <cellStyle name="Hyperlink 133" xfId="29587" hidden="1" xr:uid="{00000000-0005-0000-0000-0000F5430000}"/>
    <cellStyle name="Hyperlink 133" xfId="38814" hidden="1" xr:uid="{00000000-0005-0000-0000-000014440000}"/>
    <cellStyle name="Hyperlink 133" xfId="38395" hidden="1" xr:uid="{00000000-0005-0000-0000-00000A440000}"/>
    <cellStyle name="Hyperlink 133" xfId="38793" hidden="1" xr:uid="{00000000-0005-0000-0000-000011440000}"/>
    <cellStyle name="Hyperlink 133" xfId="45734" hidden="1" xr:uid="{00000000-0005-0000-0000-000031440000}"/>
    <cellStyle name="Hyperlink 133" xfId="42469" hidden="1" xr:uid="{00000000-0005-0000-0000-00001F440000}"/>
    <cellStyle name="Hyperlink 133" xfId="42939" hidden="1" xr:uid="{00000000-0005-0000-0000-000026440000}"/>
    <cellStyle name="Hyperlink 133" xfId="14023" hidden="1" xr:uid="{00000000-0005-0000-0000-0000EB430000}"/>
    <cellStyle name="Hyperlink 133" xfId="28134" hidden="1" xr:uid="{00000000-0005-0000-0000-0000EF430000}"/>
    <cellStyle name="Hyperlink 133" xfId="36167" hidden="1" xr:uid="{00000000-0005-0000-0000-0000FF430000}"/>
    <cellStyle name="Hyperlink 133" xfId="38107" hidden="1" xr:uid="{00000000-0005-0000-0000-000006440000}"/>
    <cellStyle name="Hyperlink 133" xfId="36197" hidden="1" xr:uid="{00000000-0005-0000-0000-000005440000}"/>
    <cellStyle name="Hyperlink 133" xfId="13919" hidden="1" xr:uid="{00000000-0005-0000-0000-0000E0430000}"/>
    <cellStyle name="Hyperlink 133" xfId="44878" hidden="1" xr:uid="{00000000-0005-0000-0000-000034440000}"/>
    <cellStyle name="Hyperlink 133" xfId="45542" hidden="1" xr:uid="{00000000-0005-0000-0000-000035440000}"/>
    <cellStyle name="Hyperlink 133" xfId="42743" hidden="1" xr:uid="{00000000-0005-0000-0000-000021440000}"/>
    <cellStyle name="Hyperlink 133" xfId="14522" hidden="1" xr:uid="{00000000-0005-0000-0000-0000E9430000}"/>
    <cellStyle name="Hyperlink 133" xfId="44000" hidden="1" xr:uid="{00000000-0005-0000-0000-00002C440000}"/>
    <cellStyle name="Hyperlink 133" xfId="35776" hidden="1" xr:uid="{00000000-0005-0000-0000-0000FB430000}"/>
    <cellStyle name="Hyperlink 133" xfId="39443" hidden="1" xr:uid="{00000000-0005-0000-0000-00000F440000}"/>
    <cellStyle name="Hyperlink 133" xfId="38784" hidden="1" xr:uid="{00000000-0005-0000-0000-00000E440000}"/>
    <cellStyle name="Hyperlink 133" xfId="27613" hidden="1" xr:uid="{00000000-0005-0000-0000-0000EE430000}"/>
    <cellStyle name="Hyperlink 133" xfId="40133" hidden="1" xr:uid="{00000000-0005-0000-0000-000012440000}"/>
    <cellStyle name="Hyperlink 133" xfId="12969" hidden="1" xr:uid="{00000000-0005-0000-0000-0000DE430000}"/>
    <cellStyle name="Hyperlink 133" xfId="45346" hidden="1" xr:uid="{00000000-0005-0000-0000-000030440000}"/>
    <cellStyle name="Hyperlink 133" xfId="13218" hidden="1" xr:uid="{00000000-0005-0000-0000-0000DD430000}"/>
    <cellStyle name="Hyperlink 133" xfId="9775" hidden="1" xr:uid="{00000000-0005-0000-0000-0000DC430000}"/>
    <cellStyle name="Hyperlink 133" xfId="44304" hidden="1" xr:uid="{00000000-0005-0000-0000-00002B440000}"/>
    <cellStyle name="Hyperlink 133" xfId="15662" hidden="1" xr:uid="{00000000-0005-0000-0000-00000B440000}"/>
    <cellStyle name="Hyperlink 133" xfId="38571" hidden="1" xr:uid="{00000000-0005-0000-0000-00000C440000}"/>
    <cellStyle name="Hyperlink 133" xfId="27830" hidden="1" xr:uid="{00000000-0005-0000-0000-0000F0430000}"/>
    <cellStyle name="Hyperlink 133" xfId="44656" hidden="1" xr:uid="{00000000-0005-0000-0000-00002D440000}"/>
    <cellStyle name="Hyperlink 133" xfId="37067" hidden="1" xr:uid="{00000000-0005-0000-0000-000007440000}"/>
    <cellStyle name="Hyperlink 133" xfId="41170" hidden="1" xr:uid="{00000000-0005-0000-0000-00001B440000}"/>
    <cellStyle name="Hyperlink 133" xfId="35375" hidden="1" xr:uid="{00000000-0005-0000-0000-00001A440000}"/>
    <cellStyle name="Hyperlink 133" xfId="44030" hidden="1" xr:uid="{00000000-0005-0000-0000-000032440000}"/>
    <cellStyle name="Hyperlink 133" xfId="42047" hidden="1" xr:uid="{00000000-0005-0000-0000-00001E440000}"/>
    <cellStyle name="Hyperlink 133" xfId="41386" hidden="1" xr:uid="{00000000-0005-0000-0000-00001D440000}"/>
    <cellStyle name="Hyperlink 133" xfId="40712" hidden="1" xr:uid="{00000000-0005-0000-0000-000015440000}"/>
    <cellStyle name="Hyperlink 133" xfId="45927" hidden="1" xr:uid="{00000000-0005-0000-0000-000033440000}"/>
    <cellStyle name="Hyperlink 133" xfId="41395" hidden="1" xr:uid="{00000000-0005-0000-0000-000020440000}"/>
    <cellStyle name="Hyperlink 133" xfId="15186" hidden="1" xr:uid="{00000000-0005-0000-0000-0000EA430000}"/>
    <cellStyle name="Hyperlink 133" xfId="40329" hidden="1" xr:uid="{00000000-0005-0000-0000-000017440000}"/>
    <cellStyle name="Hyperlink 133" xfId="39186" hidden="1" xr:uid="{00000000-0005-0000-0000-000018440000}"/>
    <cellStyle name="Hyperlink 133" xfId="13624" hidden="1" xr:uid="{00000000-0005-0000-0000-0000E4430000}"/>
    <cellStyle name="Hyperlink 133" xfId="41690" hidden="1" xr:uid="{00000000-0005-0000-0000-00001C440000}"/>
    <cellStyle name="Hyperlink 133" xfId="39665" hidden="1" xr:uid="{00000000-0005-0000-0000-000016440000}"/>
    <cellStyle name="Hyperlink 133" xfId="27839" hidden="1" xr:uid="{00000000-0005-0000-0000-0000F3430000}"/>
    <cellStyle name="Hyperlink 133" xfId="29782" hidden="1" xr:uid="{00000000-0005-0000-0000-0000F7430000}"/>
    <cellStyle name="Hyperlink 133" xfId="27860" hidden="1" xr:uid="{00000000-0005-0000-0000-0000F6430000}"/>
    <cellStyle name="Hyperlink 133" xfId="36572" hidden="1" xr:uid="{00000000-0005-0000-0000-000009440000}"/>
    <cellStyle name="Hyperlink 133" xfId="28236" hidden="1" xr:uid="{00000000-0005-0000-0000-0000FA430000}"/>
    <cellStyle name="Hyperlink 133" xfId="29394" hidden="1" xr:uid="{00000000-0005-0000-0000-0000F9430000}"/>
    <cellStyle name="Hyperlink 133" xfId="43312" hidden="1" xr:uid="{00000000-0005-0000-0000-000024440000}"/>
    <cellStyle name="Hyperlink 133" xfId="13394" hidden="1" xr:uid="{00000000-0005-0000-0000-0000DF430000}"/>
    <cellStyle name="Hyperlink 133" xfId="28493" hidden="1" xr:uid="{00000000-0005-0000-0000-0000F1430000}"/>
    <cellStyle name="Hyperlink 133" xfId="43614" hidden="1" xr:uid="{00000000-0005-0000-0000-000028440000}"/>
    <cellStyle name="Hyperlink 133" xfId="39859" hidden="1" xr:uid="{00000000-0005-0000-0000-000010440000}"/>
    <cellStyle name="Hyperlink 133" xfId="15574" hidden="1" xr:uid="{00000000-0005-0000-0000-0000E8430000}"/>
    <cellStyle name="Hyperlink 133" xfId="43118" hidden="1" xr:uid="{00000000-0005-0000-0000-000022440000}"/>
    <cellStyle name="Hyperlink 133" xfId="37535" hidden="1" xr:uid="{00000000-0005-0000-0000-000003440000}"/>
    <cellStyle name="Hyperlink 133" xfId="14990" hidden="1" xr:uid="{00000000-0005-0000-0000-0000E5430000}"/>
    <cellStyle name="Hyperlink 133" xfId="27437" hidden="1" xr:uid="{00000000-0005-0000-0000-0000EC430000}"/>
    <cellStyle name="Hyperlink 133" xfId="28730" hidden="1" xr:uid="{00000000-0005-0000-0000-0000F8430000}"/>
    <cellStyle name="Hyperlink 133" xfId="40994" hidden="1" xr:uid="{00000000-0005-0000-0000-000019440000}"/>
    <cellStyle name="Hyperlink 133" xfId="13645" hidden="1" xr:uid="{00000000-0005-0000-0000-0000E7430000}"/>
    <cellStyle name="Hyperlink 133" xfId="37731" hidden="1" xr:uid="{00000000-0005-0000-0000-000008440000}"/>
    <cellStyle name="Hyperlink 133" xfId="36471" hidden="1" xr:uid="{00000000-0005-0000-0000-0000FE430000}"/>
    <cellStyle name="Hyperlink 133" xfId="36176" hidden="1" xr:uid="{00000000-0005-0000-0000-000002440000}"/>
    <cellStyle name="Hyperlink 133" xfId="27188" hidden="1" xr:uid="{00000000-0005-0000-0000-0000ED430000}"/>
    <cellStyle name="Hyperlink 133" xfId="40518" hidden="1" xr:uid="{00000000-0005-0000-0000-000013440000}"/>
    <cellStyle name="Hyperlink 133" xfId="14280" hidden="1" xr:uid="{00000000-0005-0000-0000-0000E2430000}"/>
    <cellStyle name="Hyperlink 133" xfId="14716" hidden="1" xr:uid="{00000000-0005-0000-0000-0000E3430000}"/>
    <cellStyle name="Hyperlink 133" xfId="35952" hidden="1" xr:uid="{00000000-0005-0000-0000-0000FD430000}"/>
    <cellStyle name="Hyperlink 133" xfId="37261" hidden="1" xr:uid="{00000000-0005-0000-0000-000001440000}"/>
    <cellStyle name="Hyperlink 133" xfId="15379" hidden="1" xr:uid="{00000000-0005-0000-0000-0000E6430000}"/>
    <cellStyle name="Hyperlink 133" xfId="41416" hidden="1" xr:uid="{00000000-0005-0000-0000-000023440000}"/>
    <cellStyle name="Hyperlink 133" xfId="29198" hidden="1" xr:uid="{00000000-0005-0000-0000-0000F4430000}"/>
    <cellStyle name="Hyperlink 133" xfId="44009" hidden="1" xr:uid="{00000000-0005-0000-0000-00002F440000}"/>
    <cellStyle name="Hyperlink 133" xfId="42275" hidden="1" xr:uid="{00000000-0005-0000-0000-000025440000}"/>
    <cellStyle name="Hyperlink 133" xfId="44399" xr:uid="{00000000-0005-0000-0000-000036440000}"/>
    <cellStyle name="Hyperlink 134" xfId="35355" hidden="1" xr:uid="{00000000-0005-0000-0000-000075440000}"/>
    <cellStyle name="Hyperlink 134" xfId="45075" hidden="1" xr:uid="{00000000-0005-0000-0000-000089440000}"/>
    <cellStyle name="Hyperlink 134" xfId="39184" hidden="1" xr:uid="{00000000-0005-0000-0000-000073440000}"/>
    <cellStyle name="Hyperlink 134" xfId="43120" hidden="1" xr:uid="{00000000-0005-0000-0000-00007D440000}"/>
    <cellStyle name="Hyperlink 134" xfId="42472" hidden="1" xr:uid="{00000000-0005-0000-0000-00007A440000}"/>
    <cellStyle name="Hyperlink 134" xfId="29414" hidden="1" xr:uid="{00000000-0005-0000-0000-000054440000}"/>
    <cellStyle name="Hyperlink 134" xfId="28927" hidden="1" xr:uid="{00000000-0005-0000-0000-00004D440000}"/>
    <cellStyle name="Hyperlink 134" xfId="38651" hidden="1" xr:uid="{00000000-0005-0000-0000-00006F440000}"/>
    <cellStyle name="Hyperlink 134" xfId="38397" hidden="1" xr:uid="{00000000-0005-0000-0000-000065440000}"/>
    <cellStyle name="Hyperlink 134" xfId="42049" hidden="1" xr:uid="{00000000-0005-0000-0000-000079440000}"/>
    <cellStyle name="Hyperlink 134" xfId="43792" hidden="1" xr:uid="{00000000-0005-0000-0000-000085440000}"/>
    <cellStyle name="Hyperlink 134" xfId="38573" hidden="1" xr:uid="{00000000-0005-0000-0000-000067440000}"/>
    <cellStyle name="Hyperlink 134" xfId="28136" hidden="1" xr:uid="{00000000-0005-0000-0000-00004A440000}"/>
    <cellStyle name="Hyperlink 134" xfId="41788" hidden="1" xr:uid="{00000000-0005-0000-0000-000082440000}"/>
    <cellStyle name="Hyperlink 134" xfId="13396" hidden="1" xr:uid="{00000000-0005-0000-0000-00003A440000}"/>
    <cellStyle name="Hyperlink 134" xfId="44876" hidden="1" xr:uid="{00000000-0005-0000-0000-00008F440000}"/>
    <cellStyle name="Hyperlink 134" xfId="45349" hidden="1" xr:uid="{00000000-0005-0000-0000-00008B440000}"/>
    <cellStyle name="Hyperlink 134" xfId="38632" hidden="1" xr:uid="{00000000-0005-0000-0000-00006C440000}"/>
    <cellStyle name="Hyperlink 134" xfId="39862" hidden="1" xr:uid="{00000000-0005-0000-0000-00006B440000}"/>
    <cellStyle name="Hyperlink 134" xfId="39090" hidden="1" xr:uid="{00000000-0005-0000-0000-000068440000}"/>
    <cellStyle name="Hyperlink 134" xfId="27674" hidden="1" xr:uid="{00000000-0005-0000-0000-00004E440000}"/>
    <cellStyle name="Hyperlink 134" xfId="12949" hidden="1" xr:uid="{00000000-0005-0000-0000-000039440000}"/>
    <cellStyle name="Hyperlink 134" xfId="41248" hidden="1" xr:uid="{00000000-0005-0000-0000-00007E440000}"/>
    <cellStyle name="Hyperlink 134" xfId="28495" hidden="1" xr:uid="{00000000-0005-0000-0000-00004C440000}"/>
    <cellStyle name="Hyperlink 134" xfId="43616" hidden="1" xr:uid="{00000000-0005-0000-0000-000083440000}"/>
    <cellStyle name="Hyperlink 134" xfId="28728" hidden="1" xr:uid="{00000000-0005-0000-0000-000053440000}"/>
    <cellStyle name="Hyperlink 134" xfId="13921" hidden="1" xr:uid="{00000000-0005-0000-0000-00003B440000}"/>
    <cellStyle name="Hyperlink 134" xfId="37538" hidden="1" xr:uid="{00000000-0005-0000-0000-00005E440000}"/>
    <cellStyle name="Hyperlink 134" xfId="27797" hidden="1" xr:uid="{00000000-0005-0000-0000-00004B440000}"/>
    <cellStyle name="Hyperlink 134" xfId="43849" hidden="1" xr:uid="{00000000-0005-0000-0000-00008A440000}"/>
    <cellStyle name="Hyperlink 134" xfId="44658" hidden="1" xr:uid="{00000000-0005-0000-0000-000088440000}"/>
    <cellStyle name="Hyperlink 134" xfId="38109" hidden="1" xr:uid="{00000000-0005-0000-0000-000061440000}"/>
    <cellStyle name="Hyperlink 134" xfId="36030" hidden="1" xr:uid="{00000000-0005-0000-0000-000060440000}"/>
    <cellStyle name="Hyperlink 134" xfId="29589" hidden="1" xr:uid="{00000000-0005-0000-0000-000050440000}"/>
    <cellStyle name="Hyperlink 134" xfId="38751" hidden="1" xr:uid="{00000000-0005-0000-0000-000069440000}"/>
    <cellStyle name="Hyperlink 134" xfId="36134" hidden="1" xr:uid="{00000000-0005-0000-0000-00005A440000}"/>
    <cellStyle name="Hyperlink 134" xfId="40714" hidden="1" xr:uid="{00000000-0005-0000-0000-000070440000}"/>
    <cellStyle name="Hyperlink 134" xfId="35507" hidden="1" xr:uid="{00000000-0005-0000-0000-000057440000}"/>
    <cellStyle name="Hyperlink 134" xfId="43967" hidden="1" xr:uid="{00000000-0005-0000-0000-000087440000}"/>
    <cellStyle name="Hyperlink 134" xfId="35778" hidden="1" xr:uid="{00000000-0005-0000-0000-000056440000}"/>
    <cellStyle name="Hyperlink 134" xfId="24881" hidden="1" xr:uid="{00000000-0005-0000-0000-000084440000}"/>
    <cellStyle name="Hyperlink 134" xfId="44306" hidden="1" xr:uid="{00000000-0005-0000-0000-000086440000}"/>
    <cellStyle name="Hyperlink 134" xfId="40136" hidden="1" xr:uid="{00000000-0005-0000-0000-00006D440000}"/>
    <cellStyle name="Hyperlink 134" xfId="41692" hidden="1" xr:uid="{00000000-0005-0000-0000-000077440000}"/>
    <cellStyle name="Hyperlink 134" xfId="13582" hidden="1" xr:uid="{00000000-0005-0000-0000-00003C440000}"/>
    <cellStyle name="Hyperlink 134" xfId="14282" hidden="1" xr:uid="{00000000-0005-0000-0000-00003D440000}"/>
    <cellStyle name="Hyperlink 134" xfId="13220" hidden="1" xr:uid="{00000000-0005-0000-0000-000038440000}"/>
    <cellStyle name="Hyperlink 134" xfId="9776" hidden="1" xr:uid="{00000000-0005-0000-0000-000037440000}"/>
    <cellStyle name="Hyperlink 134" xfId="29201" hidden="1" xr:uid="{00000000-0005-0000-0000-00004F440000}"/>
    <cellStyle name="Hyperlink 134" xfId="43868" hidden="1" xr:uid="{00000000-0005-0000-0000-00008D440000}"/>
    <cellStyle name="Hyperlink 134" xfId="42273" hidden="1" xr:uid="{00000000-0005-0000-0000-000080440000}"/>
    <cellStyle name="Hyperlink 134" xfId="43314" hidden="1" xr:uid="{00000000-0005-0000-0000-00007F440000}"/>
    <cellStyle name="Hyperlink 134" xfId="27168" hidden="1" xr:uid="{00000000-0005-0000-0000-000048440000}"/>
    <cellStyle name="Hyperlink 134" xfId="37065" hidden="1" xr:uid="{00000000-0005-0000-0000-000062440000}"/>
    <cellStyle name="Hyperlink 134" xfId="41172" hidden="1" xr:uid="{00000000-0005-0000-0000-000076440000}"/>
    <cellStyle name="Hyperlink 134" xfId="36011" hidden="1" xr:uid="{00000000-0005-0000-0000-00005D440000}"/>
    <cellStyle name="Hyperlink 134" xfId="40349" hidden="1" xr:uid="{00000000-0005-0000-0000-000072440000}"/>
    <cellStyle name="Hyperlink 134" xfId="41353" hidden="1" xr:uid="{00000000-0005-0000-0000-000078440000}"/>
    <cellStyle name="Hyperlink 134" xfId="14021" hidden="1" xr:uid="{00000000-0005-0000-0000-000046440000}"/>
    <cellStyle name="Hyperlink 134" xfId="14993" hidden="1" xr:uid="{00000000-0005-0000-0000-000040440000}"/>
    <cellStyle name="Hyperlink 134" xfId="42959" hidden="1" xr:uid="{00000000-0005-0000-0000-000081440000}"/>
    <cellStyle name="Hyperlink 134" xfId="41229" hidden="1" xr:uid="{00000000-0005-0000-0000-00007B440000}"/>
    <cellStyle name="Hyperlink 134" xfId="15206" hidden="1" xr:uid="{00000000-0005-0000-0000-000045440000}"/>
    <cellStyle name="Hyperlink 134" xfId="36831" hidden="1" xr:uid="{00000000-0005-0000-0000-00005B440000}"/>
    <cellStyle name="Hyperlink 134" xfId="36570" hidden="1" xr:uid="{00000000-0005-0000-0000-000064440000}"/>
    <cellStyle name="Hyperlink 134" xfId="37915" hidden="1" xr:uid="{00000000-0005-0000-0000-00005F440000}"/>
    <cellStyle name="Hyperlink 134" xfId="42746" hidden="1" xr:uid="{00000000-0005-0000-0000-00007C440000}"/>
    <cellStyle name="Hyperlink 134" xfId="45736" hidden="1" xr:uid="{00000000-0005-0000-0000-00008C440000}"/>
    <cellStyle name="Hyperlink 134" xfId="14520" hidden="1" xr:uid="{00000000-0005-0000-0000-000044440000}"/>
    <cellStyle name="Hyperlink 134" xfId="29784" hidden="1" xr:uid="{00000000-0005-0000-0000-000052440000}"/>
    <cellStyle name="Hyperlink 134" xfId="27693" hidden="1" xr:uid="{00000000-0005-0000-0000-000051440000}"/>
    <cellStyle name="Hyperlink 134" xfId="13475" hidden="1" xr:uid="{00000000-0005-0000-0000-000042440000}"/>
    <cellStyle name="Hyperlink 134" xfId="15576" hidden="1" xr:uid="{00000000-0005-0000-0000-000043440000}"/>
    <cellStyle name="Hyperlink 134" xfId="36473" hidden="1" xr:uid="{00000000-0005-0000-0000-000059440000}"/>
    <cellStyle name="Hyperlink 134" xfId="27615" hidden="1" xr:uid="{00000000-0005-0000-0000-000049440000}"/>
    <cellStyle name="Hyperlink 134" xfId="15381" hidden="1" xr:uid="{00000000-0005-0000-0000-000041440000}"/>
    <cellStyle name="Hyperlink 134" xfId="45562" hidden="1" xr:uid="{00000000-0005-0000-0000-000090440000}"/>
    <cellStyle name="Hyperlink 134" xfId="39663" hidden="1" xr:uid="{00000000-0005-0000-0000-000071440000}"/>
    <cellStyle name="Hyperlink 134" xfId="14719" hidden="1" xr:uid="{00000000-0005-0000-0000-00003E440000}"/>
    <cellStyle name="Hyperlink 134" xfId="45929" hidden="1" xr:uid="{00000000-0005-0000-0000-00008E440000}"/>
    <cellStyle name="Hyperlink 134" xfId="28234" hidden="1" xr:uid="{00000000-0005-0000-0000-000055440000}"/>
    <cellStyle name="Hyperlink 134" xfId="27439" hidden="1" xr:uid="{00000000-0005-0000-0000-000047440000}"/>
    <cellStyle name="Hyperlink 134" xfId="13456" hidden="1" xr:uid="{00000000-0005-0000-0000-00003F440000}"/>
    <cellStyle name="Hyperlink 134" xfId="40520" hidden="1" xr:uid="{00000000-0005-0000-0000-00006E440000}"/>
    <cellStyle name="Hyperlink 134" xfId="40996" hidden="1" xr:uid="{00000000-0005-0000-0000-000074440000}"/>
    <cellStyle name="Hyperlink 134" xfId="37751" hidden="1" xr:uid="{00000000-0005-0000-0000-000063440000}"/>
    <cellStyle name="Hyperlink 134" xfId="24943" hidden="1" xr:uid="{00000000-0005-0000-0000-000066440000}"/>
    <cellStyle name="Hyperlink 134" xfId="37264" hidden="1" xr:uid="{00000000-0005-0000-0000-00005C440000}"/>
    <cellStyle name="Hyperlink 134" xfId="35954" hidden="1" xr:uid="{00000000-0005-0000-0000-000058440000}"/>
    <cellStyle name="Hyperlink 134" xfId="39445" hidden="1" xr:uid="{00000000-0005-0000-0000-00006A440000}"/>
    <cellStyle name="Hyperlink 134" xfId="44397" xr:uid="{00000000-0005-0000-0000-000091440000}"/>
    <cellStyle name="Hyperlink 135" xfId="28235" hidden="1" xr:uid="{00000000-0005-0000-0000-0000B0440000}"/>
    <cellStyle name="Hyperlink 135" xfId="35777" hidden="1" xr:uid="{00000000-0005-0000-0000-0000B1440000}"/>
    <cellStyle name="Hyperlink 135" xfId="45348" hidden="1" xr:uid="{00000000-0005-0000-0000-0000E6440000}"/>
    <cellStyle name="Hyperlink 135" xfId="45735" hidden="1" xr:uid="{00000000-0005-0000-0000-0000E7440000}"/>
    <cellStyle name="Hyperlink 135" xfId="44001" hidden="1" xr:uid="{00000000-0005-0000-0000-0000E2440000}"/>
    <cellStyle name="Hyperlink 135" xfId="44657" hidden="1" xr:uid="{00000000-0005-0000-0000-0000E3440000}"/>
    <cellStyle name="Hyperlink 135" xfId="45074" hidden="1" xr:uid="{00000000-0005-0000-0000-0000E4440000}"/>
    <cellStyle name="Hyperlink 135" xfId="43924" hidden="1" xr:uid="{00000000-0005-0000-0000-0000E5440000}"/>
    <cellStyle name="Hyperlink 135" xfId="43366" hidden="1" xr:uid="{00000000-0005-0000-0000-0000DF440000}"/>
    <cellStyle name="Hyperlink 135" xfId="43791" hidden="1" xr:uid="{00000000-0005-0000-0000-0000E0440000}"/>
    <cellStyle name="Hyperlink 135" xfId="42274" hidden="1" xr:uid="{00000000-0005-0000-0000-0000DB440000}"/>
    <cellStyle name="Hyperlink 135" xfId="42938" hidden="1" xr:uid="{00000000-0005-0000-0000-0000DC440000}"/>
    <cellStyle name="Hyperlink 135" xfId="41789" hidden="1" xr:uid="{00000000-0005-0000-0000-0000DD440000}"/>
    <cellStyle name="Hyperlink 135" xfId="43615" hidden="1" xr:uid="{00000000-0005-0000-0000-0000DE440000}"/>
    <cellStyle name="Hyperlink 135" xfId="35528" hidden="1" xr:uid="{00000000-0005-0000-0000-0000B2440000}"/>
    <cellStyle name="Hyperlink 135" xfId="35953" hidden="1" xr:uid="{00000000-0005-0000-0000-0000B3440000}"/>
    <cellStyle name="Hyperlink 135" xfId="44305" hidden="1" xr:uid="{00000000-0005-0000-0000-0000E1440000}"/>
    <cellStyle name="Hyperlink 135" xfId="38708" hidden="1" xr:uid="{00000000-0005-0000-0000-0000C7440000}"/>
    <cellStyle name="Hyperlink 135" xfId="39861" hidden="1" xr:uid="{00000000-0005-0000-0000-0000C6440000}"/>
    <cellStyle name="Hyperlink 135" xfId="40519" hidden="1" xr:uid="{00000000-0005-0000-0000-0000C9440000}"/>
    <cellStyle name="Hyperlink 135" xfId="40135" hidden="1" xr:uid="{00000000-0005-0000-0000-0000C8440000}"/>
    <cellStyle name="Hyperlink 135" xfId="13219" hidden="1" xr:uid="{00000000-0005-0000-0000-000093440000}"/>
    <cellStyle name="Hyperlink 135" xfId="9777" hidden="1" xr:uid="{00000000-0005-0000-0000-000092440000}"/>
    <cellStyle name="Hyperlink 135" xfId="20185" hidden="1" xr:uid="{00000000-0005-0000-0000-0000C1440000}"/>
    <cellStyle name="Hyperlink 135" xfId="12970" hidden="1" xr:uid="{00000000-0005-0000-0000-000094440000}"/>
    <cellStyle name="Hyperlink 135" xfId="37730" hidden="1" xr:uid="{00000000-0005-0000-0000-0000BE440000}"/>
    <cellStyle name="Hyperlink 135" xfId="38396" hidden="1" xr:uid="{00000000-0005-0000-0000-0000C0440000}"/>
    <cellStyle name="Hyperlink 135" xfId="29200" hidden="1" xr:uid="{00000000-0005-0000-0000-0000AA440000}"/>
    <cellStyle name="Hyperlink 135" xfId="36571" hidden="1" xr:uid="{00000000-0005-0000-0000-0000BF440000}"/>
    <cellStyle name="Hyperlink 135" xfId="35376" hidden="1" xr:uid="{00000000-0005-0000-0000-0000D0440000}"/>
    <cellStyle name="Hyperlink 135" xfId="40995" hidden="1" xr:uid="{00000000-0005-0000-0000-0000CF440000}"/>
    <cellStyle name="Hyperlink 135" xfId="41691" hidden="1" xr:uid="{00000000-0005-0000-0000-0000D2440000}"/>
    <cellStyle name="Hyperlink 135" xfId="41171" hidden="1" xr:uid="{00000000-0005-0000-0000-0000D1440000}"/>
    <cellStyle name="Hyperlink 135" xfId="13395" hidden="1" xr:uid="{00000000-0005-0000-0000-000095440000}"/>
    <cellStyle name="Hyperlink 135" xfId="28494" hidden="1" xr:uid="{00000000-0005-0000-0000-0000A7440000}"/>
    <cellStyle name="Hyperlink 135" xfId="41310" hidden="1" xr:uid="{00000000-0005-0000-0000-0000D6440000}"/>
    <cellStyle name="Hyperlink 135" xfId="42471" hidden="1" xr:uid="{00000000-0005-0000-0000-0000D5440000}"/>
    <cellStyle name="Hyperlink 135" xfId="43119" hidden="1" xr:uid="{00000000-0005-0000-0000-0000D8440000}"/>
    <cellStyle name="Hyperlink 135" xfId="42745" hidden="1" xr:uid="{00000000-0005-0000-0000-0000D7440000}"/>
    <cellStyle name="Hyperlink 135" xfId="39664" hidden="1" xr:uid="{00000000-0005-0000-0000-0000CC440000}"/>
    <cellStyle name="Hyperlink 135" xfId="40328" hidden="1" xr:uid="{00000000-0005-0000-0000-0000CD440000}"/>
    <cellStyle name="Hyperlink 135" xfId="40713" hidden="1" xr:uid="{00000000-0005-0000-0000-0000CB440000}"/>
    <cellStyle name="Hyperlink 135" xfId="38725" hidden="1" xr:uid="{00000000-0005-0000-0000-0000CA440000}"/>
    <cellStyle name="Hyperlink 135" xfId="29588" hidden="1" xr:uid="{00000000-0005-0000-0000-0000AB440000}"/>
    <cellStyle name="Hyperlink 135" xfId="36830" hidden="1" xr:uid="{00000000-0005-0000-0000-0000B6440000}"/>
    <cellStyle name="Hyperlink 135" xfId="29783" hidden="1" xr:uid="{00000000-0005-0000-0000-0000AD440000}"/>
    <cellStyle name="Hyperlink 135" xfId="27771" hidden="1" xr:uid="{00000000-0005-0000-0000-0000AC440000}"/>
    <cellStyle name="Hyperlink 135" xfId="29393" hidden="1" xr:uid="{00000000-0005-0000-0000-0000AF440000}"/>
    <cellStyle name="Hyperlink 135" xfId="28729" hidden="1" xr:uid="{00000000-0005-0000-0000-0000AE440000}"/>
    <cellStyle name="Hyperlink 135" xfId="28926" hidden="1" xr:uid="{00000000-0005-0000-0000-0000A8440000}"/>
    <cellStyle name="Hyperlink 135" xfId="27754" hidden="1" xr:uid="{00000000-0005-0000-0000-0000A9440000}"/>
    <cellStyle name="Hyperlink 135" xfId="28135" hidden="1" xr:uid="{00000000-0005-0000-0000-0000A5440000}"/>
    <cellStyle name="Hyperlink 135" xfId="27831" hidden="1" xr:uid="{00000000-0005-0000-0000-0000A6440000}"/>
    <cellStyle name="Hyperlink 135" xfId="27614" hidden="1" xr:uid="{00000000-0005-0000-0000-0000A4440000}"/>
    <cellStyle name="Hyperlink 135" xfId="27189" hidden="1" xr:uid="{00000000-0005-0000-0000-0000A3440000}"/>
    <cellStyle name="Hyperlink 135" xfId="37263" hidden="1" xr:uid="{00000000-0005-0000-0000-0000B7440000}"/>
    <cellStyle name="Hyperlink 135" xfId="38572" hidden="1" xr:uid="{00000000-0005-0000-0000-0000C2440000}"/>
    <cellStyle name="Hyperlink 135" xfId="37537" hidden="1" xr:uid="{00000000-0005-0000-0000-0000B9440000}"/>
    <cellStyle name="Hyperlink 135" xfId="36091" hidden="1" xr:uid="{00000000-0005-0000-0000-0000B8440000}"/>
    <cellStyle name="Hyperlink 135" xfId="36108" hidden="1" xr:uid="{00000000-0005-0000-0000-0000BB440000}"/>
    <cellStyle name="Hyperlink 135" xfId="37914" hidden="1" xr:uid="{00000000-0005-0000-0000-0000BA440000}"/>
    <cellStyle name="Hyperlink 135" xfId="37066" hidden="1" xr:uid="{00000000-0005-0000-0000-0000BD440000}"/>
    <cellStyle name="Hyperlink 135" xfId="38108" hidden="1" xr:uid="{00000000-0005-0000-0000-0000BC440000}"/>
    <cellStyle name="Hyperlink 135" xfId="44877" hidden="1" xr:uid="{00000000-0005-0000-0000-0000EA440000}"/>
    <cellStyle name="Hyperlink 135" xfId="45541" hidden="1" xr:uid="{00000000-0005-0000-0000-0000EB440000}"/>
    <cellStyle name="Hyperlink 135" xfId="36472" hidden="1" xr:uid="{00000000-0005-0000-0000-0000B4440000}"/>
    <cellStyle name="Hyperlink 135" xfId="36168" hidden="1" xr:uid="{00000000-0005-0000-0000-0000B5440000}"/>
    <cellStyle name="Hyperlink 135" xfId="39089" hidden="1" xr:uid="{00000000-0005-0000-0000-0000C3440000}"/>
    <cellStyle name="Hyperlink 135" xfId="39185" hidden="1" xr:uid="{00000000-0005-0000-0000-0000CE440000}"/>
    <cellStyle name="Hyperlink 135" xfId="39444" hidden="1" xr:uid="{00000000-0005-0000-0000-0000C5440000}"/>
    <cellStyle name="Hyperlink 135" xfId="38785" hidden="1" xr:uid="{00000000-0005-0000-0000-0000C4440000}"/>
    <cellStyle name="Hyperlink 135" xfId="43941" hidden="1" xr:uid="{00000000-0005-0000-0000-0000E8440000}"/>
    <cellStyle name="Hyperlink 135" xfId="45928" hidden="1" xr:uid="{00000000-0005-0000-0000-0000E9440000}"/>
    <cellStyle name="Hyperlink 135" xfId="13538" hidden="1" xr:uid="{00000000-0005-0000-0000-00009A440000}"/>
    <cellStyle name="Hyperlink 135" xfId="14992" hidden="1" xr:uid="{00000000-0005-0000-0000-00009B440000}"/>
    <cellStyle name="Hyperlink 135" xfId="13920" hidden="1" xr:uid="{00000000-0005-0000-0000-000096440000}"/>
    <cellStyle name="Hyperlink 135" xfId="13616" hidden="1" xr:uid="{00000000-0005-0000-0000-000097440000}"/>
    <cellStyle name="Hyperlink 135" xfId="14281" hidden="1" xr:uid="{00000000-0005-0000-0000-000098440000}"/>
    <cellStyle name="Hyperlink 135" xfId="14718" hidden="1" xr:uid="{00000000-0005-0000-0000-000099440000}"/>
    <cellStyle name="Hyperlink 135" xfId="41327" hidden="1" xr:uid="{00000000-0005-0000-0000-0000D9440000}"/>
    <cellStyle name="Hyperlink 135" xfId="43313" hidden="1" xr:uid="{00000000-0005-0000-0000-0000DA440000}"/>
    <cellStyle name="Hyperlink 135" xfId="15380" hidden="1" xr:uid="{00000000-0005-0000-0000-00009C440000}"/>
    <cellStyle name="Hyperlink 135" xfId="13555" hidden="1" xr:uid="{00000000-0005-0000-0000-00009D440000}"/>
    <cellStyle name="Hyperlink 135" xfId="15575" hidden="1" xr:uid="{00000000-0005-0000-0000-00009E440000}"/>
    <cellStyle name="Hyperlink 135" xfId="14521" hidden="1" xr:uid="{00000000-0005-0000-0000-00009F440000}"/>
    <cellStyle name="Hyperlink 135" xfId="15185" hidden="1" xr:uid="{00000000-0005-0000-0000-0000A0440000}"/>
    <cellStyle name="Hyperlink 135" xfId="14022" hidden="1" xr:uid="{00000000-0005-0000-0000-0000A1440000}"/>
    <cellStyle name="Hyperlink 135" xfId="27438" hidden="1" xr:uid="{00000000-0005-0000-0000-0000A2440000}"/>
    <cellStyle name="Hyperlink 135" xfId="42048" hidden="1" xr:uid="{00000000-0005-0000-0000-0000D4440000}"/>
    <cellStyle name="Hyperlink 135" xfId="41387" hidden="1" xr:uid="{00000000-0005-0000-0000-0000D3440000}"/>
    <cellStyle name="Hyperlink 135" xfId="44398" xr:uid="{00000000-0005-0000-0000-0000EC440000}"/>
    <cellStyle name="Hyperlink 136" xfId="28599" hidden="1" xr:uid="{00000000-0005-0000-0000-000007450000}"/>
    <cellStyle name="Hyperlink 136" xfId="29785" hidden="1" xr:uid="{00000000-0005-0000-0000-000008450000}"/>
    <cellStyle name="Hyperlink 136" xfId="45350" hidden="1" xr:uid="{00000000-0005-0000-0000-000041450000}"/>
    <cellStyle name="Hyperlink 136" xfId="45737" hidden="1" xr:uid="{00000000-0005-0000-0000-000042450000}"/>
    <cellStyle name="Hyperlink 136" xfId="43903" hidden="1" xr:uid="{00000000-0005-0000-0000-00003D450000}"/>
    <cellStyle name="Hyperlink 136" xfId="44659" hidden="1" xr:uid="{00000000-0005-0000-0000-00003E450000}"/>
    <cellStyle name="Hyperlink 136" xfId="45076" hidden="1" xr:uid="{00000000-0005-0000-0000-00003F450000}"/>
    <cellStyle name="Hyperlink 136" xfId="44158" hidden="1" xr:uid="{00000000-0005-0000-0000-000040450000}"/>
    <cellStyle name="Hyperlink 136" xfId="20125" hidden="1" xr:uid="{00000000-0005-0000-0000-00003A450000}"/>
    <cellStyle name="Hyperlink 136" xfId="43793" hidden="1" xr:uid="{00000000-0005-0000-0000-00003B450000}"/>
    <cellStyle name="Hyperlink 136" xfId="42272" hidden="1" xr:uid="{00000000-0005-0000-0000-000036450000}"/>
    <cellStyle name="Hyperlink 136" xfId="43178" hidden="1" xr:uid="{00000000-0005-0000-0000-000037450000}"/>
    <cellStyle name="Hyperlink 136" xfId="41787" hidden="1" xr:uid="{00000000-0005-0000-0000-000038450000}"/>
    <cellStyle name="Hyperlink 136" xfId="43617" hidden="1" xr:uid="{00000000-0005-0000-0000-000039450000}"/>
    <cellStyle name="Hyperlink 136" xfId="43315" hidden="1" xr:uid="{00000000-0005-0000-0000-000035450000}"/>
    <cellStyle name="Hyperlink 136" xfId="42144" hidden="1" xr:uid="{00000000-0005-0000-0000-000034450000}"/>
    <cellStyle name="Hyperlink 136" xfId="44307" hidden="1" xr:uid="{00000000-0005-0000-0000-00003C450000}"/>
    <cellStyle name="Hyperlink 136" xfId="39091" hidden="1" xr:uid="{00000000-0005-0000-0000-00001E450000}"/>
    <cellStyle name="Hyperlink 136" xfId="38574" hidden="1" xr:uid="{00000000-0005-0000-0000-00001D450000}"/>
    <cellStyle name="Hyperlink 136" xfId="39446" hidden="1" xr:uid="{00000000-0005-0000-0000-000020450000}"/>
    <cellStyle name="Hyperlink 136" xfId="38686" hidden="1" xr:uid="{00000000-0005-0000-0000-00001F450000}"/>
    <cellStyle name="Hyperlink 136" xfId="38942" hidden="1" xr:uid="{00000000-0005-0000-0000-000022450000}"/>
    <cellStyle name="Hyperlink 136" xfId="39863" hidden="1" xr:uid="{00000000-0005-0000-0000-000021450000}"/>
    <cellStyle name="Hyperlink 136" xfId="40521" hidden="1" xr:uid="{00000000-0005-0000-0000-000024450000}"/>
    <cellStyle name="Hyperlink 136" xfId="40137" hidden="1" xr:uid="{00000000-0005-0000-0000-000023450000}"/>
    <cellStyle name="Hyperlink 136" xfId="28233" hidden="1" xr:uid="{00000000-0005-0000-0000-00000B450000}"/>
    <cellStyle name="Hyperlink 136" xfId="35779" hidden="1" xr:uid="{00000000-0005-0000-0000-00000C450000}"/>
    <cellStyle name="Hyperlink 136" xfId="35469" hidden="1" xr:uid="{00000000-0005-0000-0000-00000D450000}"/>
    <cellStyle name="Hyperlink 136" xfId="35955" hidden="1" xr:uid="{00000000-0005-0000-0000-00000E450000}"/>
    <cellStyle name="Hyperlink 136" xfId="44875" hidden="1" xr:uid="{00000000-0005-0000-0000-000045450000}"/>
    <cellStyle name="Hyperlink 136" xfId="45794" hidden="1" xr:uid="{00000000-0005-0000-0000-000046450000}"/>
    <cellStyle name="Hyperlink 136" xfId="40997" hidden="1" xr:uid="{00000000-0005-0000-0000-00002A450000}"/>
    <cellStyle name="Hyperlink 136" xfId="39183" hidden="1" xr:uid="{00000000-0005-0000-0000-000029450000}"/>
    <cellStyle name="Hyperlink 136" xfId="45930" hidden="1" xr:uid="{00000000-0005-0000-0000-000044450000}"/>
    <cellStyle name="Hyperlink 136" xfId="44747" hidden="1" xr:uid="{00000000-0005-0000-0000-000043450000}"/>
    <cellStyle name="Hyperlink 136" xfId="41288" hidden="1" xr:uid="{00000000-0005-0000-0000-00002E450000}"/>
    <cellStyle name="Hyperlink 136" xfId="41693" hidden="1" xr:uid="{00000000-0005-0000-0000-00002D450000}"/>
    <cellStyle name="Hyperlink 136" xfId="42473" hidden="1" xr:uid="{00000000-0005-0000-0000-000030450000}"/>
    <cellStyle name="Hyperlink 136" xfId="42050" hidden="1" xr:uid="{00000000-0005-0000-0000-00002F450000}"/>
    <cellStyle name="Hyperlink 136" xfId="37973" hidden="1" xr:uid="{00000000-0005-0000-0000-000019450000}"/>
    <cellStyle name="Hyperlink 136" xfId="41544" hidden="1" xr:uid="{00000000-0005-0000-0000-000031450000}"/>
    <cellStyle name="Hyperlink 136" xfId="38398" hidden="1" xr:uid="{00000000-0005-0000-0000-00001B450000}"/>
    <cellStyle name="Hyperlink 136" xfId="37064" hidden="1" xr:uid="{00000000-0005-0000-0000-000018450000}"/>
    <cellStyle name="Hyperlink 136" xfId="28496" hidden="1" xr:uid="{00000000-0005-0000-0000-000002450000}"/>
    <cellStyle name="Hyperlink 136" xfId="36569" hidden="1" xr:uid="{00000000-0005-0000-0000-00001A450000}"/>
    <cellStyle name="Hyperlink 136" xfId="27988" hidden="1" xr:uid="{00000000-0005-0000-0000-000004450000}"/>
    <cellStyle name="Hyperlink 136" xfId="28928" hidden="1" xr:uid="{00000000-0005-0000-0000-000003450000}"/>
    <cellStyle name="Hyperlink 136" xfId="29590" hidden="1" xr:uid="{00000000-0005-0000-0000-000006450000}"/>
    <cellStyle name="Hyperlink 136" xfId="29202" hidden="1" xr:uid="{00000000-0005-0000-0000-000005450000}"/>
    <cellStyle name="Hyperlink 136" xfId="9778" hidden="1" xr:uid="{00000000-0005-0000-0000-0000ED440000}"/>
    <cellStyle name="Hyperlink 136" xfId="13221" hidden="1" xr:uid="{00000000-0005-0000-0000-0000EE440000}"/>
    <cellStyle name="Hyperlink 136" xfId="29647" hidden="1" xr:uid="{00000000-0005-0000-0000-00000A450000}"/>
    <cellStyle name="Hyperlink 136" xfId="28727" hidden="1" xr:uid="{00000000-0005-0000-0000-000009450000}"/>
    <cellStyle name="Hyperlink 136" xfId="39534" hidden="1" xr:uid="{00000000-0005-0000-0000-000025450000}"/>
    <cellStyle name="Hyperlink 136" xfId="40715" hidden="1" xr:uid="{00000000-0005-0000-0000-000026450000}"/>
    <cellStyle name="Hyperlink 136" xfId="39662" hidden="1" xr:uid="{00000000-0005-0000-0000-000027450000}"/>
    <cellStyle name="Hyperlink 136" xfId="40578" hidden="1" xr:uid="{00000000-0005-0000-0000-000028450000}"/>
    <cellStyle name="Hyperlink 136" xfId="36069" hidden="1" xr:uid="{00000000-0005-0000-0000-000010450000}"/>
    <cellStyle name="Hyperlink 136" xfId="36474" hidden="1" xr:uid="{00000000-0005-0000-0000-00000F450000}"/>
    <cellStyle name="Hyperlink 136" xfId="37265" hidden="1" xr:uid="{00000000-0005-0000-0000-000012450000}"/>
    <cellStyle name="Hyperlink 136" xfId="36832" hidden="1" xr:uid="{00000000-0005-0000-0000-000011450000}"/>
    <cellStyle name="Hyperlink 136" xfId="37539" hidden="1" xr:uid="{00000000-0005-0000-0000-000014450000}"/>
    <cellStyle name="Hyperlink 136" xfId="36325" hidden="1" xr:uid="{00000000-0005-0000-0000-000013450000}"/>
    <cellStyle name="Hyperlink 136" xfId="36936" hidden="1" xr:uid="{00000000-0005-0000-0000-000016450000}"/>
    <cellStyle name="Hyperlink 136" xfId="37916" hidden="1" xr:uid="{00000000-0005-0000-0000-000015450000}"/>
    <cellStyle name="Hyperlink 136" xfId="42747" hidden="1" xr:uid="{00000000-0005-0000-0000-000032450000}"/>
    <cellStyle name="Hyperlink 136" xfId="43121" hidden="1" xr:uid="{00000000-0005-0000-0000-000033450000}"/>
    <cellStyle name="Hyperlink 136" xfId="27733" hidden="1" xr:uid="{00000000-0005-0000-0000-000001450000}"/>
    <cellStyle name="Hyperlink 136" xfId="27126" hidden="1" xr:uid="{00000000-0005-0000-0000-0000FE440000}"/>
    <cellStyle name="Hyperlink 136" xfId="20174" hidden="1" xr:uid="{00000000-0005-0000-0000-00001C450000}"/>
    <cellStyle name="Hyperlink 136" xfId="28137" hidden="1" xr:uid="{00000000-0005-0000-0000-000000450000}"/>
    <cellStyle name="Hyperlink 136" xfId="38110" hidden="1" xr:uid="{00000000-0005-0000-0000-000017450000}"/>
    <cellStyle name="Hyperlink 136" xfId="27616" hidden="1" xr:uid="{00000000-0005-0000-0000-0000FF440000}"/>
    <cellStyle name="Hyperlink 136" xfId="13773" hidden="1" xr:uid="{00000000-0005-0000-0000-0000F5440000}"/>
    <cellStyle name="Hyperlink 136" xfId="14994" hidden="1" xr:uid="{00000000-0005-0000-0000-0000F6440000}"/>
    <cellStyle name="Hyperlink 136" xfId="13922" hidden="1" xr:uid="{00000000-0005-0000-0000-0000F1440000}"/>
    <cellStyle name="Hyperlink 136" xfId="13516" hidden="1" xr:uid="{00000000-0005-0000-0000-0000F2440000}"/>
    <cellStyle name="Hyperlink 136" xfId="14283" hidden="1" xr:uid="{00000000-0005-0000-0000-0000F3440000}"/>
    <cellStyle name="Hyperlink 136" xfId="14720" hidden="1" xr:uid="{00000000-0005-0000-0000-0000F4440000}"/>
    <cellStyle name="Hyperlink 136" xfId="13397" hidden="1" xr:uid="{00000000-0005-0000-0000-0000F0440000}"/>
    <cellStyle name="Hyperlink 136" xfId="12905" hidden="1" xr:uid="{00000000-0005-0000-0000-0000EF440000}"/>
    <cellStyle name="Hyperlink 136" xfId="15382" hidden="1" xr:uid="{00000000-0005-0000-0000-0000F7440000}"/>
    <cellStyle name="Hyperlink 136" xfId="14391" hidden="1" xr:uid="{00000000-0005-0000-0000-0000F8440000}"/>
    <cellStyle name="Hyperlink 136" xfId="15577" hidden="1" xr:uid="{00000000-0005-0000-0000-0000F9440000}"/>
    <cellStyle name="Hyperlink 136" xfId="14519" hidden="1" xr:uid="{00000000-0005-0000-0000-0000FA440000}"/>
    <cellStyle name="Hyperlink 136" xfId="15439" hidden="1" xr:uid="{00000000-0005-0000-0000-0000FB440000}"/>
    <cellStyle name="Hyperlink 136" xfId="14020" hidden="1" xr:uid="{00000000-0005-0000-0000-0000FC440000}"/>
    <cellStyle name="Hyperlink 136" xfId="27440" hidden="1" xr:uid="{00000000-0005-0000-0000-0000FD440000}"/>
    <cellStyle name="Hyperlink 136" xfId="41173" hidden="1" xr:uid="{00000000-0005-0000-0000-00002C450000}"/>
    <cellStyle name="Hyperlink 136" xfId="35330" hidden="1" xr:uid="{00000000-0005-0000-0000-00002B450000}"/>
    <cellStyle name="Hyperlink 136" xfId="44396" xr:uid="{00000000-0005-0000-0000-000047450000}"/>
    <cellStyle name="Hyperlink 137" xfId="40716" hidden="1" xr:uid="{00000000-0005-0000-0000-000081450000}"/>
    <cellStyle name="Hyperlink 137" xfId="45077" hidden="1" xr:uid="{00000000-0005-0000-0000-00009A450000}"/>
    <cellStyle name="Hyperlink 137" xfId="43176" hidden="1" xr:uid="{00000000-0005-0000-0000-000092450000}"/>
    <cellStyle name="Hyperlink 137" xfId="45351" hidden="1" xr:uid="{00000000-0005-0000-0000-00009C450000}"/>
    <cellStyle name="Hyperlink 137" xfId="42748" hidden="1" xr:uid="{00000000-0005-0000-0000-00008D450000}"/>
    <cellStyle name="Hyperlink 137" xfId="34091" hidden="1" xr:uid="{00000000-0005-0000-0000-000095450000}"/>
    <cellStyle name="Hyperlink 137" xfId="45738" hidden="1" xr:uid="{00000000-0005-0000-0000-00009D450000}"/>
    <cellStyle name="Hyperlink 137" xfId="42271" hidden="1" xr:uid="{00000000-0005-0000-0000-000091450000}"/>
    <cellStyle name="Hyperlink 137" xfId="43618" hidden="1" xr:uid="{00000000-0005-0000-0000-000094450000}"/>
    <cellStyle name="Hyperlink 137" xfId="44660" hidden="1" xr:uid="{00000000-0005-0000-0000-000099450000}"/>
    <cellStyle name="Hyperlink 137" xfId="43794" hidden="1" xr:uid="{00000000-0005-0000-0000-000096450000}"/>
    <cellStyle name="Hyperlink 137" xfId="44157" hidden="1" xr:uid="{00000000-0005-0000-0000-00009B450000}"/>
    <cellStyle name="Hyperlink 137" xfId="41545" hidden="1" xr:uid="{00000000-0005-0000-0000-00008F450000}"/>
    <cellStyle name="Hyperlink 137" xfId="44308" hidden="1" xr:uid="{00000000-0005-0000-0000-000097450000}"/>
    <cellStyle name="Hyperlink 137" xfId="43905" hidden="1" xr:uid="{00000000-0005-0000-0000-000098450000}"/>
    <cellStyle name="Hyperlink 137" xfId="43316" hidden="1" xr:uid="{00000000-0005-0000-0000-000090450000}"/>
    <cellStyle name="Hyperlink 137" xfId="41786" hidden="1" xr:uid="{00000000-0005-0000-0000-000093450000}"/>
    <cellStyle name="Hyperlink 137" xfId="39447" hidden="1" xr:uid="{00000000-0005-0000-0000-00007B450000}"/>
    <cellStyle name="Hyperlink 137" xfId="39092" hidden="1" xr:uid="{00000000-0005-0000-0000-000079450000}"/>
    <cellStyle name="Hyperlink 137" xfId="36324" hidden="1" xr:uid="{00000000-0005-0000-0000-00006E450000}"/>
    <cellStyle name="Hyperlink 137" xfId="37540" hidden="1" xr:uid="{00000000-0005-0000-0000-00006F450000}"/>
    <cellStyle name="Hyperlink 137" xfId="40138" hidden="1" xr:uid="{00000000-0005-0000-0000-00007E450000}"/>
    <cellStyle name="Hyperlink 137" xfId="39864" hidden="1" xr:uid="{00000000-0005-0000-0000-00007C450000}"/>
    <cellStyle name="Hyperlink 137" xfId="43122" hidden="1" xr:uid="{00000000-0005-0000-0000-00008E450000}"/>
    <cellStyle name="Hyperlink 137" xfId="27617" hidden="1" xr:uid="{00000000-0005-0000-0000-00005A450000}"/>
    <cellStyle name="Hyperlink 137" xfId="40522" hidden="1" xr:uid="{00000000-0005-0000-0000-00007F450000}"/>
    <cellStyle name="Hyperlink 137" xfId="38111" hidden="1" xr:uid="{00000000-0005-0000-0000-000072450000}"/>
    <cellStyle name="Hyperlink 137" xfId="33097" hidden="1" xr:uid="{00000000-0005-0000-0000-000077450000}"/>
    <cellStyle name="Hyperlink 137" xfId="35956" hidden="1" xr:uid="{00000000-0005-0000-0000-000069450000}"/>
    <cellStyle name="Hyperlink 137" xfId="28138" hidden="1" xr:uid="{00000000-0005-0000-0000-00005B450000}"/>
    <cellStyle name="Hyperlink 137" xfId="38688" hidden="1" xr:uid="{00000000-0005-0000-0000-00007A450000}"/>
    <cellStyle name="Hyperlink 137" xfId="45792" hidden="1" xr:uid="{00000000-0005-0000-0000-0000A1450000}"/>
    <cellStyle name="Hyperlink 137" xfId="44874" hidden="1" xr:uid="{00000000-0005-0000-0000-0000A0450000}"/>
    <cellStyle name="Hyperlink 137" xfId="38941" hidden="1" xr:uid="{00000000-0005-0000-0000-00007D450000}"/>
    <cellStyle name="Hyperlink 137" xfId="35332" hidden="1" xr:uid="{00000000-0005-0000-0000-000086450000}"/>
    <cellStyle name="Hyperlink 137" xfId="41174" hidden="1" xr:uid="{00000000-0005-0000-0000-000087450000}"/>
    <cellStyle name="Hyperlink 137" xfId="35780" hidden="1" xr:uid="{00000000-0005-0000-0000-000067450000}"/>
    <cellStyle name="Hyperlink 137" xfId="28232" hidden="1" xr:uid="{00000000-0005-0000-0000-000066450000}"/>
    <cellStyle name="Hyperlink 137" xfId="41543" hidden="1" xr:uid="{00000000-0005-0000-0000-00008C450000}"/>
    <cellStyle name="Hyperlink 137" xfId="35471" hidden="1" xr:uid="{00000000-0005-0000-0000-000068450000}"/>
    <cellStyle name="Hyperlink 137" xfId="44159" hidden="1" xr:uid="{00000000-0005-0000-0000-00009E450000}"/>
    <cellStyle name="Hyperlink 137" xfId="38399" hidden="1" xr:uid="{00000000-0005-0000-0000-000076450000}"/>
    <cellStyle name="Hyperlink 137" xfId="37971" hidden="1" xr:uid="{00000000-0005-0000-0000-000074450000}"/>
    <cellStyle name="Hyperlink 137" xfId="45931" hidden="1" xr:uid="{00000000-0005-0000-0000-00009F450000}"/>
    <cellStyle name="Hyperlink 137" xfId="40998" hidden="1" xr:uid="{00000000-0005-0000-0000-000085450000}"/>
    <cellStyle name="Hyperlink 137" xfId="36568" hidden="1" xr:uid="{00000000-0005-0000-0000-000075450000}"/>
    <cellStyle name="Hyperlink 137" xfId="39182" hidden="1" xr:uid="{00000000-0005-0000-0000-000084450000}"/>
    <cellStyle name="Hyperlink 137" xfId="41694" hidden="1" xr:uid="{00000000-0005-0000-0000-000088450000}"/>
    <cellStyle name="Hyperlink 137" xfId="27987" hidden="1" xr:uid="{00000000-0005-0000-0000-00005F450000}"/>
    <cellStyle name="Hyperlink 137" xfId="29203" hidden="1" xr:uid="{00000000-0005-0000-0000-000060450000}"/>
    <cellStyle name="Hyperlink 137" xfId="42474" hidden="1" xr:uid="{00000000-0005-0000-0000-00008B450000}"/>
    <cellStyle name="Hyperlink 137" xfId="29786" hidden="1" xr:uid="{00000000-0005-0000-0000-000063450000}"/>
    <cellStyle name="Hyperlink 137" xfId="28726" hidden="1" xr:uid="{00000000-0005-0000-0000-000064450000}"/>
    <cellStyle name="Hyperlink 137" xfId="37063" hidden="1" xr:uid="{00000000-0005-0000-0000-000073450000}"/>
    <cellStyle name="Hyperlink 137" xfId="42051" hidden="1" xr:uid="{00000000-0005-0000-0000-00008A450000}"/>
    <cellStyle name="Hyperlink 137" xfId="39661" hidden="1" xr:uid="{00000000-0005-0000-0000-000082450000}"/>
    <cellStyle name="Hyperlink 137" xfId="38943" hidden="1" xr:uid="{00000000-0005-0000-0000-000080450000}"/>
    <cellStyle name="Hyperlink 137" xfId="28497" hidden="1" xr:uid="{00000000-0005-0000-0000-00005D450000}"/>
    <cellStyle name="Hyperlink 137" xfId="28929" hidden="1" xr:uid="{00000000-0005-0000-0000-00005E450000}"/>
    <cellStyle name="Hyperlink 137" xfId="36833" hidden="1" xr:uid="{00000000-0005-0000-0000-00006C450000}"/>
    <cellStyle name="Hyperlink 137" xfId="36475" hidden="1" xr:uid="{00000000-0005-0000-0000-00006A450000}"/>
    <cellStyle name="Hyperlink 137" xfId="13222" hidden="1" xr:uid="{00000000-0005-0000-0000-000049450000}"/>
    <cellStyle name="Hyperlink 137" xfId="27989" hidden="1" xr:uid="{00000000-0005-0000-0000-000062450000}"/>
    <cellStyle name="Hyperlink 137" xfId="37266" hidden="1" xr:uid="{00000000-0005-0000-0000-00006D450000}"/>
    <cellStyle name="Hyperlink 137" xfId="29591" hidden="1" xr:uid="{00000000-0005-0000-0000-000061450000}"/>
    <cellStyle name="Hyperlink 137" xfId="29645" hidden="1" xr:uid="{00000000-0005-0000-0000-000065450000}"/>
    <cellStyle name="Hyperlink 137" xfId="37917" hidden="1" xr:uid="{00000000-0005-0000-0000-000070450000}"/>
    <cellStyle name="Hyperlink 137" xfId="36326" hidden="1" xr:uid="{00000000-0005-0000-0000-000071450000}"/>
    <cellStyle name="Hyperlink 137" xfId="40576" hidden="1" xr:uid="{00000000-0005-0000-0000-000083450000}"/>
    <cellStyle name="Hyperlink 137" xfId="27128" hidden="1" xr:uid="{00000000-0005-0000-0000-000059450000}"/>
    <cellStyle name="Hyperlink 137" xfId="27735" hidden="1" xr:uid="{00000000-0005-0000-0000-00005C450000}"/>
    <cellStyle name="Hyperlink 137" xfId="36071" hidden="1" xr:uid="{00000000-0005-0000-0000-00006B450000}"/>
    <cellStyle name="Hyperlink 137" xfId="38575" hidden="1" xr:uid="{00000000-0005-0000-0000-000078450000}"/>
    <cellStyle name="Hyperlink 137" xfId="14721" hidden="1" xr:uid="{00000000-0005-0000-0000-00004F450000}"/>
    <cellStyle name="Hyperlink 137" xfId="15578" hidden="1" xr:uid="{00000000-0005-0000-0000-000054450000}"/>
    <cellStyle name="Hyperlink 137" xfId="14995" hidden="1" xr:uid="{00000000-0005-0000-0000-000051450000}"/>
    <cellStyle name="Hyperlink 137" xfId="15437" hidden="1" xr:uid="{00000000-0005-0000-0000-000056450000}"/>
    <cellStyle name="Hyperlink 137" xfId="12907" hidden="1" xr:uid="{00000000-0005-0000-0000-00004A450000}"/>
    <cellStyle name="Hyperlink 137" xfId="15383" hidden="1" xr:uid="{00000000-0005-0000-0000-000052450000}"/>
    <cellStyle name="Hyperlink 137" xfId="13774" hidden="1" xr:uid="{00000000-0005-0000-0000-000053450000}"/>
    <cellStyle name="Hyperlink 137" xfId="13398" hidden="1" xr:uid="{00000000-0005-0000-0000-00004B450000}"/>
    <cellStyle name="Hyperlink 137" xfId="14284" hidden="1" xr:uid="{00000000-0005-0000-0000-00004E450000}"/>
    <cellStyle name="Hyperlink 137" xfId="9779" hidden="1" xr:uid="{00000000-0005-0000-0000-000048450000}"/>
    <cellStyle name="Hyperlink 137" xfId="13772" hidden="1" xr:uid="{00000000-0005-0000-0000-000050450000}"/>
    <cellStyle name="Hyperlink 137" xfId="27441" hidden="1" xr:uid="{00000000-0005-0000-0000-000058450000}"/>
    <cellStyle name="Hyperlink 137" xfId="13923" hidden="1" xr:uid="{00000000-0005-0000-0000-00004C450000}"/>
    <cellStyle name="Hyperlink 137" xfId="13518" hidden="1" xr:uid="{00000000-0005-0000-0000-00004D450000}"/>
    <cellStyle name="Hyperlink 137" xfId="14019" hidden="1" xr:uid="{00000000-0005-0000-0000-000057450000}"/>
    <cellStyle name="Hyperlink 137" xfId="14518" hidden="1" xr:uid="{00000000-0005-0000-0000-000055450000}"/>
    <cellStyle name="Hyperlink 137" xfId="41290" hidden="1" xr:uid="{00000000-0005-0000-0000-000089450000}"/>
    <cellStyle name="Hyperlink 137" xfId="44395" xr:uid="{00000000-0005-0000-0000-0000A2450000}"/>
    <cellStyle name="Hyperlink 138" xfId="44309" hidden="1" xr:uid="{00000000-0005-0000-0000-0000F2450000}"/>
    <cellStyle name="Hyperlink 138" xfId="45739" hidden="1" xr:uid="{00000000-0005-0000-0000-0000F8450000}"/>
    <cellStyle name="Hyperlink 138" xfId="44048" hidden="1" xr:uid="{00000000-0005-0000-0000-0000F9450000}"/>
    <cellStyle name="Hyperlink 138" xfId="45352" hidden="1" xr:uid="{00000000-0005-0000-0000-0000F7450000}"/>
    <cellStyle name="Hyperlink 138" xfId="43960" hidden="1" xr:uid="{00000000-0005-0000-0000-0000F6450000}"/>
    <cellStyle name="Hyperlink 138" xfId="45078" hidden="1" xr:uid="{00000000-0005-0000-0000-0000F5450000}"/>
    <cellStyle name="Hyperlink 138" xfId="44002" hidden="1" xr:uid="{00000000-0005-0000-0000-0000F3450000}"/>
    <cellStyle name="Hyperlink 138" xfId="44661" hidden="1" xr:uid="{00000000-0005-0000-0000-0000F4450000}"/>
    <cellStyle name="Hyperlink 138" xfId="45932" hidden="1" xr:uid="{00000000-0005-0000-0000-0000FA450000}"/>
    <cellStyle name="Hyperlink 138" xfId="42937" hidden="1" xr:uid="{00000000-0005-0000-0000-0000ED450000}"/>
    <cellStyle name="Hyperlink 138" xfId="42270" hidden="1" xr:uid="{00000000-0005-0000-0000-0000EC450000}"/>
    <cellStyle name="Hyperlink 138" xfId="37729" hidden="1" xr:uid="{00000000-0005-0000-0000-0000CF450000}"/>
    <cellStyle name="Hyperlink 138" xfId="43317" hidden="1" xr:uid="{00000000-0005-0000-0000-0000EB450000}"/>
    <cellStyle name="Hyperlink 138" xfId="43795" hidden="1" xr:uid="{00000000-0005-0000-0000-0000F1450000}"/>
    <cellStyle name="Hyperlink 138" xfId="43367" hidden="1" xr:uid="{00000000-0005-0000-0000-0000F0450000}"/>
    <cellStyle name="Hyperlink 138" xfId="41785" hidden="1" xr:uid="{00000000-0005-0000-0000-0000EE450000}"/>
    <cellStyle name="Hyperlink 138" xfId="43619" hidden="1" xr:uid="{00000000-0005-0000-0000-0000EF450000}"/>
    <cellStyle name="Hyperlink 138" xfId="39093" hidden="1" xr:uid="{00000000-0005-0000-0000-0000D4450000}"/>
    <cellStyle name="Hyperlink 138" xfId="38112" hidden="1" xr:uid="{00000000-0005-0000-0000-0000CD450000}"/>
    <cellStyle name="Hyperlink 138" xfId="40523" hidden="1" xr:uid="{00000000-0005-0000-0000-0000DA450000}"/>
    <cellStyle name="Hyperlink 138" xfId="27190" hidden="1" xr:uid="{00000000-0005-0000-0000-0000B4450000}"/>
    <cellStyle name="Hyperlink 138" xfId="40139" hidden="1" xr:uid="{00000000-0005-0000-0000-0000D9450000}"/>
    <cellStyle name="Hyperlink 138" xfId="39181" hidden="1" xr:uid="{00000000-0005-0000-0000-0000DF450000}"/>
    <cellStyle name="Hyperlink 138" xfId="13223" hidden="1" xr:uid="{00000000-0005-0000-0000-0000A4450000}"/>
    <cellStyle name="Hyperlink 138" xfId="38744" hidden="1" xr:uid="{00000000-0005-0000-0000-0000D8450000}"/>
    <cellStyle name="Hyperlink 138" xfId="38576" hidden="1" xr:uid="{00000000-0005-0000-0000-0000D3450000}"/>
    <cellStyle name="Hyperlink 138" xfId="27790" hidden="1" xr:uid="{00000000-0005-0000-0000-0000BA450000}"/>
    <cellStyle name="Hyperlink 138" xfId="40999" hidden="1" xr:uid="{00000000-0005-0000-0000-0000E0450000}"/>
    <cellStyle name="Hyperlink 138" xfId="39660" hidden="1" xr:uid="{00000000-0005-0000-0000-0000DD450000}"/>
    <cellStyle name="Hyperlink 138" xfId="39865" hidden="1" xr:uid="{00000000-0005-0000-0000-0000D7450000}"/>
    <cellStyle name="Hyperlink 138" xfId="29787" hidden="1" xr:uid="{00000000-0005-0000-0000-0000BE450000}"/>
    <cellStyle name="Hyperlink 138" xfId="41388" hidden="1" xr:uid="{00000000-0005-0000-0000-0000E4450000}"/>
    <cellStyle name="Hyperlink 138" xfId="43123" hidden="1" xr:uid="{00000000-0005-0000-0000-0000E9450000}"/>
    <cellStyle name="Hyperlink 138" xfId="40717" hidden="1" xr:uid="{00000000-0005-0000-0000-0000DC450000}"/>
    <cellStyle name="Hyperlink 138" xfId="41695" hidden="1" xr:uid="{00000000-0005-0000-0000-0000E3450000}"/>
    <cellStyle name="Hyperlink 138" xfId="40327" hidden="1" xr:uid="{00000000-0005-0000-0000-0000DE450000}"/>
    <cellStyle name="Hyperlink 138" xfId="42749" hidden="1" xr:uid="{00000000-0005-0000-0000-0000E8450000}"/>
    <cellStyle name="Hyperlink 138" xfId="28498" hidden="1" xr:uid="{00000000-0005-0000-0000-0000B8450000}"/>
    <cellStyle name="Hyperlink 138" xfId="41434" hidden="1" xr:uid="{00000000-0005-0000-0000-0000EA450000}"/>
    <cellStyle name="Hyperlink 138" xfId="41346" hidden="1" xr:uid="{00000000-0005-0000-0000-0000E7450000}"/>
    <cellStyle name="Hyperlink 138" xfId="41175" hidden="1" xr:uid="{00000000-0005-0000-0000-0000E2450000}"/>
    <cellStyle name="Hyperlink 138" xfId="37267" hidden="1" xr:uid="{00000000-0005-0000-0000-0000C8450000}"/>
    <cellStyle name="Hyperlink 138" xfId="28930" hidden="1" xr:uid="{00000000-0005-0000-0000-0000B9450000}"/>
    <cellStyle name="Hyperlink 138" xfId="28139" hidden="1" xr:uid="{00000000-0005-0000-0000-0000B6450000}"/>
    <cellStyle name="Hyperlink 138" xfId="42475" hidden="1" xr:uid="{00000000-0005-0000-0000-0000E6450000}"/>
    <cellStyle name="Hyperlink 138" xfId="36215" hidden="1" xr:uid="{00000000-0005-0000-0000-0000CC450000}"/>
    <cellStyle name="Hyperlink 138" xfId="27878" hidden="1" xr:uid="{00000000-0005-0000-0000-0000BD450000}"/>
    <cellStyle name="Hyperlink 138" xfId="35781" hidden="1" xr:uid="{00000000-0005-0000-0000-0000C2450000}"/>
    <cellStyle name="Hyperlink 138" xfId="27618" hidden="1" xr:uid="{00000000-0005-0000-0000-0000B5450000}"/>
    <cellStyle name="Hyperlink 138" xfId="29592" hidden="1" xr:uid="{00000000-0005-0000-0000-0000BC450000}"/>
    <cellStyle name="Hyperlink 138" xfId="27832" hidden="1" xr:uid="{00000000-0005-0000-0000-0000B7450000}"/>
    <cellStyle name="Hyperlink 138" xfId="26614" hidden="1" xr:uid="{00000000-0005-0000-0000-0000D2450000}"/>
    <cellStyle name="Hyperlink 138" xfId="35529" hidden="1" xr:uid="{00000000-0005-0000-0000-0000C3450000}"/>
    <cellStyle name="Hyperlink 138" xfId="29392" hidden="1" xr:uid="{00000000-0005-0000-0000-0000C0450000}"/>
    <cellStyle name="Hyperlink 138" xfId="29204" hidden="1" xr:uid="{00000000-0005-0000-0000-0000BB450000}"/>
    <cellStyle name="Hyperlink 138" xfId="39448" hidden="1" xr:uid="{00000000-0005-0000-0000-0000D6450000}"/>
    <cellStyle name="Hyperlink 138" xfId="36834" hidden="1" xr:uid="{00000000-0005-0000-0000-0000C7450000}"/>
    <cellStyle name="Hyperlink 138" xfId="45540" hidden="1" xr:uid="{00000000-0005-0000-0000-0000FC450000}"/>
    <cellStyle name="Hyperlink 138" xfId="28725" hidden="1" xr:uid="{00000000-0005-0000-0000-0000BF450000}"/>
    <cellStyle name="Hyperlink 138" xfId="38832" hidden="1" xr:uid="{00000000-0005-0000-0000-0000DB450000}"/>
    <cellStyle name="Hyperlink 138" xfId="37918" hidden="1" xr:uid="{00000000-0005-0000-0000-0000CB450000}"/>
    <cellStyle name="Hyperlink 138" xfId="36567" hidden="1" xr:uid="{00000000-0005-0000-0000-0000D0450000}"/>
    <cellStyle name="Hyperlink 138" xfId="44873" hidden="1" xr:uid="{00000000-0005-0000-0000-0000FB450000}"/>
    <cellStyle name="Hyperlink 138" xfId="37541" hidden="1" xr:uid="{00000000-0005-0000-0000-0000CA450000}"/>
    <cellStyle name="Hyperlink 138" xfId="36476" hidden="1" xr:uid="{00000000-0005-0000-0000-0000C5450000}"/>
    <cellStyle name="Hyperlink 138" xfId="35377" hidden="1" xr:uid="{00000000-0005-0000-0000-0000E1450000}"/>
    <cellStyle name="Hyperlink 138" xfId="38400" hidden="1" xr:uid="{00000000-0005-0000-0000-0000D1450000}"/>
    <cellStyle name="Hyperlink 138" xfId="37062" hidden="1" xr:uid="{00000000-0005-0000-0000-0000CE450000}"/>
    <cellStyle name="Hyperlink 138" xfId="36127" hidden="1" xr:uid="{00000000-0005-0000-0000-0000C9450000}"/>
    <cellStyle name="Hyperlink 138" xfId="42052" hidden="1" xr:uid="{00000000-0005-0000-0000-0000E5450000}"/>
    <cellStyle name="Hyperlink 138" xfId="38786" hidden="1" xr:uid="{00000000-0005-0000-0000-0000D5450000}"/>
    <cellStyle name="Hyperlink 138" xfId="9780" hidden="1" xr:uid="{00000000-0005-0000-0000-0000A3450000}"/>
    <cellStyle name="Hyperlink 138" xfId="27442" hidden="1" xr:uid="{00000000-0005-0000-0000-0000B3450000}"/>
    <cellStyle name="Hyperlink 138" xfId="13399" hidden="1" xr:uid="{00000000-0005-0000-0000-0000A6450000}"/>
    <cellStyle name="Hyperlink 138" xfId="28231" hidden="1" xr:uid="{00000000-0005-0000-0000-0000C1450000}"/>
    <cellStyle name="Hyperlink 138" xfId="12971" hidden="1" xr:uid="{00000000-0005-0000-0000-0000A5450000}"/>
    <cellStyle name="Hyperlink 138" xfId="14722" hidden="1" xr:uid="{00000000-0005-0000-0000-0000AA450000}"/>
    <cellStyle name="Hyperlink 138" xfId="14285" hidden="1" xr:uid="{00000000-0005-0000-0000-0000A9450000}"/>
    <cellStyle name="Hyperlink 138" xfId="13924" hidden="1" xr:uid="{00000000-0005-0000-0000-0000A7450000}"/>
    <cellStyle name="Hyperlink 138" xfId="13617" hidden="1" xr:uid="{00000000-0005-0000-0000-0000A8450000}"/>
    <cellStyle name="Hyperlink 138" xfId="36169" hidden="1" xr:uid="{00000000-0005-0000-0000-0000C6450000}"/>
    <cellStyle name="Hyperlink 138" xfId="13663" hidden="1" xr:uid="{00000000-0005-0000-0000-0000AE450000}"/>
    <cellStyle name="Hyperlink 138" xfId="15384" hidden="1" xr:uid="{00000000-0005-0000-0000-0000AD450000}"/>
    <cellStyle name="Hyperlink 138" xfId="13575" hidden="1" xr:uid="{00000000-0005-0000-0000-0000AB450000}"/>
    <cellStyle name="Hyperlink 138" xfId="14996" hidden="1" xr:uid="{00000000-0005-0000-0000-0000AC450000}"/>
    <cellStyle name="Hyperlink 138" xfId="14018" hidden="1" xr:uid="{00000000-0005-0000-0000-0000B2450000}"/>
    <cellStyle name="Hyperlink 138" xfId="15184" hidden="1" xr:uid="{00000000-0005-0000-0000-0000B1450000}"/>
    <cellStyle name="Hyperlink 138" xfId="15579" hidden="1" xr:uid="{00000000-0005-0000-0000-0000AF450000}"/>
    <cellStyle name="Hyperlink 138" xfId="14517" hidden="1" xr:uid="{00000000-0005-0000-0000-0000B0450000}"/>
    <cellStyle name="Hyperlink 138" xfId="35957" hidden="1" xr:uid="{00000000-0005-0000-0000-0000C4450000}"/>
    <cellStyle name="Hyperlink 138" xfId="44394" xr:uid="{00000000-0005-0000-0000-0000FD450000}"/>
    <cellStyle name="Hyperlink 139" xfId="43397" hidden="1" xr:uid="{00000000-0005-0000-0000-00004B460000}"/>
    <cellStyle name="Hyperlink 139" xfId="44734" hidden="1" xr:uid="{00000000-0005-0000-0000-000051460000}"/>
    <cellStyle name="Hyperlink 139" xfId="45354" hidden="1" xr:uid="{00000000-0005-0000-0000-000052460000}"/>
    <cellStyle name="Hyperlink 139" xfId="45080" hidden="1" xr:uid="{00000000-0005-0000-0000-000050460000}"/>
    <cellStyle name="Hyperlink 139" xfId="45933" hidden="1" xr:uid="{00000000-0005-0000-0000-000055460000}"/>
    <cellStyle name="Hyperlink 139" xfId="44037" hidden="1" xr:uid="{00000000-0005-0000-0000-00004E460000}"/>
    <cellStyle name="Hyperlink 139" xfId="43796" hidden="1" xr:uid="{00000000-0005-0000-0000-00004C460000}"/>
    <cellStyle name="Hyperlink 139" xfId="44310" hidden="1" xr:uid="{00000000-0005-0000-0000-00004D460000}"/>
    <cellStyle name="Hyperlink 139" xfId="38577" hidden="1" xr:uid="{00000000-0005-0000-0000-00002E460000}"/>
    <cellStyle name="Hyperlink 139" xfId="45740" hidden="1" xr:uid="{00000000-0005-0000-0000-000053460000}"/>
    <cellStyle name="Hyperlink 139" xfId="29593" hidden="1" xr:uid="{00000000-0005-0000-0000-000017460000}"/>
    <cellStyle name="Hyperlink 139" xfId="27715" hidden="1" xr:uid="{00000000-0005-0000-0000-000018460000}"/>
    <cellStyle name="Hyperlink 139" xfId="43620" hidden="1" xr:uid="{00000000-0005-0000-0000-00004A460000}"/>
    <cellStyle name="Hyperlink 139" xfId="40524" hidden="1" xr:uid="{00000000-0005-0000-0000-000035460000}"/>
    <cellStyle name="Hyperlink 139" xfId="41784" hidden="1" xr:uid="{00000000-0005-0000-0000-000049460000}"/>
    <cellStyle name="Hyperlink 139" xfId="42269" hidden="1" xr:uid="{00000000-0005-0000-0000-000047460000}"/>
    <cellStyle name="Hyperlink 139" xfId="42907" hidden="1" xr:uid="{00000000-0005-0000-0000-000048460000}"/>
    <cellStyle name="Hyperlink 139" xfId="43124" hidden="1" xr:uid="{00000000-0005-0000-0000-000044460000}"/>
    <cellStyle name="Hyperlink 139" xfId="42751" hidden="1" xr:uid="{00000000-0005-0000-0000-000043460000}"/>
    <cellStyle name="Hyperlink 139" xfId="35958" hidden="1" xr:uid="{00000000-0005-0000-0000-00001F460000}"/>
    <cellStyle name="Hyperlink 139" xfId="36477" hidden="1" xr:uid="{00000000-0005-0000-0000-000020460000}"/>
    <cellStyle name="Hyperlink 139" xfId="28140" hidden="1" xr:uid="{00000000-0005-0000-0000-000011460000}"/>
    <cellStyle name="Hyperlink 139" xfId="27867" hidden="1" xr:uid="{00000000-0005-0000-0000-000012460000}"/>
    <cellStyle name="Hyperlink 139" xfId="28499" hidden="1" xr:uid="{00000000-0005-0000-0000-000013460000}"/>
    <cellStyle name="Hyperlink 139" xfId="28932" hidden="1" xr:uid="{00000000-0005-0000-0000-000014460000}"/>
    <cellStyle name="Hyperlink 139" xfId="28586" hidden="1" xr:uid="{00000000-0005-0000-0000-000015460000}"/>
    <cellStyle name="Hyperlink 139" xfId="29206" hidden="1" xr:uid="{00000000-0005-0000-0000-000016460000}"/>
    <cellStyle name="Hyperlink 139" xfId="44872" hidden="1" xr:uid="{00000000-0005-0000-0000-000056460000}"/>
    <cellStyle name="Hyperlink 139" xfId="43890" hidden="1" xr:uid="{00000000-0005-0000-0000-000054460000}"/>
    <cellStyle name="Hyperlink 139" xfId="29788" hidden="1" xr:uid="{00000000-0005-0000-0000-000019460000}"/>
    <cellStyle name="Hyperlink 139" xfId="28724" hidden="1" xr:uid="{00000000-0005-0000-0000-00001A460000}"/>
    <cellStyle name="Hyperlink 139" xfId="29362" hidden="1" xr:uid="{00000000-0005-0000-0000-00001B460000}"/>
    <cellStyle name="Hyperlink 139" xfId="28230" hidden="1" xr:uid="{00000000-0005-0000-0000-00001C460000}"/>
    <cellStyle name="Hyperlink 139" xfId="35782" hidden="1" xr:uid="{00000000-0005-0000-0000-00001D460000}"/>
    <cellStyle name="Hyperlink 139" xfId="35559" hidden="1" xr:uid="{00000000-0005-0000-0000-00001E460000}"/>
    <cellStyle name="Hyperlink 139" xfId="36052" hidden="1" xr:uid="{00000000-0005-0000-0000-000027460000}"/>
    <cellStyle name="Hyperlink 139" xfId="39094" hidden="1" xr:uid="{00000000-0005-0000-0000-00002F460000}"/>
    <cellStyle name="Hyperlink 139" xfId="45510" hidden="1" xr:uid="{00000000-0005-0000-0000-000057460000}"/>
    <cellStyle name="Hyperlink 139" xfId="36204" hidden="1" xr:uid="{00000000-0005-0000-0000-000021460000}"/>
    <cellStyle name="Hyperlink 139" xfId="36835" hidden="1" xr:uid="{00000000-0005-0000-0000-000022460000}"/>
    <cellStyle name="Hyperlink 139" xfId="37269" hidden="1" xr:uid="{00000000-0005-0000-0000-000023460000}"/>
    <cellStyle name="Hyperlink 139" xfId="36923" hidden="1" xr:uid="{00000000-0005-0000-0000-000024460000}"/>
    <cellStyle name="Hyperlink 139" xfId="37543" hidden="1" xr:uid="{00000000-0005-0000-0000-000025460000}"/>
    <cellStyle name="Hyperlink 139" xfId="13224" hidden="1" xr:uid="{00000000-0005-0000-0000-0000FF450000}"/>
    <cellStyle name="Hyperlink 139" xfId="13001" hidden="1" xr:uid="{00000000-0005-0000-0000-000000460000}"/>
    <cellStyle name="Hyperlink 139" xfId="38113" hidden="1" xr:uid="{00000000-0005-0000-0000-000028460000}"/>
    <cellStyle name="Hyperlink 139" xfId="37061" hidden="1" xr:uid="{00000000-0005-0000-0000-000029460000}"/>
    <cellStyle name="Hyperlink 139" xfId="37699" hidden="1" xr:uid="{00000000-0005-0000-0000-00002A460000}"/>
    <cellStyle name="Hyperlink 139" xfId="36566" hidden="1" xr:uid="{00000000-0005-0000-0000-00002B460000}"/>
    <cellStyle name="Hyperlink 139" xfId="38401" hidden="1" xr:uid="{00000000-0005-0000-0000-00002C460000}"/>
    <cellStyle name="Hyperlink 139" xfId="38178" hidden="1" xr:uid="{00000000-0005-0000-0000-00002D460000}"/>
    <cellStyle name="Hyperlink 139" xfId="38673" hidden="1" xr:uid="{00000000-0005-0000-0000-000036460000}"/>
    <cellStyle name="Hyperlink 139" xfId="44662" hidden="1" xr:uid="{00000000-0005-0000-0000-00004F460000}"/>
    <cellStyle name="Hyperlink 139" xfId="38821" hidden="1" xr:uid="{00000000-0005-0000-0000-000030460000}"/>
    <cellStyle name="Hyperlink 139" xfId="39449" hidden="1" xr:uid="{00000000-0005-0000-0000-000031460000}"/>
    <cellStyle name="Hyperlink 139" xfId="39867" hidden="1" xr:uid="{00000000-0005-0000-0000-000032460000}"/>
    <cellStyle name="Hyperlink 139" xfId="39521" hidden="1" xr:uid="{00000000-0005-0000-0000-000033460000}"/>
    <cellStyle name="Hyperlink 139" xfId="40141" hidden="1" xr:uid="{00000000-0005-0000-0000-000034460000}"/>
    <cellStyle name="Hyperlink 139" xfId="41270" hidden="1" xr:uid="{00000000-0005-0000-0000-000045460000}"/>
    <cellStyle name="Hyperlink 139" xfId="43318" hidden="1" xr:uid="{00000000-0005-0000-0000-000046460000}"/>
    <cellStyle name="Hyperlink 139" xfId="40718" hidden="1" xr:uid="{00000000-0005-0000-0000-000037460000}"/>
    <cellStyle name="Hyperlink 139" xfId="39659" hidden="1" xr:uid="{00000000-0005-0000-0000-000038460000}"/>
    <cellStyle name="Hyperlink 139" xfId="40297" hidden="1" xr:uid="{00000000-0005-0000-0000-000039460000}"/>
    <cellStyle name="Hyperlink 139" xfId="39180" hidden="1" xr:uid="{00000000-0005-0000-0000-00003A460000}"/>
    <cellStyle name="Hyperlink 139" xfId="41000" hidden="1" xr:uid="{00000000-0005-0000-0000-00003B460000}"/>
    <cellStyle name="Hyperlink 139" xfId="40777" hidden="1" xr:uid="{00000000-0005-0000-0000-00003C460000}"/>
    <cellStyle name="Hyperlink 139" xfId="27619" hidden="1" xr:uid="{00000000-0005-0000-0000-000010460000}"/>
    <cellStyle name="Hyperlink 139" xfId="27443" hidden="1" xr:uid="{00000000-0005-0000-0000-00000E460000}"/>
    <cellStyle name="Hyperlink 139" xfId="41423" hidden="1" xr:uid="{00000000-0005-0000-0000-00003F460000}"/>
    <cellStyle name="Hyperlink 139" xfId="42053" hidden="1" xr:uid="{00000000-0005-0000-0000-000040460000}"/>
    <cellStyle name="Hyperlink 139" xfId="42477" hidden="1" xr:uid="{00000000-0005-0000-0000-000041460000}"/>
    <cellStyle name="Hyperlink 139" xfId="42131" hidden="1" xr:uid="{00000000-0005-0000-0000-000042460000}"/>
    <cellStyle name="Hyperlink 139" xfId="15154" hidden="1" xr:uid="{00000000-0005-0000-0000-00000C460000}"/>
    <cellStyle name="Hyperlink 139" xfId="41176" hidden="1" xr:uid="{00000000-0005-0000-0000-00003D460000}"/>
    <cellStyle name="Hyperlink 139" xfId="41696" hidden="1" xr:uid="{00000000-0005-0000-0000-00003E460000}"/>
    <cellStyle name="Hyperlink 139" xfId="14286" hidden="1" xr:uid="{00000000-0005-0000-0000-000004460000}"/>
    <cellStyle name="Hyperlink 139" xfId="13652" hidden="1" xr:uid="{00000000-0005-0000-0000-000003460000}"/>
    <cellStyle name="Hyperlink 139" xfId="13925" hidden="1" xr:uid="{00000000-0005-0000-0000-000002460000}"/>
    <cellStyle name="Hyperlink 139" xfId="14017" hidden="1" xr:uid="{00000000-0005-0000-0000-00000D460000}"/>
    <cellStyle name="Hyperlink 139" xfId="13400" hidden="1" xr:uid="{00000000-0005-0000-0000-000001460000}"/>
    <cellStyle name="Hyperlink 139" xfId="9781" hidden="1" xr:uid="{00000000-0005-0000-0000-0000FE450000}"/>
    <cellStyle name="Hyperlink 139" xfId="14998" hidden="1" xr:uid="{00000000-0005-0000-0000-000007460000}"/>
    <cellStyle name="Hyperlink 139" xfId="14378" hidden="1" xr:uid="{00000000-0005-0000-0000-000006460000}"/>
    <cellStyle name="Hyperlink 139" xfId="37919" hidden="1" xr:uid="{00000000-0005-0000-0000-000026460000}"/>
    <cellStyle name="Hyperlink 139" xfId="14724" hidden="1" xr:uid="{00000000-0005-0000-0000-000005460000}"/>
    <cellStyle name="Hyperlink 139" xfId="14516" hidden="1" xr:uid="{00000000-0005-0000-0000-00000B460000}"/>
    <cellStyle name="Hyperlink 139" xfId="15580" hidden="1" xr:uid="{00000000-0005-0000-0000-00000A460000}"/>
    <cellStyle name="Hyperlink 139" xfId="15385" hidden="1" xr:uid="{00000000-0005-0000-0000-000008460000}"/>
    <cellStyle name="Hyperlink 139" xfId="27220" hidden="1" xr:uid="{00000000-0005-0000-0000-00000F460000}"/>
    <cellStyle name="Hyperlink 139" xfId="13497" hidden="1" xr:uid="{00000000-0005-0000-0000-000009460000}"/>
    <cellStyle name="Hyperlink 139" xfId="44393" xr:uid="{00000000-0005-0000-0000-000058460000}"/>
    <cellStyle name="Hyperlink 14" xfId="45196" hidden="1" xr:uid="{00000000-0005-0000-0000-0000AD460000}"/>
    <cellStyle name="Hyperlink 14" xfId="13099" hidden="1" xr:uid="{00000000-0005-0000-0000-00005A460000}"/>
    <cellStyle name="Hyperlink 14" xfId="44003" hidden="1" xr:uid="{00000000-0005-0000-0000-0000A9460000}"/>
    <cellStyle name="Hyperlink 14" xfId="45808" hidden="1" xr:uid="{00000000-0005-0000-0000-0000B0460000}"/>
    <cellStyle name="Hyperlink 14" xfId="44895" hidden="1" xr:uid="{00000000-0005-0000-0000-0000AB460000}"/>
    <cellStyle name="Hyperlink 14" xfId="28344" hidden="1" xr:uid="{00000000-0005-0000-0000-00006E460000}"/>
    <cellStyle name="Hyperlink 14" xfId="43671" hidden="1" xr:uid="{00000000-0005-0000-0000-0000A7460000}"/>
    <cellStyle name="Hyperlink 14" xfId="40875" hidden="1" xr:uid="{00000000-0005-0000-0000-000096460000}"/>
    <cellStyle name="Hyperlink 14" xfId="45604" hidden="1" xr:uid="{00000000-0005-0000-0000-0000AE460000}"/>
    <cellStyle name="Hyperlink 14" xfId="36680" hidden="1" xr:uid="{00000000-0005-0000-0000-00007D460000}"/>
    <cellStyle name="Hyperlink 14" xfId="42990" hidden="1" xr:uid="{00000000-0005-0000-0000-00009F460000}"/>
    <cellStyle name="Hyperlink 14" xfId="45176" hidden="1" xr:uid="{00000000-0005-0000-0000-0000B1460000}"/>
    <cellStyle name="Hyperlink 14" xfId="40389" hidden="1" xr:uid="{00000000-0005-0000-0000-000090460000}"/>
    <cellStyle name="Hyperlink 14" xfId="43495" hidden="1" xr:uid="{00000000-0005-0000-0000-0000A5460000}"/>
    <cellStyle name="Hyperlink 14" xfId="29456" hidden="1" xr:uid="{00000000-0005-0000-0000-000072460000}"/>
    <cellStyle name="Hyperlink 14" xfId="40593" hidden="1" xr:uid="{00000000-0005-0000-0000-000092460000}"/>
    <cellStyle name="Hyperlink 14" xfId="42936" hidden="1" xr:uid="{00000000-0005-0000-0000-0000A3460000}"/>
    <cellStyle name="Hyperlink 14" xfId="37728" hidden="1" xr:uid="{00000000-0005-0000-0000-000085460000}"/>
    <cellStyle name="Hyperlink 14" xfId="36745" hidden="1" xr:uid="{00000000-0005-0000-0000-000086460000}"/>
    <cellStyle name="Hyperlink 14" xfId="38276" hidden="1" xr:uid="{00000000-0005-0000-0000-000087460000}"/>
    <cellStyle name="Hyperlink 14" xfId="24957" hidden="1" xr:uid="{00000000-0005-0000-0000-000088460000}"/>
    <cellStyle name="Hyperlink 14" xfId="40230" hidden="1" xr:uid="{00000000-0005-0000-0000-000091460000}"/>
    <cellStyle name="Hyperlink 14" xfId="44507" hidden="1" xr:uid="{00000000-0005-0000-0000-0000AA460000}"/>
    <cellStyle name="Hyperlink 14" xfId="38787" hidden="1" xr:uid="{00000000-0005-0000-0000-00008B460000}"/>
    <cellStyle name="Hyperlink 14" xfId="43368" hidden="1" xr:uid="{00000000-0005-0000-0000-0000A6460000}"/>
    <cellStyle name="Hyperlink 14" xfId="39682" hidden="1" xr:uid="{00000000-0005-0000-0000-00008D460000}"/>
    <cellStyle name="Hyperlink 14" xfId="27191" hidden="1" xr:uid="{00000000-0005-0000-0000-00006A460000}"/>
    <cellStyle name="Hyperlink 14" xfId="39983" hidden="1" xr:uid="{00000000-0005-0000-0000-00008F460000}"/>
    <cellStyle name="Hyperlink 14" xfId="29295" hidden="1" xr:uid="{00000000-0005-0000-0000-000073460000}"/>
    <cellStyle name="Hyperlink 14" xfId="43193" hidden="1" xr:uid="{00000000-0005-0000-0000-0000A1460000}"/>
    <cellStyle name="Hyperlink 14" xfId="13800" hidden="1" xr:uid="{00000000-0005-0000-0000-00005D460000}"/>
    <cellStyle name="Hyperlink 14" xfId="39963" hidden="1" xr:uid="{00000000-0005-0000-0000-000093460000}"/>
    <cellStyle name="Hyperlink 14" xfId="38452" hidden="1" xr:uid="{00000000-0005-0000-0000-000089460000}"/>
    <cellStyle name="Hyperlink 14" xfId="39359" hidden="1" xr:uid="{00000000-0005-0000-0000-000095460000}"/>
    <cellStyle name="Hyperlink 14" xfId="45539" hidden="1" xr:uid="{00000000-0005-0000-0000-0000B2460000}"/>
    <cellStyle name="Hyperlink 14" xfId="35378" hidden="1" xr:uid="{00000000-0005-0000-0000-000097460000}"/>
    <cellStyle name="Hyperlink 14" xfId="27494" hidden="1" xr:uid="{00000000-0005-0000-0000-00006B460000}"/>
    <cellStyle name="Hyperlink 14" xfId="27318" hidden="1" xr:uid="{00000000-0005-0000-0000-000069460000}"/>
    <cellStyle name="Hyperlink 14" xfId="41389" hidden="1" xr:uid="{00000000-0005-0000-0000-00009A460000}"/>
    <cellStyle name="Hyperlink 14" xfId="41898" hidden="1" xr:uid="{00000000-0005-0000-0000-00009B460000}"/>
    <cellStyle name="Hyperlink 14" xfId="42292" hidden="1" xr:uid="{00000000-0005-0000-0000-00009C460000}"/>
    <cellStyle name="Hyperlink 14" xfId="41309" hidden="1" xr:uid="{00000000-0005-0000-0000-00009D460000}"/>
    <cellStyle name="Hyperlink 14" xfId="42593" hidden="1" xr:uid="{00000000-0005-0000-0000-00009E460000}"/>
    <cellStyle name="Hyperlink 14" xfId="14196" hidden="1" xr:uid="{00000000-0005-0000-0000-000068460000}"/>
    <cellStyle name="Hyperlink 14" xfId="36352" hidden="1" xr:uid="{00000000-0005-0000-0000-00007B460000}"/>
    <cellStyle name="Hyperlink 14" xfId="43923" hidden="1" xr:uid="{00000000-0005-0000-0000-0000AC460000}"/>
    <cellStyle name="Hyperlink 14" xfId="27833" hidden="1" xr:uid="{00000000-0005-0000-0000-00006D460000}"/>
    <cellStyle name="Hyperlink 14" xfId="14539" hidden="1" xr:uid="{00000000-0005-0000-0000-000060460000}"/>
    <cellStyle name="Hyperlink 14" xfId="28747" hidden="1" xr:uid="{00000000-0005-0000-0000-00006F460000}"/>
    <cellStyle name="Hyperlink 14" xfId="41963" hidden="1" xr:uid="{00000000-0005-0000-0000-0000A4460000}"/>
    <cellStyle name="Hyperlink 14" xfId="29048" hidden="1" xr:uid="{00000000-0005-0000-0000-000071460000}"/>
    <cellStyle name="Hyperlink 14" xfId="39294" hidden="1" xr:uid="{00000000-0005-0000-0000-00008C460000}"/>
    <cellStyle name="Hyperlink 14" xfId="45443" hidden="1" xr:uid="{00000000-0005-0000-0000-0000AF460000}"/>
    <cellStyle name="Hyperlink 14" xfId="38707" hidden="1" xr:uid="{00000000-0005-0000-0000-00008E460000}"/>
    <cellStyle name="Hyperlink 14" xfId="29028" hidden="1" xr:uid="{00000000-0005-0000-0000-000075460000}"/>
    <cellStyle name="Hyperlink 14" xfId="29391" hidden="1" xr:uid="{00000000-0005-0000-0000-000076460000}"/>
    <cellStyle name="Hyperlink 14" xfId="28409" hidden="1" xr:uid="{00000000-0005-0000-0000-000077460000}"/>
    <cellStyle name="Hyperlink 14" xfId="35657" hidden="1" xr:uid="{00000000-0005-0000-0000-000078460000}"/>
    <cellStyle name="Hyperlink 14" xfId="35530" hidden="1" xr:uid="{00000000-0005-0000-0000-000079460000}"/>
    <cellStyle name="Hyperlink 14" xfId="37632" hidden="1" xr:uid="{00000000-0005-0000-0000-000082460000}"/>
    <cellStyle name="Hyperlink 14" xfId="15087" hidden="1" xr:uid="{00000000-0005-0000-0000-000064460000}"/>
    <cellStyle name="Hyperlink 14" xfId="38969" hidden="1" xr:uid="{00000000-0005-0000-0000-00008A460000}"/>
    <cellStyle name="Hyperlink 14" xfId="42573" hidden="1" xr:uid="{00000000-0005-0000-0000-0000A2460000}"/>
    <cellStyle name="Hyperlink 14" xfId="36170" hidden="1" xr:uid="{00000000-0005-0000-0000-00007C460000}"/>
    <cellStyle name="Hyperlink 14" xfId="41571" hidden="1" xr:uid="{00000000-0005-0000-0000-000099460000}"/>
    <cellStyle name="Hyperlink 14" xfId="37084" hidden="1" xr:uid="{00000000-0005-0000-0000-00007E460000}"/>
    <cellStyle name="Hyperlink 14" xfId="44185" hidden="1" xr:uid="{00000000-0005-0000-0000-0000A8460000}"/>
    <cellStyle name="Hyperlink 14" xfId="37385" hidden="1" xr:uid="{00000000-0005-0000-0000-000080460000}"/>
    <cellStyle name="Hyperlink 14" xfId="14820" hidden="1" xr:uid="{00000000-0005-0000-0000-000066460000}"/>
    <cellStyle name="Hyperlink 14" xfId="12972" hidden="1" xr:uid="{00000000-0005-0000-0000-00005B460000}"/>
    <cellStyle name="Hyperlink 14" xfId="35833" hidden="1" xr:uid="{00000000-0005-0000-0000-00007A460000}"/>
    <cellStyle name="Hyperlink 14" xfId="37365" hidden="1" xr:uid="{00000000-0005-0000-0000-000084460000}"/>
    <cellStyle name="Hyperlink 14" xfId="28015" hidden="1" xr:uid="{00000000-0005-0000-0000-00006C460000}"/>
    <cellStyle name="Hyperlink 14" xfId="9782" hidden="1" xr:uid="{00000000-0005-0000-0000-000059460000}"/>
    <cellStyle name="Hyperlink 14" xfId="40326" hidden="1" xr:uid="{00000000-0005-0000-0000-000094460000}"/>
    <cellStyle name="Hyperlink 14" xfId="13618" hidden="1" xr:uid="{00000000-0005-0000-0000-00005E460000}"/>
    <cellStyle name="Hyperlink 14" xfId="14131" hidden="1" xr:uid="{00000000-0005-0000-0000-00005F460000}"/>
    <cellStyle name="Hyperlink 14" xfId="41051" hidden="1" xr:uid="{00000000-0005-0000-0000-000098460000}"/>
    <cellStyle name="Hyperlink 14" xfId="36090" hidden="1" xr:uid="{00000000-0005-0000-0000-00007F460000}"/>
    <cellStyle name="Hyperlink 14" xfId="13275" hidden="1" xr:uid="{00000000-0005-0000-0000-00005C460000}"/>
    <cellStyle name="Hyperlink 14" xfId="29662" hidden="1" xr:uid="{00000000-0005-0000-0000-000074460000}"/>
    <cellStyle name="Hyperlink 14" xfId="15248" hidden="1" xr:uid="{00000000-0005-0000-0000-000063460000}"/>
    <cellStyle name="Hyperlink 14" xfId="42840" hidden="1" xr:uid="{00000000-0005-0000-0000-0000A0460000}"/>
    <cellStyle name="Hyperlink 14" xfId="37785" hidden="1" xr:uid="{00000000-0005-0000-0000-000081460000}"/>
    <cellStyle name="Hyperlink 14" xfId="37988" hidden="1" xr:uid="{00000000-0005-0000-0000-000083460000}"/>
    <cellStyle name="Hyperlink 14" xfId="15183" hidden="1" xr:uid="{00000000-0005-0000-0000-000067460000}"/>
    <cellStyle name="Hyperlink 14" xfId="13537" hidden="1" xr:uid="{00000000-0005-0000-0000-000061460000}"/>
    <cellStyle name="Hyperlink 14" xfId="14840" hidden="1" xr:uid="{00000000-0005-0000-0000-000062460000}"/>
    <cellStyle name="Hyperlink 14" xfId="27753" hidden="1" xr:uid="{00000000-0005-0000-0000-000070460000}"/>
    <cellStyle name="Hyperlink 14" xfId="15454" hidden="1" xr:uid="{00000000-0005-0000-0000-000065460000}"/>
    <cellStyle name="Hyperlink 14" xfId="44572" xr:uid="{00000000-0005-0000-0000-0000B3460000}"/>
    <cellStyle name="Hyperlink 140" xfId="45741" hidden="1" xr:uid="{00000000-0005-0000-0000-000009470000}"/>
    <cellStyle name="Hyperlink 140" xfId="27620" hidden="1" xr:uid="{00000000-0005-0000-0000-0000C6460000}"/>
    <cellStyle name="Hyperlink 140" xfId="42935" hidden="1" xr:uid="{00000000-0005-0000-0000-0000FE460000}"/>
    <cellStyle name="Hyperlink 140" xfId="44663" hidden="1" xr:uid="{00000000-0005-0000-0000-000005470000}"/>
    <cellStyle name="Hyperlink 140" xfId="45081" hidden="1" xr:uid="{00000000-0005-0000-0000-000006470000}"/>
    <cellStyle name="Hyperlink 140" xfId="39868" hidden="1" xr:uid="{00000000-0005-0000-0000-0000E8460000}"/>
    <cellStyle name="Hyperlink 140" xfId="44311" hidden="1" xr:uid="{00000000-0005-0000-0000-000003470000}"/>
    <cellStyle name="Hyperlink 140" xfId="37727" hidden="1" xr:uid="{00000000-0005-0000-0000-0000E0460000}"/>
    <cellStyle name="Hyperlink 140" xfId="42268" hidden="1" xr:uid="{00000000-0005-0000-0000-0000FD460000}"/>
    <cellStyle name="Hyperlink 140" xfId="41308" hidden="1" xr:uid="{00000000-0005-0000-0000-0000F8460000}"/>
    <cellStyle name="Hyperlink 140" xfId="38578" hidden="1" xr:uid="{00000000-0005-0000-0000-0000E4460000}"/>
    <cellStyle name="Hyperlink 140" xfId="38684" hidden="1" xr:uid="{00000000-0005-0000-0000-0000EC460000}"/>
    <cellStyle name="Hyperlink 140" xfId="43621" hidden="1" xr:uid="{00000000-0005-0000-0000-000000470000}"/>
    <cellStyle name="Hyperlink 140" xfId="43922" hidden="1" xr:uid="{00000000-0005-0000-0000-000007470000}"/>
    <cellStyle name="Hyperlink 140" xfId="43797" hidden="1" xr:uid="{00000000-0005-0000-0000-000002470000}"/>
    <cellStyle name="Hyperlink 140" xfId="44871" hidden="1" xr:uid="{00000000-0005-0000-0000-00000C470000}"/>
    <cellStyle name="Hyperlink 140" xfId="45934" hidden="1" xr:uid="{00000000-0005-0000-0000-00000B470000}"/>
    <cellStyle name="Hyperlink 140" xfId="29789" hidden="1" xr:uid="{00000000-0005-0000-0000-0000CF460000}"/>
    <cellStyle name="Hyperlink 140" xfId="28723" hidden="1" xr:uid="{00000000-0005-0000-0000-0000D0460000}"/>
    <cellStyle name="Hyperlink 140" xfId="29207" hidden="1" xr:uid="{00000000-0005-0000-0000-0000CC460000}"/>
    <cellStyle name="Hyperlink 140" xfId="27752" hidden="1" xr:uid="{00000000-0005-0000-0000-0000CB460000}"/>
    <cellStyle name="Hyperlink 140" xfId="27731" hidden="1" xr:uid="{00000000-0005-0000-0000-0000CE460000}"/>
    <cellStyle name="Hyperlink 140" xfId="29594" hidden="1" xr:uid="{00000000-0005-0000-0000-0000CD460000}"/>
    <cellStyle name="Hyperlink 140" xfId="35959" hidden="1" xr:uid="{00000000-0005-0000-0000-0000D5460000}"/>
    <cellStyle name="Hyperlink 140" xfId="45355" hidden="1" xr:uid="{00000000-0005-0000-0000-000008470000}"/>
    <cellStyle name="Hyperlink 140" xfId="28229" hidden="1" xr:uid="{00000000-0005-0000-0000-0000D2460000}"/>
    <cellStyle name="Hyperlink 140" xfId="15386" hidden="1" xr:uid="{00000000-0005-0000-0000-0000BE460000}"/>
    <cellStyle name="Hyperlink 140" xfId="37270" hidden="1" xr:uid="{00000000-0005-0000-0000-0000D9460000}"/>
    <cellStyle name="Hyperlink 140" xfId="24958" hidden="1" xr:uid="{00000000-0005-0000-0000-0000E3460000}"/>
    <cellStyle name="Hyperlink 140" xfId="45538" hidden="1" xr:uid="{00000000-0005-0000-0000-00000D470000}"/>
    <cellStyle name="Hyperlink 140" xfId="27444" hidden="1" xr:uid="{00000000-0005-0000-0000-0000C4460000}"/>
    <cellStyle name="Hyperlink 140" xfId="36836" hidden="1" xr:uid="{00000000-0005-0000-0000-0000D8460000}"/>
    <cellStyle name="Hyperlink 140" xfId="42752" hidden="1" xr:uid="{00000000-0005-0000-0000-0000F9460000}"/>
    <cellStyle name="Hyperlink 140" xfId="37060" hidden="1" xr:uid="{00000000-0005-0000-0000-0000DF460000}"/>
    <cellStyle name="Hyperlink 140" xfId="41286" hidden="1" xr:uid="{00000000-0005-0000-0000-0000FB460000}"/>
    <cellStyle name="Hyperlink 140" xfId="37920" hidden="1" xr:uid="{00000000-0005-0000-0000-0000DC460000}"/>
    <cellStyle name="Hyperlink 140" xfId="37544" hidden="1" xr:uid="{00000000-0005-0000-0000-0000DB460000}"/>
    <cellStyle name="Hyperlink 140" xfId="38114" hidden="1" xr:uid="{00000000-0005-0000-0000-0000DE460000}"/>
    <cellStyle name="Hyperlink 140" xfId="36067" hidden="1" xr:uid="{00000000-0005-0000-0000-0000DD460000}"/>
    <cellStyle name="Hyperlink 140" xfId="39095" hidden="1" xr:uid="{00000000-0005-0000-0000-0000E5460000}"/>
    <cellStyle name="Hyperlink 140" xfId="38788" hidden="1" xr:uid="{00000000-0005-0000-0000-0000E6460000}"/>
    <cellStyle name="Hyperlink 140" xfId="38402" hidden="1" xr:uid="{00000000-0005-0000-0000-0000E2460000}"/>
    <cellStyle name="Hyperlink 140" xfId="36565" hidden="1" xr:uid="{00000000-0005-0000-0000-0000E1460000}"/>
    <cellStyle name="Hyperlink 140" xfId="12973" hidden="1" xr:uid="{00000000-0005-0000-0000-0000B6460000}"/>
    <cellStyle name="Hyperlink 140" xfId="40142" hidden="1" xr:uid="{00000000-0005-0000-0000-0000EA460000}"/>
    <cellStyle name="Hyperlink 140" xfId="43369" hidden="1" xr:uid="{00000000-0005-0000-0000-000001470000}"/>
    <cellStyle name="Hyperlink 140" xfId="13225" hidden="1" xr:uid="{00000000-0005-0000-0000-0000B5460000}"/>
    <cellStyle name="Hyperlink 140" xfId="14515" hidden="1" xr:uid="{00000000-0005-0000-0000-0000C1460000}"/>
    <cellStyle name="Hyperlink 140" xfId="39450" hidden="1" xr:uid="{00000000-0005-0000-0000-0000E7460000}"/>
    <cellStyle name="Hyperlink 140" xfId="41783" hidden="1" xr:uid="{00000000-0005-0000-0000-0000FF460000}"/>
    <cellStyle name="Hyperlink 140" xfId="39179" hidden="1" xr:uid="{00000000-0005-0000-0000-0000F0460000}"/>
    <cellStyle name="Hyperlink 140" xfId="36478" hidden="1" xr:uid="{00000000-0005-0000-0000-0000D6460000}"/>
    <cellStyle name="Hyperlink 140" xfId="40525" hidden="1" xr:uid="{00000000-0005-0000-0000-0000EB460000}"/>
    <cellStyle name="Hyperlink 140" xfId="29390" hidden="1" xr:uid="{00000000-0005-0000-0000-0000D1460000}"/>
    <cellStyle name="Hyperlink 140" xfId="40719" hidden="1" xr:uid="{00000000-0005-0000-0000-0000ED460000}"/>
    <cellStyle name="Hyperlink 140" xfId="41390" hidden="1" xr:uid="{00000000-0005-0000-0000-0000F5460000}"/>
    <cellStyle name="Hyperlink 140" xfId="42054" hidden="1" xr:uid="{00000000-0005-0000-0000-0000F6460000}"/>
    <cellStyle name="Hyperlink 140" xfId="35379" hidden="1" xr:uid="{00000000-0005-0000-0000-0000F2460000}"/>
    <cellStyle name="Hyperlink 140" xfId="41001" hidden="1" xr:uid="{00000000-0005-0000-0000-0000F1460000}"/>
    <cellStyle name="Hyperlink 140" xfId="41697" hidden="1" xr:uid="{00000000-0005-0000-0000-0000F4460000}"/>
    <cellStyle name="Hyperlink 140" xfId="41177" hidden="1" xr:uid="{00000000-0005-0000-0000-0000F3460000}"/>
    <cellStyle name="Hyperlink 140" xfId="43125" hidden="1" xr:uid="{00000000-0005-0000-0000-0000FA460000}"/>
    <cellStyle name="Hyperlink 140" xfId="44004" hidden="1" xr:uid="{00000000-0005-0000-0000-000004470000}"/>
    <cellStyle name="Hyperlink 140" xfId="43319" hidden="1" xr:uid="{00000000-0005-0000-0000-0000FC460000}"/>
    <cellStyle name="Hyperlink 140" xfId="35783" hidden="1" xr:uid="{00000000-0005-0000-0000-0000D3460000}"/>
    <cellStyle name="Hyperlink 140" xfId="42478" hidden="1" xr:uid="{00000000-0005-0000-0000-0000F7460000}"/>
    <cellStyle name="Hyperlink 140" xfId="43901" hidden="1" xr:uid="{00000000-0005-0000-0000-00000A470000}"/>
    <cellStyle name="Hyperlink 140" xfId="28933" hidden="1" xr:uid="{00000000-0005-0000-0000-0000CA460000}"/>
    <cellStyle name="Hyperlink 140" xfId="14287" hidden="1" xr:uid="{00000000-0005-0000-0000-0000BA460000}"/>
    <cellStyle name="Hyperlink 140" xfId="27192" hidden="1" xr:uid="{00000000-0005-0000-0000-0000C5460000}"/>
    <cellStyle name="Hyperlink 140" xfId="38706" hidden="1" xr:uid="{00000000-0005-0000-0000-0000E9460000}"/>
    <cellStyle name="Hyperlink 140" xfId="28141" hidden="1" xr:uid="{00000000-0005-0000-0000-0000C7460000}"/>
    <cellStyle name="Hyperlink 140" xfId="9783" hidden="1" xr:uid="{00000000-0005-0000-0000-0000B4460000}"/>
    <cellStyle name="Hyperlink 140" xfId="35531" hidden="1" xr:uid="{00000000-0005-0000-0000-0000D4460000}"/>
    <cellStyle name="Hyperlink 140" xfId="36171" hidden="1" xr:uid="{00000000-0005-0000-0000-0000D7460000}"/>
    <cellStyle name="Hyperlink 140" xfId="13926" hidden="1" xr:uid="{00000000-0005-0000-0000-0000B8460000}"/>
    <cellStyle name="Hyperlink 140" xfId="15581" hidden="1" xr:uid="{00000000-0005-0000-0000-0000C0460000}"/>
    <cellStyle name="Hyperlink 140" xfId="14725" hidden="1" xr:uid="{00000000-0005-0000-0000-0000BB460000}"/>
    <cellStyle name="Hyperlink 140" xfId="28500" hidden="1" xr:uid="{00000000-0005-0000-0000-0000C9460000}"/>
    <cellStyle name="Hyperlink 140" xfId="14999" hidden="1" xr:uid="{00000000-0005-0000-0000-0000BD460000}"/>
    <cellStyle name="Hyperlink 140" xfId="39658" hidden="1" xr:uid="{00000000-0005-0000-0000-0000EE460000}"/>
    <cellStyle name="Hyperlink 140" xfId="13401" hidden="1" xr:uid="{00000000-0005-0000-0000-0000B7460000}"/>
    <cellStyle name="Hyperlink 140" xfId="36089" hidden="1" xr:uid="{00000000-0005-0000-0000-0000DA460000}"/>
    <cellStyle name="Hyperlink 140" xfId="13619" hidden="1" xr:uid="{00000000-0005-0000-0000-0000B9460000}"/>
    <cellStyle name="Hyperlink 140" xfId="27834" hidden="1" xr:uid="{00000000-0005-0000-0000-0000C8460000}"/>
    <cellStyle name="Hyperlink 140" xfId="15182" hidden="1" xr:uid="{00000000-0005-0000-0000-0000C2460000}"/>
    <cellStyle name="Hyperlink 140" xfId="13536" hidden="1" xr:uid="{00000000-0005-0000-0000-0000BC460000}"/>
    <cellStyle name="Hyperlink 140" xfId="14016" hidden="1" xr:uid="{00000000-0005-0000-0000-0000C3460000}"/>
    <cellStyle name="Hyperlink 140" xfId="40325" hidden="1" xr:uid="{00000000-0005-0000-0000-0000EF460000}"/>
    <cellStyle name="Hyperlink 140" xfId="13514" hidden="1" xr:uid="{00000000-0005-0000-0000-0000BF460000}"/>
    <cellStyle name="Hyperlink 140" xfId="44392" xr:uid="{00000000-0005-0000-0000-00000E470000}"/>
    <cellStyle name="Hyperlink 141" xfId="45742" hidden="1" xr:uid="{00000000-0005-0000-0000-000064470000}"/>
    <cellStyle name="Hyperlink 141" xfId="27621" hidden="1" xr:uid="{00000000-0005-0000-0000-000021470000}"/>
    <cellStyle name="Hyperlink 141" xfId="42945" hidden="1" xr:uid="{00000000-0005-0000-0000-000059470000}"/>
    <cellStyle name="Hyperlink 141" xfId="44664" hidden="1" xr:uid="{00000000-0005-0000-0000-000060470000}"/>
    <cellStyle name="Hyperlink 141" xfId="45083" hidden="1" xr:uid="{00000000-0005-0000-0000-000061470000}"/>
    <cellStyle name="Hyperlink 141" xfId="39870" hidden="1" xr:uid="{00000000-0005-0000-0000-000043470000}"/>
    <cellStyle name="Hyperlink 141" xfId="44312" hidden="1" xr:uid="{00000000-0005-0000-0000-00005E470000}"/>
    <cellStyle name="Hyperlink 141" xfId="37737" hidden="1" xr:uid="{00000000-0005-0000-0000-00003B470000}"/>
    <cellStyle name="Hyperlink 141" xfId="42267" hidden="1" xr:uid="{00000000-0005-0000-0000-000058470000}"/>
    <cellStyle name="Hyperlink 141" xfId="41315" hidden="1" xr:uid="{00000000-0005-0000-0000-000053470000}"/>
    <cellStyle name="Hyperlink 141" xfId="38579" hidden="1" xr:uid="{00000000-0005-0000-0000-00003F470000}"/>
    <cellStyle name="Hyperlink 141" xfId="38654" hidden="1" xr:uid="{00000000-0005-0000-0000-000047470000}"/>
    <cellStyle name="Hyperlink 141" xfId="43622" hidden="1" xr:uid="{00000000-0005-0000-0000-00005B470000}"/>
    <cellStyle name="Hyperlink 141" xfId="43929" hidden="1" xr:uid="{00000000-0005-0000-0000-000062470000}"/>
    <cellStyle name="Hyperlink 141" xfId="43798" hidden="1" xr:uid="{00000000-0005-0000-0000-00005D470000}"/>
    <cellStyle name="Hyperlink 141" xfId="44870" hidden="1" xr:uid="{00000000-0005-0000-0000-000067470000}"/>
    <cellStyle name="Hyperlink 141" xfId="45935" hidden="1" xr:uid="{00000000-0005-0000-0000-000066470000}"/>
    <cellStyle name="Hyperlink 141" xfId="29790" hidden="1" xr:uid="{00000000-0005-0000-0000-00002A470000}"/>
    <cellStyle name="Hyperlink 141" xfId="28722" hidden="1" xr:uid="{00000000-0005-0000-0000-00002B470000}"/>
    <cellStyle name="Hyperlink 141" xfId="29209" hidden="1" xr:uid="{00000000-0005-0000-0000-000027470000}"/>
    <cellStyle name="Hyperlink 141" xfId="27759" hidden="1" xr:uid="{00000000-0005-0000-0000-000026470000}"/>
    <cellStyle name="Hyperlink 141" xfId="27696" hidden="1" xr:uid="{00000000-0005-0000-0000-000029470000}"/>
    <cellStyle name="Hyperlink 141" xfId="29595" hidden="1" xr:uid="{00000000-0005-0000-0000-000028470000}"/>
    <cellStyle name="Hyperlink 141" xfId="35960" hidden="1" xr:uid="{00000000-0005-0000-0000-000030470000}"/>
    <cellStyle name="Hyperlink 141" xfId="45357" hidden="1" xr:uid="{00000000-0005-0000-0000-000063470000}"/>
    <cellStyle name="Hyperlink 141" xfId="28228" hidden="1" xr:uid="{00000000-0005-0000-0000-00002D470000}"/>
    <cellStyle name="Hyperlink 141" xfId="15387" hidden="1" xr:uid="{00000000-0005-0000-0000-000019470000}"/>
    <cellStyle name="Hyperlink 141" xfId="37272" hidden="1" xr:uid="{00000000-0005-0000-0000-000034470000}"/>
    <cellStyle name="Hyperlink 141" xfId="24952" hidden="1" xr:uid="{00000000-0005-0000-0000-00003E470000}"/>
    <cellStyle name="Hyperlink 141" xfId="45548" hidden="1" xr:uid="{00000000-0005-0000-0000-000068470000}"/>
    <cellStyle name="Hyperlink 141" xfId="27445" hidden="1" xr:uid="{00000000-0005-0000-0000-00001F470000}"/>
    <cellStyle name="Hyperlink 141" xfId="36837" hidden="1" xr:uid="{00000000-0005-0000-0000-000033470000}"/>
    <cellStyle name="Hyperlink 141" xfId="42754" hidden="1" xr:uid="{00000000-0005-0000-0000-000054470000}"/>
    <cellStyle name="Hyperlink 141" xfId="37059" hidden="1" xr:uid="{00000000-0005-0000-0000-00003A470000}"/>
    <cellStyle name="Hyperlink 141" xfId="41251" hidden="1" xr:uid="{00000000-0005-0000-0000-000056470000}"/>
    <cellStyle name="Hyperlink 141" xfId="37921" hidden="1" xr:uid="{00000000-0005-0000-0000-000037470000}"/>
    <cellStyle name="Hyperlink 141" xfId="37546" hidden="1" xr:uid="{00000000-0005-0000-0000-000036470000}"/>
    <cellStyle name="Hyperlink 141" xfId="38115" hidden="1" xr:uid="{00000000-0005-0000-0000-000039470000}"/>
    <cellStyle name="Hyperlink 141" xfId="36033" hidden="1" xr:uid="{00000000-0005-0000-0000-000038470000}"/>
    <cellStyle name="Hyperlink 141" xfId="39096" hidden="1" xr:uid="{00000000-0005-0000-0000-000040470000}"/>
    <cellStyle name="Hyperlink 141" xfId="38778" hidden="1" xr:uid="{00000000-0005-0000-0000-000041470000}"/>
    <cellStyle name="Hyperlink 141" xfId="38403" hidden="1" xr:uid="{00000000-0005-0000-0000-00003D470000}"/>
    <cellStyle name="Hyperlink 141" xfId="36564" hidden="1" xr:uid="{00000000-0005-0000-0000-00003C470000}"/>
    <cellStyle name="Hyperlink 141" xfId="12963" hidden="1" xr:uid="{00000000-0005-0000-0000-000011470000}"/>
    <cellStyle name="Hyperlink 141" xfId="40144" hidden="1" xr:uid="{00000000-0005-0000-0000-000045470000}"/>
    <cellStyle name="Hyperlink 141" xfId="24889" hidden="1" xr:uid="{00000000-0005-0000-0000-00005C470000}"/>
    <cellStyle name="Hyperlink 141" xfId="13226" hidden="1" xr:uid="{00000000-0005-0000-0000-000010470000}"/>
    <cellStyle name="Hyperlink 141" xfId="14514" hidden="1" xr:uid="{00000000-0005-0000-0000-00001C470000}"/>
    <cellStyle name="Hyperlink 141" xfId="39451" hidden="1" xr:uid="{00000000-0005-0000-0000-000042470000}"/>
    <cellStyle name="Hyperlink 141" xfId="41782" hidden="1" xr:uid="{00000000-0005-0000-0000-00005A470000}"/>
    <cellStyle name="Hyperlink 141" xfId="39178" hidden="1" xr:uid="{00000000-0005-0000-0000-00004B470000}"/>
    <cellStyle name="Hyperlink 141" xfId="36479" hidden="1" xr:uid="{00000000-0005-0000-0000-000031470000}"/>
    <cellStyle name="Hyperlink 141" xfId="40526" hidden="1" xr:uid="{00000000-0005-0000-0000-000046470000}"/>
    <cellStyle name="Hyperlink 141" xfId="29400" hidden="1" xr:uid="{00000000-0005-0000-0000-00002C470000}"/>
    <cellStyle name="Hyperlink 141" xfId="40720" hidden="1" xr:uid="{00000000-0005-0000-0000-000048470000}"/>
    <cellStyle name="Hyperlink 141" xfId="41380" hidden="1" xr:uid="{00000000-0005-0000-0000-000050470000}"/>
    <cellStyle name="Hyperlink 141" xfId="42055" hidden="1" xr:uid="{00000000-0005-0000-0000-000051470000}"/>
    <cellStyle name="Hyperlink 141" xfId="35369" hidden="1" xr:uid="{00000000-0005-0000-0000-00004D470000}"/>
    <cellStyle name="Hyperlink 141" xfId="41002" hidden="1" xr:uid="{00000000-0005-0000-0000-00004C470000}"/>
    <cellStyle name="Hyperlink 141" xfId="41698" hidden="1" xr:uid="{00000000-0005-0000-0000-00004F470000}"/>
    <cellStyle name="Hyperlink 141" xfId="41178" hidden="1" xr:uid="{00000000-0005-0000-0000-00004E470000}"/>
    <cellStyle name="Hyperlink 141" xfId="43126" hidden="1" xr:uid="{00000000-0005-0000-0000-000055470000}"/>
    <cellStyle name="Hyperlink 141" xfId="43994" hidden="1" xr:uid="{00000000-0005-0000-0000-00005F470000}"/>
    <cellStyle name="Hyperlink 141" xfId="43320" hidden="1" xr:uid="{00000000-0005-0000-0000-000057470000}"/>
    <cellStyle name="Hyperlink 141" xfId="35784" hidden="1" xr:uid="{00000000-0005-0000-0000-00002E470000}"/>
    <cellStyle name="Hyperlink 141" xfId="42480" hidden="1" xr:uid="{00000000-0005-0000-0000-000052470000}"/>
    <cellStyle name="Hyperlink 141" xfId="43871" hidden="1" xr:uid="{00000000-0005-0000-0000-000065470000}"/>
    <cellStyle name="Hyperlink 141" xfId="28935" hidden="1" xr:uid="{00000000-0005-0000-0000-000025470000}"/>
    <cellStyle name="Hyperlink 141" xfId="14288" hidden="1" xr:uid="{00000000-0005-0000-0000-000015470000}"/>
    <cellStyle name="Hyperlink 141" xfId="27182" hidden="1" xr:uid="{00000000-0005-0000-0000-000020470000}"/>
    <cellStyle name="Hyperlink 141" xfId="38713" hidden="1" xr:uid="{00000000-0005-0000-0000-000044470000}"/>
    <cellStyle name="Hyperlink 141" xfId="28142" hidden="1" xr:uid="{00000000-0005-0000-0000-000022470000}"/>
    <cellStyle name="Hyperlink 141" xfId="9784" hidden="1" xr:uid="{00000000-0005-0000-0000-00000F470000}"/>
    <cellStyle name="Hyperlink 141" xfId="35521" hidden="1" xr:uid="{00000000-0005-0000-0000-00002F470000}"/>
    <cellStyle name="Hyperlink 141" xfId="36161" hidden="1" xr:uid="{00000000-0005-0000-0000-000032470000}"/>
    <cellStyle name="Hyperlink 141" xfId="13927" hidden="1" xr:uid="{00000000-0005-0000-0000-000013470000}"/>
    <cellStyle name="Hyperlink 141" xfId="15582" hidden="1" xr:uid="{00000000-0005-0000-0000-00001B470000}"/>
    <cellStyle name="Hyperlink 141" xfId="14727" hidden="1" xr:uid="{00000000-0005-0000-0000-000016470000}"/>
    <cellStyle name="Hyperlink 141" xfId="28501" hidden="1" xr:uid="{00000000-0005-0000-0000-000024470000}"/>
    <cellStyle name="Hyperlink 141" xfId="15001" hidden="1" xr:uid="{00000000-0005-0000-0000-000018470000}"/>
    <cellStyle name="Hyperlink 141" xfId="39657" hidden="1" xr:uid="{00000000-0005-0000-0000-000049470000}"/>
    <cellStyle name="Hyperlink 141" xfId="13402" hidden="1" xr:uid="{00000000-0005-0000-0000-000012470000}"/>
    <cellStyle name="Hyperlink 141" xfId="36096" hidden="1" xr:uid="{00000000-0005-0000-0000-000035470000}"/>
    <cellStyle name="Hyperlink 141" xfId="13609" hidden="1" xr:uid="{00000000-0005-0000-0000-000014470000}"/>
    <cellStyle name="Hyperlink 141" xfId="27824" hidden="1" xr:uid="{00000000-0005-0000-0000-000023470000}"/>
    <cellStyle name="Hyperlink 141" xfId="15192" hidden="1" xr:uid="{00000000-0005-0000-0000-00001D470000}"/>
    <cellStyle name="Hyperlink 141" xfId="13543" hidden="1" xr:uid="{00000000-0005-0000-0000-000017470000}"/>
    <cellStyle name="Hyperlink 141" xfId="14015" hidden="1" xr:uid="{00000000-0005-0000-0000-00001E470000}"/>
    <cellStyle name="Hyperlink 141" xfId="40335" hidden="1" xr:uid="{00000000-0005-0000-0000-00004A470000}"/>
    <cellStyle name="Hyperlink 141" xfId="13478" hidden="1" xr:uid="{00000000-0005-0000-0000-00001A470000}"/>
    <cellStyle name="Hyperlink 141" xfId="44391" xr:uid="{00000000-0005-0000-0000-000069470000}"/>
    <cellStyle name="Hyperlink 142" xfId="13227" hidden="1" xr:uid="{00000000-0005-0000-0000-00006B470000}"/>
    <cellStyle name="Hyperlink 142" xfId="42953" hidden="1" xr:uid="{00000000-0005-0000-0000-0000B4470000}"/>
    <cellStyle name="Hyperlink 142" xfId="44665" hidden="1" xr:uid="{00000000-0005-0000-0000-0000BB470000}"/>
    <cellStyle name="Hyperlink 142" xfId="45085" hidden="1" xr:uid="{00000000-0005-0000-0000-0000BC470000}"/>
    <cellStyle name="Hyperlink 142" xfId="43976" hidden="1" xr:uid="{00000000-0005-0000-0000-0000BA470000}"/>
    <cellStyle name="Hyperlink 142" xfId="41179" hidden="1" xr:uid="{00000000-0005-0000-0000-0000A9470000}"/>
    <cellStyle name="Hyperlink 142" xfId="13591" hidden="1" xr:uid="{00000000-0005-0000-0000-00006F470000}"/>
    <cellStyle name="Hyperlink 142" xfId="43623" hidden="1" xr:uid="{00000000-0005-0000-0000-0000B6470000}"/>
    <cellStyle name="Hyperlink 142" xfId="28721" hidden="1" xr:uid="{00000000-0005-0000-0000-000086470000}"/>
    <cellStyle name="Hyperlink 142" xfId="29210" hidden="1" xr:uid="{00000000-0005-0000-0000-000082470000}"/>
    <cellStyle name="Hyperlink 142" xfId="45146" hidden="1" xr:uid="{00000000-0005-0000-0000-0000C0470000}"/>
    <cellStyle name="Hyperlink 142" xfId="36143" hidden="1" xr:uid="{00000000-0005-0000-0000-00008D470000}"/>
    <cellStyle name="Hyperlink 142" xfId="43933" hidden="1" xr:uid="{00000000-0005-0000-0000-0000BD470000}"/>
    <cellStyle name="Hyperlink 142" xfId="43799" hidden="1" xr:uid="{00000000-0005-0000-0000-0000B8470000}"/>
    <cellStyle name="Hyperlink 142" xfId="24949" hidden="1" xr:uid="{00000000-0005-0000-0000-000099470000}"/>
    <cellStyle name="Hyperlink 142" xfId="45743" hidden="1" xr:uid="{00000000-0005-0000-0000-0000BF470000}"/>
    <cellStyle name="Hyperlink 142" xfId="15002" hidden="1" xr:uid="{00000000-0005-0000-0000-000073470000}"/>
    <cellStyle name="Hyperlink 142" xfId="27446" hidden="1" xr:uid="{00000000-0005-0000-0000-00007A470000}"/>
    <cellStyle name="Hyperlink 142" xfId="27763" hidden="1" xr:uid="{00000000-0005-0000-0000-000081470000}"/>
    <cellStyle name="Hyperlink 142" xfId="28998" hidden="1" xr:uid="{00000000-0005-0000-0000-000084470000}"/>
    <cellStyle name="Hyperlink 142" xfId="29596" hidden="1" xr:uid="{00000000-0005-0000-0000-000083470000}"/>
    <cellStyle name="Hyperlink 142" xfId="35961" hidden="1" xr:uid="{00000000-0005-0000-0000-00008B470000}"/>
    <cellStyle name="Hyperlink 142" xfId="36480" hidden="1" xr:uid="{00000000-0005-0000-0000-00008C470000}"/>
    <cellStyle name="Hyperlink 142" xfId="42755" hidden="1" xr:uid="{00000000-0005-0000-0000-0000AF470000}"/>
    <cellStyle name="Hyperlink 142" xfId="42266" hidden="1" xr:uid="{00000000-0005-0000-0000-0000B3470000}"/>
    <cellStyle name="Hyperlink 142" xfId="37274" hidden="1" xr:uid="{00000000-0005-0000-0000-00008F470000}"/>
    <cellStyle name="Hyperlink 142" xfId="36100" hidden="1" xr:uid="{00000000-0005-0000-0000-000090470000}"/>
    <cellStyle name="Hyperlink 142" xfId="45556" hidden="1" xr:uid="{00000000-0005-0000-0000-0000C3470000}"/>
    <cellStyle name="Hyperlink 142" xfId="44869" hidden="1" xr:uid="{00000000-0005-0000-0000-0000C2470000}"/>
    <cellStyle name="Hyperlink 142" xfId="36838" hidden="1" xr:uid="{00000000-0005-0000-0000-00008E470000}"/>
    <cellStyle name="Hyperlink 142" xfId="28937" hidden="1" xr:uid="{00000000-0005-0000-0000-000080470000}"/>
    <cellStyle name="Hyperlink 142" xfId="35513" hidden="1" xr:uid="{00000000-0005-0000-0000-00008A470000}"/>
    <cellStyle name="Hyperlink 142" xfId="37745" hidden="1" xr:uid="{00000000-0005-0000-0000-000096470000}"/>
    <cellStyle name="Hyperlink 142" xfId="37922" hidden="1" xr:uid="{00000000-0005-0000-0000-000092470000}"/>
    <cellStyle name="Hyperlink 142" xfId="37547" hidden="1" xr:uid="{00000000-0005-0000-0000-000091470000}"/>
    <cellStyle name="Hyperlink 142" xfId="38116" hidden="1" xr:uid="{00000000-0005-0000-0000-000094470000}"/>
    <cellStyle name="Hyperlink 142" xfId="37335" hidden="1" xr:uid="{00000000-0005-0000-0000-000093470000}"/>
    <cellStyle name="Hyperlink 142" xfId="45936" hidden="1" xr:uid="{00000000-0005-0000-0000-0000C1470000}"/>
    <cellStyle name="Hyperlink 142" xfId="41781" hidden="1" xr:uid="{00000000-0005-0000-0000-0000B5470000}"/>
    <cellStyle name="Hyperlink 142" xfId="38404" hidden="1" xr:uid="{00000000-0005-0000-0000-000098470000}"/>
    <cellStyle name="Hyperlink 142" xfId="36563" hidden="1" xr:uid="{00000000-0005-0000-0000-000097470000}"/>
    <cellStyle name="Hyperlink 142" xfId="38717" hidden="1" xr:uid="{00000000-0005-0000-0000-00009F470000}"/>
    <cellStyle name="Hyperlink 142" xfId="40145" hidden="1" xr:uid="{00000000-0005-0000-0000-0000A0470000}"/>
    <cellStyle name="Hyperlink 142" xfId="9785" hidden="1" xr:uid="{00000000-0005-0000-0000-00006A470000}"/>
    <cellStyle name="Hyperlink 142" xfId="29408" hidden="1" xr:uid="{00000000-0005-0000-0000-000087470000}"/>
    <cellStyle name="Hyperlink 142" xfId="15388" hidden="1" xr:uid="{00000000-0005-0000-0000-000074470000}"/>
    <cellStyle name="Hyperlink 142" xfId="39452" hidden="1" xr:uid="{00000000-0005-0000-0000-00009D470000}"/>
    <cellStyle name="Hyperlink 142" xfId="40343" hidden="1" xr:uid="{00000000-0005-0000-0000-0000A5470000}"/>
    <cellStyle name="Hyperlink 142" xfId="39177" hidden="1" xr:uid="{00000000-0005-0000-0000-0000A6470000}"/>
    <cellStyle name="Hyperlink 142" xfId="39933" hidden="1" xr:uid="{00000000-0005-0000-0000-0000A2470000}"/>
    <cellStyle name="Hyperlink 142" xfId="40527" hidden="1" xr:uid="{00000000-0005-0000-0000-0000A1470000}"/>
    <cellStyle name="Hyperlink 142" xfId="37058" hidden="1" xr:uid="{00000000-0005-0000-0000-000095470000}"/>
    <cellStyle name="Hyperlink 142" xfId="38580" hidden="1" xr:uid="{00000000-0005-0000-0000-00009A470000}"/>
    <cellStyle name="Hyperlink 142" xfId="41362" hidden="1" xr:uid="{00000000-0005-0000-0000-0000AB470000}"/>
    <cellStyle name="Hyperlink 142" xfId="42056" hidden="1" xr:uid="{00000000-0005-0000-0000-0000AC470000}"/>
    <cellStyle name="Hyperlink 142" xfId="35361" hidden="1" xr:uid="{00000000-0005-0000-0000-0000A8470000}"/>
    <cellStyle name="Hyperlink 142" xfId="41003" hidden="1" xr:uid="{00000000-0005-0000-0000-0000A7470000}"/>
    <cellStyle name="Hyperlink 142" xfId="41699" hidden="1" xr:uid="{00000000-0005-0000-0000-0000AA470000}"/>
    <cellStyle name="Hyperlink 142" xfId="14289" hidden="1" xr:uid="{00000000-0005-0000-0000-000070470000}"/>
    <cellStyle name="Hyperlink 142" xfId="15200" hidden="1" xr:uid="{00000000-0005-0000-0000-000078470000}"/>
    <cellStyle name="Hyperlink 142" xfId="43127" hidden="1" xr:uid="{00000000-0005-0000-0000-0000B0470000}"/>
    <cellStyle name="Hyperlink 142" xfId="42543" hidden="1" xr:uid="{00000000-0005-0000-0000-0000B1470000}"/>
    <cellStyle name="Hyperlink 142" xfId="43321" hidden="1" xr:uid="{00000000-0005-0000-0000-0000B2470000}"/>
    <cellStyle name="Hyperlink 142" xfId="41319" hidden="1" xr:uid="{00000000-0005-0000-0000-0000AE470000}"/>
    <cellStyle name="Hyperlink 142" xfId="42482" hidden="1" xr:uid="{00000000-0005-0000-0000-0000AD470000}"/>
    <cellStyle name="Hyperlink 142" xfId="39872" hidden="1" xr:uid="{00000000-0005-0000-0000-00009E470000}"/>
    <cellStyle name="Hyperlink 142" xfId="24885" hidden="1" xr:uid="{00000000-0005-0000-0000-0000B7470000}"/>
    <cellStyle name="Hyperlink 142" xfId="27622" hidden="1" xr:uid="{00000000-0005-0000-0000-00007C470000}"/>
    <cellStyle name="Hyperlink 142" xfId="27174" hidden="1" xr:uid="{00000000-0005-0000-0000-00007B470000}"/>
    <cellStyle name="Hyperlink 142" xfId="27806" hidden="1" xr:uid="{00000000-0005-0000-0000-00007E470000}"/>
    <cellStyle name="Hyperlink 142" xfId="28143" hidden="1" xr:uid="{00000000-0005-0000-0000-00007D470000}"/>
    <cellStyle name="Hyperlink 142" xfId="29791" hidden="1" xr:uid="{00000000-0005-0000-0000-000085470000}"/>
    <cellStyle name="Hyperlink 142" xfId="40721" hidden="1" xr:uid="{00000000-0005-0000-0000-0000A3470000}"/>
    <cellStyle name="Hyperlink 142" xfId="14513" hidden="1" xr:uid="{00000000-0005-0000-0000-000077470000}"/>
    <cellStyle name="Hyperlink 142" xfId="28502" hidden="1" xr:uid="{00000000-0005-0000-0000-00007F470000}"/>
    <cellStyle name="Hyperlink 142" xfId="15583" hidden="1" xr:uid="{00000000-0005-0000-0000-000076470000}"/>
    <cellStyle name="Hyperlink 142" xfId="14729" hidden="1" xr:uid="{00000000-0005-0000-0000-000071470000}"/>
    <cellStyle name="Hyperlink 142" xfId="35785" hidden="1" xr:uid="{00000000-0005-0000-0000-000089470000}"/>
    <cellStyle name="Hyperlink 142" xfId="14790" hidden="1" xr:uid="{00000000-0005-0000-0000-000075470000}"/>
    <cellStyle name="Hyperlink 142" xfId="45358" hidden="1" xr:uid="{00000000-0005-0000-0000-0000BE470000}"/>
    <cellStyle name="Hyperlink 142" xfId="44313" hidden="1" xr:uid="{00000000-0005-0000-0000-0000B9470000}"/>
    <cellStyle name="Hyperlink 142" xfId="12955" hidden="1" xr:uid="{00000000-0005-0000-0000-00006C470000}"/>
    <cellStyle name="Hyperlink 142" xfId="39097" hidden="1" xr:uid="{00000000-0005-0000-0000-00009B470000}"/>
    <cellStyle name="Hyperlink 142" xfId="38760" hidden="1" xr:uid="{00000000-0005-0000-0000-00009C470000}"/>
    <cellStyle name="Hyperlink 142" xfId="13928" hidden="1" xr:uid="{00000000-0005-0000-0000-00006E470000}"/>
    <cellStyle name="Hyperlink 142" xfId="39656" hidden="1" xr:uid="{00000000-0005-0000-0000-0000A4470000}"/>
    <cellStyle name="Hyperlink 142" xfId="14014" hidden="1" xr:uid="{00000000-0005-0000-0000-000079470000}"/>
    <cellStyle name="Hyperlink 142" xfId="13403" hidden="1" xr:uid="{00000000-0005-0000-0000-00006D470000}"/>
    <cellStyle name="Hyperlink 142" xfId="13547" hidden="1" xr:uid="{00000000-0005-0000-0000-000072470000}"/>
    <cellStyle name="Hyperlink 142" xfId="28227" hidden="1" xr:uid="{00000000-0005-0000-0000-000088470000}"/>
    <cellStyle name="Hyperlink 142" xfId="44390" xr:uid="{00000000-0005-0000-0000-0000C4470000}"/>
    <cellStyle name="Hyperlink 143" xfId="28938" hidden="1" xr:uid="{00000000-0005-0000-0000-0000DB470000}"/>
    <cellStyle name="Hyperlink 143" xfId="42934" hidden="1" xr:uid="{00000000-0005-0000-0000-00000F480000}"/>
    <cellStyle name="Hyperlink 143" xfId="44868" hidden="1" xr:uid="{00000000-0005-0000-0000-00001D480000}"/>
    <cellStyle name="Hyperlink 143" xfId="44005" hidden="1" xr:uid="{00000000-0005-0000-0000-000015480000}"/>
    <cellStyle name="Hyperlink 143" xfId="45442" hidden="1" xr:uid="{00000000-0005-0000-0000-00001B480000}"/>
    <cellStyle name="Hyperlink 143" xfId="36839" hidden="1" xr:uid="{00000000-0005-0000-0000-0000E9470000}"/>
    <cellStyle name="Hyperlink 143" xfId="15086" hidden="1" xr:uid="{00000000-0005-0000-0000-0000D0470000}"/>
    <cellStyle name="Hyperlink 143" xfId="44038" hidden="1" xr:uid="{00000000-0005-0000-0000-000018480000}"/>
    <cellStyle name="Hyperlink 143" xfId="38581" hidden="1" xr:uid="{00000000-0005-0000-0000-0000F5470000}"/>
    <cellStyle name="Hyperlink 143" xfId="39098" hidden="1" xr:uid="{00000000-0005-0000-0000-0000F6470000}"/>
    <cellStyle name="Hyperlink 143" xfId="44314" hidden="1" xr:uid="{00000000-0005-0000-0000-000014480000}"/>
    <cellStyle name="Hyperlink 143" xfId="35380" hidden="1" xr:uid="{00000000-0005-0000-0000-000003480000}"/>
    <cellStyle name="Hyperlink 143" xfId="45937" hidden="1" xr:uid="{00000000-0005-0000-0000-00001C480000}"/>
    <cellStyle name="Hyperlink 143" xfId="45360" hidden="1" xr:uid="{00000000-0005-0000-0000-000019480000}"/>
    <cellStyle name="Hyperlink 143" xfId="43624" hidden="1" xr:uid="{00000000-0005-0000-0000-000011480000}"/>
    <cellStyle name="Hyperlink 143" xfId="45086" hidden="1" xr:uid="{00000000-0005-0000-0000-000017480000}"/>
    <cellStyle name="Hyperlink 143" xfId="15181" hidden="1" xr:uid="{00000000-0005-0000-0000-0000D3470000}"/>
    <cellStyle name="Hyperlink 143" xfId="15004" hidden="1" xr:uid="{00000000-0005-0000-0000-0000CE470000}"/>
    <cellStyle name="Hyperlink 143" xfId="38789" hidden="1" xr:uid="{00000000-0005-0000-0000-0000F7470000}"/>
    <cellStyle name="Hyperlink 143" xfId="39453" hidden="1" xr:uid="{00000000-0005-0000-0000-0000F8470000}"/>
    <cellStyle name="Hyperlink 143" xfId="39873" hidden="1" xr:uid="{00000000-0005-0000-0000-0000F9470000}"/>
    <cellStyle name="Hyperlink 143" xfId="38822" hidden="1" xr:uid="{00000000-0005-0000-0000-0000FA470000}"/>
    <cellStyle name="Hyperlink 143" xfId="40229" hidden="1" xr:uid="{00000000-0005-0000-0000-0000FD470000}"/>
    <cellStyle name="Hyperlink 143" xfId="37275" hidden="1" xr:uid="{00000000-0005-0000-0000-0000EA470000}"/>
    <cellStyle name="Hyperlink 143" xfId="45744" hidden="1" xr:uid="{00000000-0005-0000-0000-00001A480000}"/>
    <cellStyle name="Hyperlink 143" xfId="27193" hidden="1" xr:uid="{00000000-0005-0000-0000-0000D6470000}"/>
    <cellStyle name="Hyperlink 143" xfId="39655" hidden="1" xr:uid="{00000000-0005-0000-0000-0000FF470000}"/>
    <cellStyle name="Hyperlink 143" xfId="40324" hidden="1" xr:uid="{00000000-0005-0000-0000-000000480000}"/>
    <cellStyle name="Hyperlink 143" xfId="39176" hidden="1" xr:uid="{00000000-0005-0000-0000-000001480000}"/>
    <cellStyle name="Hyperlink 143" xfId="41004" hidden="1" xr:uid="{00000000-0005-0000-0000-000002480000}"/>
    <cellStyle name="Hyperlink 143" xfId="38117" hidden="1" xr:uid="{00000000-0005-0000-0000-0000EF470000}"/>
    <cellStyle name="Hyperlink 143" xfId="40528" hidden="1" xr:uid="{00000000-0005-0000-0000-0000FC470000}"/>
    <cellStyle name="Hyperlink 143" xfId="41700" hidden="1" xr:uid="{00000000-0005-0000-0000-000005480000}"/>
    <cellStyle name="Hyperlink 143" xfId="41391" hidden="1" xr:uid="{00000000-0005-0000-0000-000006480000}"/>
    <cellStyle name="Hyperlink 143" xfId="42057" hidden="1" xr:uid="{00000000-0005-0000-0000-000007480000}"/>
    <cellStyle name="Hyperlink 143" xfId="42483" hidden="1" xr:uid="{00000000-0005-0000-0000-000008480000}"/>
    <cellStyle name="Hyperlink 143" xfId="41424" hidden="1" xr:uid="{00000000-0005-0000-0000-000009480000}"/>
    <cellStyle name="Hyperlink 143" xfId="44666" hidden="1" xr:uid="{00000000-0005-0000-0000-000016480000}"/>
    <cellStyle name="Hyperlink 143" xfId="42265" hidden="1" xr:uid="{00000000-0005-0000-0000-00000E480000}"/>
    <cellStyle name="Hyperlink 143" xfId="42839" hidden="1" xr:uid="{00000000-0005-0000-0000-00000C480000}"/>
    <cellStyle name="Hyperlink 143" xfId="28144" hidden="1" xr:uid="{00000000-0005-0000-0000-0000D8470000}"/>
    <cellStyle name="Hyperlink 143" xfId="27835" hidden="1" xr:uid="{00000000-0005-0000-0000-0000D9470000}"/>
    <cellStyle name="Hyperlink 143" xfId="28503" hidden="1" xr:uid="{00000000-0005-0000-0000-0000DA470000}"/>
    <cellStyle name="Hyperlink 143" xfId="45537" hidden="1" xr:uid="{00000000-0005-0000-0000-00001E480000}"/>
    <cellStyle name="Hyperlink 143" xfId="43322" hidden="1" xr:uid="{00000000-0005-0000-0000-00000D480000}"/>
    <cellStyle name="Hyperlink 143" xfId="27447" hidden="1" xr:uid="{00000000-0005-0000-0000-0000D5470000}"/>
    <cellStyle name="Hyperlink 143" xfId="29212" hidden="1" xr:uid="{00000000-0005-0000-0000-0000DD470000}"/>
    <cellStyle name="Hyperlink 143" xfId="29597" hidden="1" xr:uid="{00000000-0005-0000-0000-0000DE470000}"/>
    <cellStyle name="Hyperlink 143" xfId="29294" hidden="1" xr:uid="{00000000-0005-0000-0000-0000DF470000}"/>
    <cellStyle name="Hyperlink 143" xfId="29792" hidden="1" xr:uid="{00000000-0005-0000-0000-0000E0470000}"/>
    <cellStyle name="Hyperlink 143" xfId="28720" hidden="1" xr:uid="{00000000-0005-0000-0000-0000E1470000}"/>
    <cellStyle name="Hyperlink 143" xfId="41180" hidden="1" xr:uid="{00000000-0005-0000-0000-000004480000}"/>
    <cellStyle name="Hyperlink 143" xfId="27623" hidden="1" xr:uid="{00000000-0005-0000-0000-0000D7470000}"/>
    <cellStyle name="Hyperlink 143" xfId="35786" hidden="1" xr:uid="{00000000-0005-0000-0000-0000E4470000}"/>
    <cellStyle name="Hyperlink 143" xfId="35532" hidden="1" xr:uid="{00000000-0005-0000-0000-0000E5470000}"/>
    <cellStyle name="Hyperlink 143" xfId="35962" hidden="1" xr:uid="{00000000-0005-0000-0000-0000E6470000}"/>
    <cellStyle name="Hyperlink 143" xfId="36481" hidden="1" xr:uid="{00000000-0005-0000-0000-0000E7470000}"/>
    <cellStyle name="Hyperlink 143" xfId="36172" hidden="1" xr:uid="{00000000-0005-0000-0000-0000E8470000}"/>
    <cellStyle name="Hyperlink 143" xfId="13620" hidden="1" xr:uid="{00000000-0005-0000-0000-0000CA470000}"/>
    <cellStyle name="Hyperlink 143" xfId="15389" hidden="1" xr:uid="{00000000-0005-0000-0000-0000CF470000}"/>
    <cellStyle name="Hyperlink 143" xfId="36205" hidden="1" xr:uid="{00000000-0005-0000-0000-0000EB470000}"/>
    <cellStyle name="Hyperlink 143" xfId="37549" hidden="1" xr:uid="{00000000-0005-0000-0000-0000EC470000}"/>
    <cellStyle name="Hyperlink 143" xfId="9786" hidden="1" xr:uid="{00000000-0005-0000-0000-0000C5470000}"/>
    <cellStyle name="Hyperlink 143" xfId="40147" hidden="1" xr:uid="{00000000-0005-0000-0000-0000FB470000}"/>
    <cellStyle name="Hyperlink 143" xfId="37923" hidden="1" xr:uid="{00000000-0005-0000-0000-0000ED470000}"/>
    <cellStyle name="Hyperlink 143" xfId="27868" hidden="1" xr:uid="{00000000-0005-0000-0000-0000DC470000}"/>
    <cellStyle name="Hyperlink 143" xfId="43370" hidden="1" xr:uid="{00000000-0005-0000-0000-000012480000}"/>
    <cellStyle name="Hyperlink 143" xfId="37057" hidden="1" xr:uid="{00000000-0005-0000-0000-0000F0470000}"/>
    <cellStyle name="Hyperlink 143" xfId="37726" hidden="1" xr:uid="{00000000-0005-0000-0000-0000F1470000}"/>
    <cellStyle name="Hyperlink 143" xfId="36562" hidden="1" xr:uid="{00000000-0005-0000-0000-0000F2470000}"/>
    <cellStyle name="Hyperlink 143" xfId="38405" hidden="1" xr:uid="{00000000-0005-0000-0000-0000F3470000}"/>
    <cellStyle name="Hyperlink 143" xfId="24959" hidden="1" xr:uid="{00000000-0005-0000-0000-0000F4470000}"/>
    <cellStyle name="Hyperlink 143" xfId="28226" hidden="1" xr:uid="{00000000-0005-0000-0000-0000E3470000}"/>
    <cellStyle name="Hyperlink 143" xfId="13404" hidden="1" xr:uid="{00000000-0005-0000-0000-0000C8470000}"/>
    <cellStyle name="Hyperlink 143" xfId="37631" hidden="1" xr:uid="{00000000-0005-0000-0000-0000EE470000}"/>
    <cellStyle name="Hyperlink 143" xfId="14013" hidden="1" xr:uid="{00000000-0005-0000-0000-0000D4470000}"/>
    <cellStyle name="Hyperlink 143" xfId="15584" hidden="1" xr:uid="{00000000-0005-0000-0000-0000D1470000}"/>
    <cellStyle name="Hyperlink 143" xfId="13929" hidden="1" xr:uid="{00000000-0005-0000-0000-0000C9470000}"/>
    <cellStyle name="Hyperlink 143" xfId="13653" hidden="1" xr:uid="{00000000-0005-0000-0000-0000CD470000}"/>
    <cellStyle name="Hyperlink 143" xfId="41780" hidden="1" xr:uid="{00000000-0005-0000-0000-000010480000}"/>
    <cellStyle name="Hyperlink 143" xfId="43800" hidden="1" xr:uid="{00000000-0005-0000-0000-000013480000}"/>
    <cellStyle name="Hyperlink 143" xfId="14512" hidden="1" xr:uid="{00000000-0005-0000-0000-0000D2470000}"/>
    <cellStyle name="Hyperlink 143" xfId="42757" hidden="1" xr:uid="{00000000-0005-0000-0000-00000A480000}"/>
    <cellStyle name="Hyperlink 143" xfId="43128" hidden="1" xr:uid="{00000000-0005-0000-0000-00000B480000}"/>
    <cellStyle name="Hyperlink 143" xfId="13228" hidden="1" xr:uid="{00000000-0005-0000-0000-0000C6470000}"/>
    <cellStyle name="Hyperlink 143" xfId="29389" hidden="1" xr:uid="{00000000-0005-0000-0000-0000E2470000}"/>
    <cellStyle name="Hyperlink 143" xfId="14730" hidden="1" xr:uid="{00000000-0005-0000-0000-0000CC470000}"/>
    <cellStyle name="Hyperlink 143" xfId="12974" hidden="1" xr:uid="{00000000-0005-0000-0000-0000C7470000}"/>
    <cellStyle name="Hyperlink 143" xfId="14290" hidden="1" xr:uid="{00000000-0005-0000-0000-0000CB470000}"/>
    <cellStyle name="Hyperlink 143" xfId="40722" hidden="1" xr:uid="{00000000-0005-0000-0000-0000FE470000}"/>
    <cellStyle name="Hyperlink 143" xfId="44389" xr:uid="{00000000-0005-0000-0000-00001F480000}"/>
    <cellStyle name="Hyperlink 144" xfId="28940" hidden="1" xr:uid="{00000000-0005-0000-0000-000036480000}"/>
    <cellStyle name="Hyperlink 144" xfId="43801" hidden="1" xr:uid="{00000000-0005-0000-0000-00006E480000}"/>
    <cellStyle name="Hyperlink 144" xfId="43323" hidden="1" xr:uid="{00000000-0005-0000-0000-000068480000}"/>
    <cellStyle name="Hyperlink 144" xfId="42264" hidden="1" xr:uid="{00000000-0005-0000-0000-000069480000}"/>
    <cellStyle name="Hyperlink 144" xfId="44867" hidden="1" xr:uid="{00000000-0005-0000-0000-000078480000}"/>
    <cellStyle name="Hyperlink 144" xfId="13535" hidden="1" xr:uid="{00000000-0005-0000-0000-000028480000}"/>
    <cellStyle name="Hyperlink 144" xfId="14732" hidden="1" xr:uid="{00000000-0005-0000-0000-000027480000}"/>
    <cellStyle name="Hyperlink 144" xfId="44667" hidden="1" xr:uid="{00000000-0005-0000-0000-000071480000}"/>
    <cellStyle name="Hyperlink 144" xfId="38582" hidden="1" xr:uid="{00000000-0005-0000-0000-000050480000}"/>
    <cellStyle name="Hyperlink 144" xfId="39099" hidden="1" xr:uid="{00000000-0005-0000-0000-000051480000}"/>
    <cellStyle name="Hyperlink 144" xfId="43371" hidden="1" xr:uid="{00000000-0005-0000-0000-00006D480000}"/>
    <cellStyle name="Hyperlink 144" xfId="35381" hidden="1" xr:uid="{00000000-0005-0000-0000-00005E480000}"/>
    <cellStyle name="Hyperlink 144" xfId="45088" hidden="1" xr:uid="{00000000-0005-0000-0000-000072480000}"/>
    <cellStyle name="Hyperlink 144" xfId="43921" hidden="1" xr:uid="{00000000-0005-0000-0000-000073480000}"/>
    <cellStyle name="Hyperlink 144" xfId="45362" hidden="1" xr:uid="{00000000-0005-0000-0000-000074480000}"/>
    <cellStyle name="Hyperlink 144" xfId="41779" hidden="1" xr:uid="{00000000-0005-0000-0000-00006B480000}"/>
    <cellStyle name="Hyperlink 144" xfId="15180" hidden="1" xr:uid="{00000000-0005-0000-0000-00002E480000}"/>
    <cellStyle name="Hyperlink 144" xfId="14012" hidden="1" xr:uid="{00000000-0005-0000-0000-00002F480000}"/>
    <cellStyle name="Hyperlink 144" xfId="38790" hidden="1" xr:uid="{00000000-0005-0000-0000-000052480000}"/>
    <cellStyle name="Hyperlink 144" xfId="39454" hidden="1" xr:uid="{00000000-0005-0000-0000-000053480000}"/>
    <cellStyle name="Hyperlink 144" xfId="39875" hidden="1" xr:uid="{00000000-0005-0000-0000-000054480000}"/>
    <cellStyle name="Hyperlink 144" xfId="38705" hidden="1" xr:uid="{00000000-0005-0000-0000-000055480000}"/>
    <cellStyle name="Hyperlink 144" xfId="40149" hidden="1" xr:uid="{00000000-0005-0000-0000-000056480000}"/>
    <cellStyle name="Hyperlink 144" xfId="43625" hidden="1" xr:uid="{00000000-0005-0000-0000-00006C480000}"/>
    <cellStyle name="Hyperlink 144" xfId="45536" hidden="1" xr:uid="{00000000-0005-0000-0000-000079480000}"/>
    <cellStyle name="Hyperlink 144" xfId="40723" hidden="1" xr:uid="{00000000-0005-0000-0000-000059480000}"/>
    <cellStyle name="Hyperlink 144" xfId="39654" hidden="1" xr:uid="{00000000-0005-0000-0000-00005A480000}"/>
    <cellStyle name="Hyperlink 144" xfId="40323" hidden="1" xr:uid="{00000000-0005-0000-0000-00005B480000}"/>
    <cellStyle name="Hyperlink 144" xfId="39175" hidden="1" xr:uid="{00000000-0005-0000-0000-00005C480000}"/>
    <cellStyle name="Hyperlink 144" xfId="41005" hidden="1" xr:uid="{00000000-0005-0000-0000-00005D480000}"/>
    <cellStyle name="Hyperlink 144" xfId="38118" hidden="1" xr:uid="{00000000-0005-0000-0000-00004A480000}"/>
    <cellStyle name="Hyperlink 144" xfId="14511" hidden="1" xr:uid="{00000000-0005-0000-0000-00002D480000}"/>
    <cellStyle name="Hyperlink 144" xfId="41701" hidden="1" xr:uid="{00000000-0005-0000-0000-000060480000}"/>
    <cellStyle name="Hyperlink 144" xfId="41392" hidden="1" xr:uid="{00000000-0005-0000-0000-000061480000}"/>
    <cellStyle name="Hyperlink 144" xfId="42058" hidden="1" xr:uid="{00000000-0005-0000-0000-000062480000}"/>
    <cellStyle name="Hyperlink 144" xfId="42485" hidden="1" xr:uid="{00000000-0005-0000-0000-000063480000}"/>
    <cellStyle name="Hyperlink 144" xfId="41307" hidden="1" xr:uid="{00000000-0005-0000-0000-000064480000}"/>
    <cellStyle name="Hyperlink 144" xfId="44040" hidden="1" xr:uid="{00000000-0005-0000-0000-000076480000}"/>
    <cellStyle name="Hyperlink 144" xfId="45938" hidden="1" xr:uid="{00000000-0005-0000-0000-000077480000}"/>
    <cellStyle name="Hyperlink 144" xfId="41426" hidden="1" xr:uid="{00000000-0005-0000-0000-000067480000}"/>
    <cellStyle name="Hyperlink 144" xfId="27624" hidden="1" xr:uid="{00000000-0005-0000-0000-000032480000}"/>
    <cellStyle name="Hyperlink 144" xfId="28145" hidden="1" xr:uid="{00000000-0005-0000-0000-000033480000}"/>
    <cellStyle name="Hyperlink 144" xfId="27836" hidden="1" xr:uid="{00000000-0005-0000-0000-000034480000}"/>
    <cellStyle name="Hyperlink 144" xfId="28504" hidden="1" xr:uid="{00000000-0005-0000-0000-000035480000}"/>
    <cellStyle name="Hyperlink 144" xfId="38824" hidden="1" xr:uid="{00000000-0005-0000-0000-000058480000}"/>
    <cellStyle name="Hyperlink 144" xfId="12975" hidden="1" xr:uid="{00000000-0005-0000-0000-000022480000}"/>
    <cellStyle name="Hyperlink 144" xfId="29214" hidden="1" xr:uid="{00000000-0005-0000-0000-000038480000}"/>
    <cellStyle name="Hyperlink 144" xfId="29598" hidden="1" xr:uid="{00000000-0005-0000-0000-000039480000}"/>
    <cellStyle name="Hyperlink 144" xfId="27870" hidden="1" xr:uid="{00000000-0005-0000-0000-00003A480000}"/>
    <cellStyle name="Hyperlink 144" xfId="29793" hidden="1" xr:uid="{00000000-0005-0000-0000-00003B480000}"/>
    <cellStyle name="Hyperlink 144" xfId="28719" hidden="1" xr:uid="{00000000-0005-0000-0000-00003C480000}"/>
    <cellStyle name="Hyperlink 144" xfId="41181" hidden="1" xr:uid="{00000000-0005-0000-0000-00005F480000}"/>
    <cellStyle name="Hyperlink 144" xfId="45745" hidden="1" xr:uid="{00000000-0005-0000-0000-000075480000}"/>
    <cellStyle name="Hyperlink 144" xfId="35787" hidden="1" xr:uid="{00000000-0005-0000-0000-00003F480000}"/>
    <cellStyle name="Hyperlink 144" xfId="35533" hidden="1" xr:uid="{00000000-0005-0000-0000-000040480000}"/>
    <cellStyle name="Hyperlink 144" xfId="35963" hidden="1" xr:uid="{00000000-0005-0000-0000-000041480000}"/>
    <cellStyle name="Hyperlink 144" xfId="36482" hidden="1" xr:uid="{00000000-0005-0000-0000-000042480000}"/>
    <cellStyle name="Hyperlink 144" xfId="36173" hidden="1" xr:uid="{00000000-0005-0000-0000-000043480000}"/>
    <cellStyle name="Hyperlink 144" xfId="13930" hidden="1" xr:uid="{00000000-0005-0000-0000-000024480000}"/>
    <cellStyle name="Hyperlink 144" xfId="27194" hidden="1" xr:uid="{00000000-0005-0000-0000-000031480000}"/>
    <cellStyle name="Hyperlink 144" xfId="36840" hidden="1" xr:uid="{00000000-0005-0000-0000-000044480000}"/>
    <cellStyle name="Hyperlink 144" xfId="37277" hidden="1" xr:uid="{00000000-0005-0000-0000-000045480000}"/>
    <cellStyle name="Hyperlink 144" xfId="36088" hidden="1" xr:uid="{00000000-0005-0000-0000-000046480000}"/>
    <cellStyle name="Hyperlink 144" xfId="37551" hidden="1" xr:uid="{00000000-0005-0000-0000-000047480000}"/>
    <cellStyle name="Hyperlink 144" xfId="37924" hidden="1" xr:uid="{00000000-0005-0000-0000-000048480000}"/>
    <cellStyle name="Hyperlink 144" xfId="27751" hidden="1" xr:uid="{00000000-0005-0000-0000-000037480000}"/>
    <cellStyle name="Hyperlink 144" xfId="42933" hidden="1" xr:uid="{00000000-0005-0000-0000-00006A480000}"/>
    <cellStyle name="Hyperlink 144" xfId="37056" hidden="1" xr:uid="{00000000-0005-0000-0000-00004B480000}"/>
    <cellStyle name="Hyperlink 144" xfId="37725" hidden="1" xr:uid="{00000000-0005-0000-0000-00004C480000}"/>
    <cellStyle name="Hyperlink 144" xfId="36561" hidden="1" xr:uid="{00000000-0005-0000-0000-00004D480000}"/>
    <cellStyle name="Hyperlink 144" xfId="38406" hidden="1" xr:uid="{00000000-0005-0000-0000-00004E480000}"/>
    <cellStyle name="Hyperlink 144" xfId="24960" hidden="1" xr:uid="{00000000-0005-0000-0000-00004F480000}"/>
    <cellStyle name="Hyperlink 144" xfId="28225" hidden="1" xr:uid="{00000000-0005-0000-0000-00003E480000}"/>
    <cellStyle name="Hyperlink 144" xfId="13621" hidden="1" xr:uid="{00000000-0005-0000-0000-000025480000}"/>
    <cellStyle name="Hyperlink 144" xfId="36207" hidden="1" xr:uid="{00000000-0005-0000-0000-000049480000}"/>
    <cellStyle name="Hyperlink 144" xfId="15390" hidden="1" xr:uid="{00000000-0005-0000-0000-00002A480000}"/>
    <cellStyle name="Hyperlink 144" xfId="13655" hidden="1" xr:uid="{00000000-0005-0000-0000-00002B480000}"/>
    <cellStyle name="Hyperlink 144" xfId="15585" hidden="1" xr:uid="{00000000-0005-0000-0000-00002C480000}"/>
    <cellStyle name="Hyperlink 144" xfId="13405" hidden="1" xr:uid="{00000000-0005-0000-0000-000023480000}"/>
    <cellStyle name="Hyperlink 144" xfId="44006" hidden="1" xr:uid="{00000000-0005-0000-0000-000070480000}"/>
    <cellStyle name="Hyperlink 144" xfId="44315" hidden="1" xr:uid="{00000000-0005-0000-0000-00006F480000}"/>
    <cellStyle name="Hyperlink 144" xfId="27448" hidden="1" xr:uid="{00000000-0005-0000-0000-000030480000}"/>
    <cellStyle name="Hyperlink 144" xfId="42759" hidden="1" xr:uid="{00000000-0005-0000-0000-000065480000}"/>
    <cellStyle name="Hyperlink 144" xfId="43129" hidden="1" xr:uid="{00000000-0005-0000-0000-000066480000}"/>
    <cellStyle name="Hyperlink 144" xfId="15006" hidden="1" xr:uid="{00000000-0005-0000-0000-000029480000}"/>
    <cellStyle name="Hyperlink 144" xfId="29388" hidden="1" xr:uid="{00000000-0005-0000-0000-00003D480000}"/>
    <cellStyle name="Hyperlink 144" xfId="9787" hidden="1" xr:uid="{00000000-0005-0000-0000-000020480000}"/>
    <cellStyle name="Hyperlink 144" xfId="13229" hidden="1" xr:uid="{00000000-0005-0000-0000-000021480000}"/>
    <cellStyle name="Hyperlink 144" xfId="14291" hidden="1" xr:uid="{00000000-0005-0000-0000-000026480000}"/>
    <cellStyle name="Hyperlink 144" xfId="40529" hidden="1" xr:uid="{00000000-0005-0000-0000-000057480000}"/>
    <cellStyle name="Hyperlink 144" xfId="44388" xr:uid="{00000000-0005-0000-0000-00007A480000}"/>
    <cellStyle name="Hyperlink 145" xfId="29357" hidden="1" xr:uid="{00000000-0005-0000-0000-000098480000}"/>
    <cellStyle name="Hyperlink 145" xfId="43324" hidden="1" xr:uid="{00000000-0005-0000-0000-0000C3480000}"/>
    <cellStyle name="Hyperlink 145" xfId="39877" hidden="1" xr:uid="{00000000-0005-0000-0000-0000AF480000}"/>
    <cellStyle name="Hyperlink 145" xfId="43402" hidden="1" xr:uid="{00000000-0005-0000-0000-0000C8480000}"/>
    <cellStyle name="Hyperlink 145" xfId="28718" hidden="1" xr:uid="{00000000-0005-0000-0000-000097480000}"/>
    <cellStyle name="Hyperlink 145" xfId="37925" hidden="1" xr:uid="{00000000-0005-0000-0000-0000A3480000}"/>
    <cellStyle name="Hyperlink 145" xfId="36931" hidden="1" xr:uid="{00000000-0005-0000-0000-0000A1480000}"/>
    <cellStyle name="Hyperlink 145" xfId="39529" hidden="1" xr:uid="{00000000-0005-0000-0000-0000B0480000}"/>
    <cellStyle name="Hyperlink 145" xfId="39455" hidden="1" xr:uid="{00000000-0005-0000-0000-0000AE480000}"/>
    <cellStyle name="Hyperlink 145" xfId="42059" hidden="1" xr:uid="{00000000-0005-0000-0000-0000BD480000}"/>
    <cellStyle name="Hyperlink 145" xfId="41702" hidden="1" xr:uid="{00000000-0005-0000-0000-0000BB480000}"/>
    <cellStyle name="Hyperlink 145" xfId="41438" hidden="1" xr:uid="{00000000-0005-0000-0000-0000BC480000}"/>
    <cellStyle name="Hyperlink 145" xfId="43130" hidden="1" xr:uid="{00000000-0005-0000-0000-0000C1480000}"/>
    <cellStyle name="Hyperlink 145" xfId="45364" hidden="1" xr:uid="{00000000-0005-0000-0000-0000CF480000}"/>
    <cellStyle name="Hyperlink 145" xfId="37553" hidden="1" xr:uid="{00000000-0005-0000-0000-0000A2480000}"/>
    <cellStyle name="Hyperlink 145" xfId="45090" hidden="1" xr:uid="{00000000-0005-0000-0000-0000CD480000}"/>
    <cellStyle name="Hyperlink 145" xfId="42761" hidden="1" xr:uid="{00000000-0005-0000-0000-0000C0480000}"/>
    <cellStyle name="Hyperlink 145" xfId="28224" hidden="1" xr:uid="{00000000-0005-0000-0000-000099480000}"/>
    <cellStyle name="Hyperlink 145" xfId="35788" hidden="1" xr:uid="{00000000-0005-0000-0000-00009A480000}"/>
    <cellStyle name="Hyperlink 145" xfId="44866" hidden="1" xr:uid="{00000000-0005-0000-0000-0000D3480000}"/>
    <cellStyle name="Hyperlink 145" xfId="44742" hidden="1" xr:uid="{00000000-0005-0000-0000-0000CE480000}"/>
    <cellStyle name="Hyperlink 145" xfId="45505" hidden="1" xr:uid="{00000000-0005-0000-0000-0000D4480000}"/>
    <cellStyle name="Hyperlink 145" xfId="36219" hidden="1" xr:uid="{00000000-0005-0000-0000-00009E480000}"/>
    <cellStyle name="Hyperlink 145" xfId="14386" hidden="1" xr:uid="{00000000-0005-0000-0000-000083480000}"/>
    <cellStyle name="Hyperlink 145" xfId="14510" hidden="1" xr:uid="{00000000-0005-0000-0000-000088480000}"/>
    <cellStyle name="Hyperlink 145" xfId="15008" hidden="1" xr:uid="{00000000-0005-0000-0000-000084480000}"/>
    <cellStyle name="Hyperlink 145" xfId="36841" hidden="1" xr:uid="{00000000-0005-0000-0000-00009F480000}"/>
    <cellStyle name="Hyperlink 145" xfId="37279" hidden="1" xr:uid="{00000000-0005-0000-0000-0000A0480000}"/>
    <cellStyle name="Hyperlink 145" xfId="40724" hidden="1" xr:uid="{00000000-0005-0000-0000-0000B4480000}"/>
    <cellStyle name="Hyperlink 145" xfId="40530" hidden="1" xr:uid="{00000000-0005-0000-0000-0000B2480000}"/>
    <cellStyle name="Hyperlink 145" xfId="40226" hidden="1" xr:uid="{00000000-0005-0000-0000-0000B3480000}"/>
    <cellStyle name="Hyperlink 145" xfId="37628" hidden="1" xr:uid="{00000000-0005-0000-0000-0000A4480000}"/>
    <cellStyle name="Hyperlink 145" xfId="45939" hidden="1" xr:uid="{00000000-0005-0000-0000-0000D2480000}"/>
    <cellStyle name="Hyperlink 145" xfId="43802" hidden="1" xr:uid="{00000000-0005-0000-0000-0000C9480000}"/>
    <cellStyle name="Hyperlink 145" xfId="45439" hidden="1" xr:uid="{00000000-0005-0000-0000-0000D1480000}"/>
    <cellStyle name="Hyperlink 145" xfId="36560" hidden="1" xr:uid="{00000000-0005-0000-0000-0000A8480000}"/>
    <cellStyle name="Hyperlink 145" xfId="38407" hidden="1" xr:uid="{00000000-0005-0000-0000-0000A9480000}"/>
    <cellStyle name="Hyperlink 145" xfId="13230" hidden="1" xr:uid="{00000000-0005-0000-0000-00007C480000}"/>
    <cellStyle name="Hyperlink 145" xfId="14734" hidden="1" xr:uid="{00000000-0005-0000-0000-000082480000}"/>
    <cellStyle name="Hyperlink 145" xfId="39100" hidden="1" xr:uid="{00000000-0005-0000-0000-0000AC480000}"/>
    <cellStyle name="Hyperlink 145" xfId="38836" hidden="1" xr:uid="{00000000-0005-0000-0000-0000AD480000}"/>
    <cellStyle name="Hyperlink 145" xfId="13931" hidden="1" xr:uid="{00000000-0005-0000-0000-00007F480000}"/>
    <cellStyle name="Hyperlink 145" xfId="13006" hidden="1" xr:uid="{00000000-0005-0000-0000-00007D480000}"/>
    <cellStyle name="Hyperlink 145" xfId="13406" hidden="1" xr:uid="{00000000-0005-0000-0000-00007E480000}"/>
    <cellStyle name="Hyperlink 145" xfId="40151" hidden="1" xr:uid="{00000000-0005-0000-0000-0000B1480000}"/>
    <cellStyle name="Hyperlink 145" xfId="44052" hidden="1" xr:uid="{00000000-0005-0000-0000-0000CB480000}"/>
    <cellStyle name="Hyperlink 145" xfId="45746" hidden="1" xr:uid="{00000000-0005-0000-0000-0000D0480000}"/>
    <cellStyle name="Hyperlink 145" xfId="44668" hidden="1" xr:uid="{00000000-0005-0000-0000-0000CC480000}"/>
    <cellStyle name="Hyperlink 145" xfId="39653" hidden="1" xr:uid="{00000000-0005-0000-0000-0000B5480000}"/>
    <cellStyle name="Hyperlink 145" xfId="40292" hidden="1" xr:uid="{00000000-0005-0000-0000-0000B6480000}"/>
    <cellStyle name="Hyperlink 145" xfId="29599" hidden="1" xr:uid="{00000000-0005-0000-0000-000094480000}"/>
    <cellStyle name="Hyperlink 145" xfId="28594" hidden="1" xr:uid="{00000000-0005-0000-0000-000092480000}"/>
    <cellStyle name="Hyperlink 145" xfId="29216" hidden="1" xr:uid="{00000000-0005-0000-0000-000093480000}"/>
    <cellStyle name="Hyperlink 145" xfId="41182" hidden="1" xr:uid="{00000000-0005-0000-0000-0000BA480000}"/>
    <cellStyle name="Hyperlink 145" xfId="27449" hidden="1" xr:uid="{00000000-0005-0000-0000-00008B480000}"/>
    <cellStyle name="Hyperlink 145" xfId="15083" hidden="1" xr:uid="{00000000-0005-0000-0000-000086480000}"/>
    <cellStyle name="Hyperlink 145" xfId="27225" hidden="1" xr:uid="{00000000-0005-0000-0000-00008C480000}"/>
    <cellStyle name="Hyperlink 145" xfId="42487" hidden="1" xr:uid="{00000000-0005-0000-0000-0000BE480000}"/>
    <cellStyle name="Hyperlink 145" xfId="42139" hidden="1" xr:uid="{00000000-0005-0000-0000-0000BF480000}"/>
    <cellStyle name="Hyperlink 145" xfId="42263" hidden="1" xr:uid="{00000000-0005-0000-0000-0000C4480000}"/>
    <cellStyle name="Hyperlink 145" xfId="44316" hidden="1" xr:uid="{00000000-0005-0000-0000-0000CA480000}"/>
    <cellStyle name="Hyperlink 145" xfId="42836" hidden="1" xr:uid="{00000000-0005-0000-0000-0000C2480000}"/>
    <cellStyle name="Hyperlink 145" xfId="27625" hidden="1" xr:uid="{00000000-0005-0000-0000-00008D480000}"/>
    <cellStyle name="Hyperlink 145" xfId="43626" hidden="1" xr:uid="{00000000-0005-0000-0000-0000C7480000}"/>
    <cellStyle name="Hyperlink 145" xfId="42902" hidden="1" xr:uid="{00000000-0005-0000-0000-0000C5480000}"/>
    <cellStyle name="Hyperlink 145" xfId="41778" hidden="1" xr:uid="{00000000-0005-0000-0000-0000C6480000}"/>
    <cellStyle name="Hyperlink 145" xfId="28942" hidden="1" xr:uid="{00000000-0005-0000-0000-000091480000}"/>
    <cellStyle name="Hyperlink 145" xfId="14011" hidden="1" xr:uid="{00000000-0005-0000-0000-00008A480000}"/>
    <cellStyle name="Hyperlink 145" xfId="14292" hidden="1" xr:uid="{00000000-0005-0000-0000-000081480000}"/>
    <cellStyle name="Hyperlink 145" xfId="15149" hidden="1" xr:uid="{00000000-0005-0000-0000-000089480000}"/>
    <cellStyle name="Hyperlink 145" xfId="29291" hidden="1" xr:uid="{00000000-0005-0000-0000-000095480000}"/>
    <cellStyle name="Hyperlink 145" xfId="29794" hidden="1" xr:uid="{00000000-0005-0000-0000-000096480000}"/>
    <cellStyle name="Hyperlink 145" xfId="37694" hidden="1" xr:uid="{00000000-0005-0000-0000-0000A7480000}"/>
    <cellStyle name="Hyperlink 145" xfId="38119" hidden="1" xr:uid="{00000000-0005-0000-0000-0000A5480000}"/>
    <cellStyle name="Hyperlink 145" xfId="37055" hidden="1" xr:uid="{00000000-0005-0000-0000-0000A6480000}"/>
    <cellStyle name="Hyperlink 145" xfId="38583" hidden="1" xr:uid="{00000000-0005-0000-0000-0000AB480000}"/>
    <cellStyle name="Hyperlink 145" xfId="15586" hidden="1" xr:uid="{00000000-0005-0000-0000-000087480000}"/>
    <cellStyle name="Hyperlink 145" xfId="27882" hidden="1" xr:uid="{00000000-0005-0000-0000-00008F480000}"/>
    <cellStyle name="Hyperlink 145" xfId="15391" hidden="1" xr:uid="{00000000-0005-0000-0000-000085480000}"/>
    <cellStyle name="Hyperlink 145" xfId="38183" hidden="1" xr:uid="{00000000-0005-0000-0000-0000AA480000}"/>
    <cellStyle name="Hyperlink 145" xfId="40782" hidden="1" xr:uid="{00000000-0005-0000-0000-0000B9480000}"/>
    <cellStyle name="Hyperlink 145" xfId="39174" hidden="1" xr:uid="{00000000-0005-0000-0000-0000B7480000}"/>
    <cellStyle name="Hyperlink 145" xfId="28505" hidden="1" xr:uid="{00000000-0005-0000-0000-000090480000}"/>
    <cellStyle name="Hyperlink 145" xfId="28146" hidden="1" xr:uid="{00000000-0005-0000-0000-00008E480000}"/>
    <cellStyle name="Hyperlink 145" xfId="36483" hidden="1" xr:uid="{00000000-0005-0000-0000-00009D480000}"/>
    <cellStyle name="Hyperlink 145" xfId="35564" hidden="1" xr:uid="{00000000-0005-0000-0000-00009B480000}"/>
    <cellStyle name="Hyperlink 145" xfId="35964" hidden="1" xr:uid="{00000000-0005-0000-0000-00009C480000}"/>
    <cellStyle name="Hyperlink 145" xfId="13667" hidden="1" xr:uid="{00000000-0005-0000-0000-000080480000}"/>
    <cellStyle name="Hyperlink 145" xfId="9788" hidden="1" xr:uid="{00000000-0005-0000-0000-00007B480000}"/>
    <cellStyle name="Hyperlink 145" xfId="41006" hidden="1" xr:uid="{00000000-0005-0000-0000-0000B8480000}"/>
    <cellStyle name="Hyperlink 145" xfId="44387" xr:uid="{00000000-0005-0000-0000-0000D5480000}"/>
    <cellStyle name="Hyperlink 146" xfId="14010" hidden="1" xr:uid="{00000000-0005-0000-0000-0000E5480000}"/>
    <cellStyle name="Hyperlink 146" xfId="44160" hidden="1" xr:uid="{00000000-0005-0000-0000-00002C490000}"/>
    <cellStyle name="Hyperlink 146" xfId="40153" hidden="1" xr:uid="{00000000-0005-0000-0000-00000C490000}"/>
    <cellStyle name="Hyperlink 146" xfId="37054" hidden="1" xr:uid="{00000000-0005-0000-0000-000001490000}"/>
    <cellStyle name="Hyperlink 146" xfId="29646" hidden="1" xr:uid="{00000000-0005-0000-0000-0000F3480000}"/>
    <cellStyle name="Hyperlink 146" xfId="38120" hidden="1" xr:uid="{00000000-0005-0000-0000-000000490000}"/>
    <cellStyle name="Hyperlink 146" xfId="37926" hidden="1" xr:uid="{00000000-0005-0000-0000-0000FE480000}"/>
    <cellStyle name="Hyperlink 146" xfId="40531" hidden="1" xr:uid="{00000000-0005-0000-0000-00000D490000}"/>
    <cellStyle name="Hyperlink 146" xfId="43904" hidden="1" xr:uid="{00000000-0005-0000-0000-000026490000}"/>
    <cellStyle name="Hyperlink 146" xfId="13231" hidden="1" xr:uid="{00000000-0005-0000-0000-0000D7480000}"/>
    <cellStyle name="Hyperlink 146" xfId="43803" hidden="1" xr:uid="{00000000-0005-0000-0000-000024490000}"/>
    <cellStyle name="Hyperlink 146" xfId="42488" hidden="1" xr:uid="{00000000-0005-0000-0000-000019490000}"/>
    <cellStyle name="Hyperlink 146" xfId="27127" hidden="1" xr:uid="{00000000-0005-0000-0000-0000E7480000}"/>
    <cellStyle name="Hyperlink 146" xfId="39173" hidden="1" xr:uid="{00000000-0005-0000-0000-000012490000}"/>
    <cellStyle name="Hyperlink 146" xfId="41432" hidden="1" xr:uid="{00000000-0005-0000-0000-00001A490000}"/>
    <cellStyle name="Hyperlink 146" xfId="41777" hidden="1" xr:uid="{00000000-0005-0000-0000-000021490000}"/>
    <cellStyle name="Hyperlink 146" xfId="41546" hidden="1" xr:uid="{00000000-0005-0000-0000-00001D490000}"/>
    <cellStyle name="Hyperlink 146" xfId="35789" hidden="1" xr:uid="{00000000-0005-0000-0000-0000F5480000}"/>
    <cellStyle name="Hyperlink 146" xfId="43177" hidden="1" xr:uid="{00000000-0005-0000-0000-000020490000}"/>
    <cellStyle name="Hyperlink 146" xfId="37555" hidden="1" xr:uid="{00000000-0005-0000-0000-0000FD480000}"/>
    <cellStyle name="Hyperlink 146" xfId="43627" hidden="1" xr:uid="{00000000-0005-0000-0000-000022490000}"/>
    <cellStyle name="Hyperlink 146" xfId="20127" hidden="1" xr:uid="{00000000-0005-0000-0000-000023490000}"/>
    <cellStyle name="Hyperlink 146" xfId="36842" hidden="1" xr:uid="{00000000-0005-0000-0000-0000FA480000}"/>
    <cellStyle name="Hyperlink 146" xfId="37280" hidden="1" xr:uid="{00000000-0005-0000-0000-0000FB480000}"/>
    <cellStyle name="Hyperlink 146" xfId="15392" hidden="1" xr:uid="{00000000-0005-0000-0000-0000E0480000}"/>
    <cellStyle name="Hyperlink 146" xfId="13661" hidden="1" xr:uid="{00000000-0005-0000-0000-0000DE480000}"/>
    <cellStyle name="Hyperlink 146" xfId="36213" hidden="1" xr:uid="{00000000-0005-0000-0000-0000FC480000}"/>
    <cellStyle name="Hyperlink 146" xfId="42060" hidden="1" xr:uid="{00000000-0005-0000-0000-000018490000}"/>
    <cellStyle name="Hyperlink 146" xfId="40577" hidden="1" xr:uid="{00000000-0005-0000-0000-000011490000}"/>
    <cellStyle name="Hyperlink 146" xfId="40725" hidden="1" xr:uid="{00000000-0005-0000-0000-00000F490000}"/>
    <cellStyle name="Hyperlink 146" xfId="28223" hidden="1" xr:uid="{00000000-0005-0000-0000-0000F4480000}"/>
    <cellStyle name="Hyperlink 146" xfId="43131" hidden="1" xr:uid="{00000000-0005-0000-0000-00001C490000}"/>
    <cellStyle name="Hyperlink 146" xfId="27990" hidden="1" xr:uid="{00000000-0005-0000-0000-0000F0480000}"/>
    <cellStyle name="Hyperlink 146" xfId="45747" hidden="1" xr:uid="{00000000-0005-0000-0000-00002B490000}"/>
    <cellStyle name="Hyperlink 146" xfId="45793" hidden="1" xr:uid="{00000000-0005-0000-0000-00002F490000}"/>
    <cellStyle name="Hyperlink 146" xfId="13517" hidden="1" xr:uid="{00000000-0005-0000-0000-0000DB480000}"/>
    <cellStyle name="Hyperlink 146" xfId="38584" hidden="1" xr:uid="{00000000-0005-0000-0000-000006490000}"/>
    <cellStyle name="Hyperlink 146" xfId="15438" hidden="1" xr:uid="{00000000-0005-0000-0000-0000E4480000}"/>
    <cellStyle name="Hyperlink 146" xfId="14293" hidden="1" xr:uid="{00000000-0005-0000-0000-0000DC480000}"/>
    <cellStyle name="Hyperlink 146" xfId="13775" hidden="1" xr:uid="{00000000-0005-0000-0000-0000E1480000}"/>
    <cellStyle name="Hyperlink 146" xfId="39878" hidden="1" xr:uid="{00000000-0005-0000-0000-00000A490000}"/>
    <cellStyle name="Hyperlink 146" xfId="36559" hidden="1" xr:uid="{00000000-0005-0000-0000-000003490000}"/>
    <cellStyle name="Hyperlink 146" xfId="39652" hidden="1" xr:uid="{00000000-0005-0000-0000-000010490000}"/>
    <cellStyle name="Hyperlink 146" xfId="9789" hidden="1" xr:uid="{00000000-0005-0000-0000-0000D6480000}"/>
    <cellStyle name="Hyperlink 146" xfId="28717" hidden="1" xr:uid="{00000000-0005-0000-0000-0000F2480000}"/>
    <cellStyle name="Hyperlink 146" xfId="38944" hidden="1" xr:uid="{00000000-0005-0000-0000-00000E490000}"/>
    <cellStyle name="Hyperlink 146" xfId="44046" hidden="1" xr:uid="{00000000-0005-0000-0000-000029490000}"/>
    <cellStyle name="Hyperlink 146" xfId="44669" hidden="1" xr:uid="{00000000-0005-0000-0000-000027490000}"/>
    <cellStyle name="Hyperlink 146" xfId="35470" hidden="1" xr:uid="{00000000-0005-0000-0000-0000F6480000}"/>
    <cellStyle name="Hyperlink 146" xfId="41007" hidden="1" xr:uid="{00000000-0005-0000-0000-000013490000}"/>
    <cellStyle name="Hyperlink 146" xfId="38830" hidden="1" xr:uid="{00000000-0005-0000-0000-00000B490000}"/>
    <cellStyle name="Hyperlink 146" xfId="39456" hidden="1" xr:uid="{00000000-0005-0000-0000-000009490000}"/>
    <cellStyle name="Hyperlink 146" xfId="29600" hidden="1" xr:uid="{00000000-0005-0000-0000-0000EF480000}"/>
    <cellStyle name="Hyperlink 146" xfId="41289" hidden="1" xr:uid="{00000000-0005-0000-0000-000017490000}"/>
    <cellStyle name="Hyperlink 146" xfId="27734" hidden="1" xr:uid="{00000000-0005-0000-0000-0000EA480000}"/>
    <cellStyle name="Hyperlink 146" xfId="13407" hidden="1" xr:uid="{00000000-0005-0000-0000-0000D9480000}"/>
    <cellStyle name="Hyperlink 146" xfId="13932" hidden="1" xr:uid="{00000000-0005-0000-0000-0000DA480000}"/>
    <cellStyle name="Hyperlink 146" xfId="42763" hidden="1" xr:uid="{00000000-0005-0000-0000-00001B490000}"/>
    <cellStyle name="Hyperlink 146" xfId="45366" hidden="1" xr:uid="{00000000-0005-0000-0000-00002A490000}"/>
    <cellStyle name="Hyperlink 146" xfId="45940" hidden="1" xr:uid="{00000000-0005-0000-0000-00002D490000}"/>
    <cellStyle name="Hyperlink 146" xfId="44317" hidden="1" xr:uid="{00000000-0005-0000-0000-000025490000}"/>
    <cellStyle name="Hyperlink 146" xfId="27626" hidden="1" xr:uid="{00000000-0005-0000-0000-0000E8480000}"/>
    <cellStyle name="Hyperlink 146" xfId="28147" hidden="1" xr:uid="{00000000-0005-0000-0000-0000E9480000}"/>
    <cellStyle name="Hyperlink 146" xfId="41703" hidden="1" xr:uid="{00000000-0005-0000-0000-000016490000}"/>
    <cellStyle name="Hyperlink 146" xfId="28943" hidden="1" xr:uid="{00000000-0005-0000-0000-0000EC480000}"/>
    <cellStyle name="Hyperlink 146" xfId="42262" hidden="1" xr:uid="{00000000-0005-0000-0000-00001F490000}"/>
    <cellStyle name="Hyperlink 146" xfId="27876" hidden="1" xr:uid="{00000000-0005-0000-0000-0000ED480000}"/>
    <cellStyle name="Hyperlink 146" xfId="35331" hidden="1" xr:uid="{00000000-0005-0000-0000-000014490000}"/>
    <cellStyle name="Hyperlink 146" xfId="15587" hidden="1" xr:uid="{00000000-0005-0000-0000-0000E2480000}"/>
    <cellStyle name="Hyperlink 146" xfId="27450" hidden="1" xr:uid="{00000000-0005-0000-0000-0000E6480000}"/>
    <cellStyle name="Hyperlink 146" xfId="29795" hidden="1" xr:uid="{00000000-0005-0000-0000-0000F1480000}"/>
    <cellStyle name="Hyperlink 146" xfId="45091" hidden="1" xr:uid="{00000000-0005-0000-0000-000028490000}"/>
    <cellStyle name="Hyperlink 146" xfId="38408" hidden="1" xr:uid="{00000000-0005-0000-0000-000004490000}"/>
    <cellStyle name="Hyperlink 146" xfId="37972" hidden="1" xr:uid="{00000000-0005-0000-0000-000002490000}"/>
    <cellStyle name="Hyperlink 146" xfId="43325" hidden="1" xr:uid="{00000000-0005-0000-0000-00001E490000}"/>
    <cellStyle name="Hyperlink 146" xfId="38687" hidden="1" xr:uid="{00000000-0005-0000-0000-000008490000}"/>
    <cellStyle name="Hyperlink 146" xfId="36327" hidden="1" xr:uid="{00000000-0005-0000-0000-0000FF480000}"/>
    <cellStyle name="Hyperlink 146" xfId="28506" hidden="1" xr:uid="{00000000-0005-0000-0000-0000EB480000}"/>
    <cellStyle name="Hyperlink 146" xfId="12906" hidden="1" xr:uid="{00000000-0005-0000-0000-0000D8480000}"/>
    <cellStyle name="Hyperlink 146" xfId="44865" hidden="1" xr:uid="{00000000-0005-0000-0000-00002E490000}"/>
    <cellStyle name="Hyperlink 146" xfId="15010" hidden="1" xr:uid="{00000000-0005-0000-0000-0000DF480000}"/>
    <cellStyle name="Hyperlink 146" xfId="36484" hidden="1" xr:uid="{00000000-0005-0000-0000-0000F8480000}"/>
    <cellStyle name="Hyperlink 146" xfId="39101" hidden="1" xr:uid="{00000000-0005-0000-0000-000007490000}"/>
    <cellStyle name="Hyperlink 146" xfId="20175" hidden="1" xr:uid="{00000000-0005-0000-0000-000005490000}"/>
    <cellStyle name="Hyperlink 146" xfId="36070" hidden="1" xr:uid="{00000000-0005-0000-0000-0000F9480000}"/>
    <cellStyle name="Hyperlink 146" xfId="35965" hidden="1" xr:uid="{00000000-0005-0000-0000-0000F7480000}"/>
    <cellStyle name="Hyperlink 146" xfId="14735" hidden="1" xr:uid="{00000000-0005-0000-0000-0000DD480000}"/>
    <cellStyle name="Hyperlink 146" xfId="29218" hidden="1" xr:uid="{00000000-0005-0000-0000-0000EE480000}"/>
    <cellStyle name="Hyperlink 146" xfId="14509" hidden="1" xr:uid="{00000000-0005-0000-0000-0000E3480000}"/>
    <cellStyle name="Hyperlink 146" xfId="41183" hidden="1" xr:uid="{00000000-0005-0000-0000-000015490000}"/>
    <cellStyle name="Hyperlink 146" xfId="44386" xr:uid="{00000000-0005-0000-0000-000030490000}"/>
    <cellStyle name="Hyperlink 147" xfId="45441" hidden="1" xr:uid="{00000000-0005-0000-0000-000087490000}"/>
    <cellStyle name="Hyperlink 147" xfId="45748" hidden="1" xr:uid="{00000000-0005-0000-0000-000086490000}"/>
    <cellStyle name="Hyperlink 147" xfId="37556" hidden="1" xr:uid="{00000000-0005-0000-0000-000058490000}"/>
    <cellStyle name="Hyperlink 147" xfId="39457" hidden="1" xr:uid="{00000000-0005-0000-0000-000064490000}"/>
    <cellStyle name="Hyperlink 147" xfId="38704" hidden="1" xr:uid="{00000000-0005-0000-0000-000066490000}"/>
    <cellStyle name="Hyperlink 147" xfId="42261" hidden="1" xr:uid="{00000000-0005-0000-0000-00007A490000}"/>
    <cellStyle name="Hyperlink 147" xfId="41704" hidden="1" xr:uid="{00000000-0005-0000-0000-000071490000}"/>
    <cellStyle name="Hyperlink 147" xfId="43372" hidden="1" xr:uid="{00000000-0005-0000-0000-00007E490000}"/>
    <cellStyle name="Hyperlink 147" xfId="45535" hidden="1" xr:uid="{00000000-0005-0000-0000-00008A490000}"/>
    <cellStyle name="Hyperlink 147" xfId="29293" hidden="1" xr:uid="{00000000-0005-0000-0000-00004B490000}"/>
    <cellStyle name="Hyperlink 147" xfId="45941" hidden="1" xr:uid="{00000000-0005-0000-0000-000088490000}"/>
    <cellStyle name="Hyperlink 147" xfId="28945" hidden="1" xr:uid="{00000000-0005-0000-0000-000047490000}"/>
    <cellStyle name="Hyperlink 147" xfId="43920" hidden="1" xr:uid="{00000000-0005-0000-0000-000084490000}"/>
    <cellStyle name="Hyperlink 147" xfId="39172" hidden="1" xr:uid="{00000000-0005-0000-0000-00006D490000}"/>
    <cellStyle name="Hyperlink 147" xfId="29601" hidden="1" xr:uid="{00000000-0005-0000-0000-00004A490000}"/>
    <cellStyle name="Hyperlink 147" xfId="43804" hidden="1" xr:uid="{00000000-0005-0000-0000-00007F490000}"/>
    <cellStyle name="Hyperlink 147" xfId="42490" hidden="1" xr:uid="{00000000-0005-0000-0000-000074490000}"/>
    <cellStyle name="Hyperlink 147" xfId="13232" hidden="1" xr:uid="{00000000-0005-0000-0000-000032490000}"/>
    <cellStyle name="Hyperlink 147" xfId="42764" hidden="1" xr:uid="{00000000-0005-0000-0000-000076490000}"/>
    <cellStyle name="Hyperlink 147" xfId="45367" hidden="1" xr:uid="{00000000-0005-0000-0000-000085490000}"/>
    <cellStyle name="Hyperlink 147" xfId="42838" hidden="1" xr:uid="{00000000-0005-0000-0000-000078490000}"/>
    <cellStyle name="Hyperlink 147" xfId="27195" hidden="1" xr:uid="{00000000-0005-0000-0000-000042490000}"/>
    <cellStyle name="Hyperlink 147" xfId="27627" hidden="1" xr:uid="{00000000-0005-0000-0000-000043490000}"/>
    <cellStyle name="Hyperlink 147" xfId="28148" hidden="1" xr:uid="{00000000-0005-0000-0000-000044490000}"/>
    <cellStyle name="Hyperlink 147" xfId="24961" hidden="1" xr:uid="{00000000-0005-0000-0000-000060490000}"/>
    <cellStyle name="Hyperlink 147" xfId="28507" hidden="1" xr:uid="{00000000-0005-0000-0000-000046490000}"/>
    <cellStyle name="Hyperlink 147" xfId="39102" hidden="1" xr:uid="{00000000-0005-0000-0000-000062490000}"/>
    <cellStyle name="Hyperlink 147" xfId="27750" hidden="1" xr:uid="{00000000-0005-0000-0000-000048490000}"/>
    <cellStyle name="Hyperlink 147" xfId="13534" hidden="1" xr:uid="{00000000-0005-0000-0000-000039490000}"/>
    <cellStyle name="Hyperlink 147" xfId="12976" hidden="1" xr:uid="{00000000-0005-0000-0000-000033490000}"/>
    <cellStyle name="Hyperlink 147" xfId="13408" hidden="1" xr:uid="{00000000-0005-0000-0000-000034490000}"/>
    <cellStyle name="Hyperlink 147" xfId="29796" hidden="1" xr:uid="{00000000-0005-0000-0000-00004C490000}"/>
    <cellStyle name="Hyperlink 147" xfId="45093" hidden="1" xr:uid="{00000000-0005-0000-0000-000083490000}"/>
    <cellStyle name="Hyperlink 147" xfId="29387" hidden="1" xr:uid="{00000000-0005-0000-0000-00004E490000}"/>
    <cellStyle name="Hyperlink 147" xfId="14009" hidden="1" xr:uid="{00000000-0005-0000-0000-000040490000}"/>
    <cellStyle name="Hyperlink 147" xfId="35790" hidden="1" xr:uid="{00000000-0005-0000-0000-000050490000}"/>
    <cellStyle name="Hyperlink 147" xfId="42932" hidden="1" xr:uid="{00000000-0005-0000-0000-00007B490000}"/>
    <cellStyle name="Hyperlink 147" xfId="35966" hidden="1" xr:uid="{00000000-0005-0000-0000-000052490000}"/>
    <cellStyle name="Hyperlink 147" xfId="14737" hidden="1" xr:uid="{00000000-0005-0000-0000-000038490000}"/>
    <cellStyle name="Hyperlink 147" xfId="36174" hidden="1" xr:uid="{00000000-0005-0000-0000-000054490000}"/>
    <cellStyle name="Hyperlink 147" xfId="36843" hidden="1" xr:uid="{00000000-0005-0000-0000-000055490000}"/>
    <cellStyle name="Hyperlink 147" xfId="37282" hidden="1" xr:uid="{00000000-0005-0000-0000-000056490000}"/>
    <cellStyle name="Hyperlink 147" xfId="14294" hidden="1" xr:uid="{00000000-0005-0000-0000-000037490000}"/>
    <cellStyle name="Hyperlink 147" xfId="29219" hidden="1" xr:uid="{00000000-0005-0000-0000-000049490000}"/>
    <cellStyle name="Hyperlink 147" xfId="36087" hidden="1" xr:uid="{00000000-0005-0000-0000-000057490000}"/>
    <cellStyle name="Hyperlink 147" xfId="42061" hidden="1" xr:uid="{00000000-0005-0000-0000-000073490000}"/>
    <cellStyle name="Hyperlink 147" xfId="37927" hidden="1" xr:uid="{00000000-0005-0000-0000-000059490000}"/>
    <cellStyle name="Hyperlink 147" xfId="41306" hidden="1" xr:uid="{00000000-0005-0000-0000-000075490000}"/>
    <cellStyle name="Hyperlink 147" xfId="38121" hidden="1" xr:uid="{00000000-0005-0000-0000-00005B490000}"/>
    <cellStyle name="Hyperlink 147" xfId="43132" hidden="1" xr:uid="{00000000-0005-0000-0000-000077490000}"/>
    <cellStyle name="Hyperlink 147" xfId="44670" hidden="1" xr:uid="{00000000-0005-0000-0000-000082490000}"/>
    <cellStyle name="Hyperlink 147" xfId="41776" hidden="1" xr:uid="{00000000-0005-0000-0000-00007C490000}"/>
    <cellStyle name="Hyperlink 147" xfId="43628" hidden="1" xr:uid="{00000000-0005-0000-0000-00007D490000}"/>
    <cellStyle name="Hyperlink 147" xfId="13622" hidden="1" xr:uid="{00000000-0005-0000-0000-000036490000}"/>
    <cellStyle name="Hyperlink 147" xfId="38585" hidden="1" xr:uid="{00000000-0005-0000-0000-000061490000}"/>
    <cellStyle name="Hyperlink 147" xfId="44864" hidden="1" xr:uid="{00000000-0005-0000-0000-000089490000}"/>
    <cellStyle name="Hyperlink 147" xfId="38791" hidden="1" xr:uid="{00000000-0005-0000-0000-000063490000}"/>
    <cellStyle name="Hyperlink 147" xfId="15085" hidden="1" xr:uid="{00000000-0005-0000-0000-00003C490000}"/>
    <cellStyle name="Hyperlink 147" xfId="39880" hidden="1" xr:uid="{00000000-0005-0000-0000-000065490000}"/>
    <cellStyle name="Hyperlink 147" xfId="44007" hidden="1" xr:uid="{00000000-0005-0000-0000-000081490000}"/>
    <cellStyle name="Hyperlink 147" xfId="40154" hidden="1" xr:uid="{00000000-0005-0000-0000-000067490000}"/>
    <cellStyle name="Hyperlink 147" xfId="40532" hidden="1" xr:uid="{00000000-0005-0000-0000-000068490000}"/>
    <cellStyle name="Hyperlink 147" xfId="28716" hidden="1" xr:uid="{00000000-0005-0000-0000-00004D490000}"/>
    <cellStyle name="Hyperlink 147" xfId="40228" hidden="1" xr:uid="{00000000-0005-0000-0000-000069490000}"/>
    <cellStyle name="Hyperlink 147" xfId="44318" hidden="1" xr:uid="{00000000-0005-0000-0000-000080490000}"/>
    <cellStyle name="Hyperlink 147" xfId="37053" hidden="1" xr:uid="{00000000-0005-0000-0000-00005C490000}"/>
    <cellStyle name="Hyperlink 147" xfId="35534" hidden="1" xr:uid="{00000000-0005-0000-0000-000051490000}"/>
    <cellStyle name="Hyperlink 147" xfId="41008" hidden="1" xr:uid="{00000000-0005-0000-0000-00006E490000}"/>
    <cellStyle name="Hyperlink 147" xfId="36485" hidden="1" xr:uid="{00000000-0005-0000-0000-000053490000}"/>
    <cellStyle name="Hyperlink 147" xfId="41184" hidden="1" xr:uid="{00000000-0005-0000-0000-000070490000}"/>
    <cellStyle name="Hyperlink 147" xfId="15011" hidden="1" xr:uid="{00000000-0005-0000-0000-00003A490000}"/>
    <cellStyle name="Hyperlink 147" xfId="41393" hidden="1" xr:uid="{00000000-0005-0000-0000-000072490000}"/>
    <cellStyle name="Hyperlink 147" xfId="35382" hidden="1" xr:uid="{00000000-0005-0000-0000-00006F490000}"/>
    <cellStyle name="Hyperlink 147" xfId="15179" hidden="1" xr:uid="{00000000-0005-0000-0000-00003F490000}"/>
    <cellStyle name="Hyperlink 147" xfId="39651" hidden="1" xr:uid="{00000000-0005-0000-0000-00006B490000}"/>
    <cellStyle name="Hyperlink 147" xfId="15393" hidden="1" xr:uid="{00000000-0005-0000-0000-00003B490000}"/>
    <cellStyle name="Hyperlink 147" xfId="37630" hidden="1" xr:uid="{00000000-0005-0000-0000-00005A490000}"/>
    <cellStyle name="Hyperlink 147" xfId="36558" hidden="1" xr:uid="{00000000-0005-0000-0000-00005E490000}"/>
    <cellStyle name="Hyperlink 147" xfId="37724" hidden="1" xr:uid="{00000000-0005-0000-0000-00005D490000}"/>
    <cellStyle name="Hyperlink 147" xfId="43326" hidden="1" xr:uid="{00000000-0005-0000-0000-000079490000}"/>
    <cellStyle name="Hyperlink 147" xfId="38409" hidden="1" xr:uid="{00000000-0005-0000-0000-00005F490000}"/>
    <cellStyle name="Hyperlink 147" xfId="28222" hidden="1" xr:uid="{00000000-0005-0000-0000-00004F490000}"/>
    <cellStyle name="Hyperlink 147" xfId="40322" hidden="1" xr:uid="{00000000-0005-0000-0000-00006C490000}"/>
    <cellStyle name="Hyperlink 147" xfId="9790" hidden="1" xr:uid="{00000000-0005-0000-0000-000031490000}"/>
    <cellStyle name="Hyperlink 147" xfId="13933" hidden="1" xr:uid="{00000000-0005-0000-0000-000035490000}"/>
    <cellStyle name="Hyperlink 147" xfId="27451" hidden="1" xr:uid="{00000000-0005-0000-0000-000041490000}"/>
    <cellStyle name="Hyperlink 147" xfId="27837" hidden="1" xr:uid="{00000000-0005-0000-0000-000045490000}"/>
    <cellStyle name="Hyperlink 147" xfId="40726" hidden="1" xr:uid="{00000000-0005-0000-0000-00006A490000}"/>
    <cellStyle name="Hyperlink 147" xfId="15588" hidden="1" xr:uid="{00000000-0005-0000-0000-00003D490000}"/>
    <cellStyle name="Hyperlink 147" xfId="14508" hidden="1" xr:uid="{00000000-0005-0000-0000-00003E490000}"/>
    <cellStyle name="Hyperlink 147" xfId="44385" xr:uid="{00000000-0005-0000-0000-00008B490000}"/>
    <cellStyle name="Hyperlink 148" xfId="13943" hidden="1" xr:uid="{00000000-0005-0000-0000-000090490000}"/>
    <cellStyle name="Hyperlink 148" xfId="13418" hidden="1" xr:uid="{00000000-0005-0000-0000-00008F490000}"/>
    <cellStyle name="Hyperlink 148" xfId="41194" hidden="1" xr:uid="{00000000-0005-0000-0000-0000CB490000}"/>
    <cellStyle name="Hyperlink 148" xfId="42251" hidden="1" xr:uid="{00000000-0005-0000-0000-0000D5490000}"/>
    <cellStyle name="Hyperlink 148" xfId="41394" hidden="1" xr:uid="{00000000-0005-0000-0000-0000CD490000}"/>
    <cellStyle name="Hyperlink 148" xfId="28158" hidden="1" xr:uid="{00000000-0005-0000-0000-00009F490000}"/>
    <cellStyle name="Hyperlink 148" xfId="42071" hidden="1" xr:uid="{00000000-0005-0000-0000-0000CE490000}"/>
    <cellStyle name="Hyperlink 148" xfId="36175" hidden="1" xr:uid="{00000000-0005-0000-0000-0000AF490000}"/>
    <cellStyle name="Hyperlink 148" xfId="37723" hidden="1" xr:uid="{00000000-0005-0000-0000-0000B8490000}"/>
    <cellStyle name="Hyperlink 148" xfId="44008" hidden="1" xr:uid="{00000000-0005-0000-0000-0000DC490000}"/>
    <cellStyle name="Hyperlink 148" xfId="27196" hidden="1" xr:uid="{00000000-0005-0000-0000-00009D490000}"/>
    <cellStyle name="Hyperlink 148" xfId="40542" hidden="1" xr:uid="{00000000-0005-0000-0000-0000C3490000}"/>
    <cellStyle name="Hyperlink 148" xfId="13999" hidden="1" xr:uid="{00000000-0005-0000-0000-00009B490000}"/>
    <cellStyle name="Hyperlink 148" xfId="15178" hidden="1" xr:uid="{00000000-0005-0000-0000-00009A490000}"/>
    <cellStyle name="Hyperlink 148" xfId="38419" hidden="1" xr:uid="{00000000-0005-0000-0000-0000BA490000}"/>
    <cellStyle name="Hyperlink 148" xfId="28212" hidden="1" xr:uid="{00000000-0005-0000-0000-0000AA490000}"/>
    <cellStyle name="Hyperlink 148" xfId="40169" hidden="1" xr:uid="{00000000-0005-0000-0000-0000C2490000}"/>
    <cellStyle name="Hyperlink 148" xfId="44039" hidden="1" xr:uid="{00000000-0005-0000-0000-0000E2490000}"/>
    <cellStyle name="Hyperlink 148" xfId="38823" hidden="1" xr:uid="{00000000-0005-0000-0000-0000C4490000}"/>
    <cellStyle name="Hyperlink 148" xfId="44680" hidden="1" xr:uid="{00000000-0005-0000-0000-0000DD490000}"/>
    <cellStyle name="Hyperlink 148" xfId="39894" hidden="1" xr:uid="{00000000-0005-0000-0000-0000C0490000}"/>
    <cellStyle name="Hyperlink 148" xfId="15026" hidden="1" xr:uid="{00000000-0005-0000-0000-000095490000}"/>
    <cellStyle name="Hyperlink 148" xfId="15403" hidden="1" xr:uid="{00000000-0005-0000-0000-000096490000}"/>
    <cellStyle name="Hyperlink 148" xfId="36086" hidden="1" xr:uid="{00000000-0005-0000-0000-0000B2490000}"/>
    <cellStyle name="Hyperlink 148" xfId="13623" hidden="1" xr:uid="{00000000-0005-0000-0000-000091490000}"/>
    <cellStyle name="Hyperlink 148" xfId="37937" hidden="1" xr:uid="{00000000-0005-0000-0000-0000B4490000}"/>
    <cellStyle name="Hyperlink 148" xfId="39641" hidden="1" xr:uid="{00000000-0005-0000-0000-0000C6490000}"/>
    <cellStyle name="Hyperlink 148" xfId="40736" hidden="1" xr:uid="{00000000-0005-0000-0000-0000C5490000}"/>
    <cellStyle name="Hyperlink 148" xfId="45107" hidden="1" xr:uid="{00000000-0005-0000-0000-0000DE490000}"/>
    <cellStyle name="Hyperlink 148" xfId="41018" hidden="1" xr:uid="{00000000-0005-0000-0000-0000C9490000}"/>
    <cellStyle name="Hyperlink 148" xfId="39162" hidden="1" xr:uid="{00000000-0005-0000-0000-0000C8490000}"/>
    <cellStyle name="Hyperlink 148" xfId="13654" hidden="1" xr:uid="{00000000-0005-0000-0000-000097490000}"/>
    <cellStyle name="Hyperlink 148" xfId="35535" hidden="1" xr:uid="{00000000-0005-0000-0000-0000AC490000}"/>
    <cellStyle name="Hyperlink 148" xfId="14498" hidden="1" xr:uid="{00000000-0005-0000-0000-000099490000}"/>
    <cellStyle name="Hyperlink 148" xfId="36495" hidden="1" xr:uid="{00000000-0005-0000-0000-0000AE490000}"/>
    <cellStyle name="Hyperlink 148" xfId="42504" hidden="1" xr:uid="{00000000-0005-0000-0000-0000CF490000}"/>
    <cellStyle name="Hyperlink 148" xfId="39467" hidden="1" xr:uid="{00000000-0005-0000-0000-0000BF490000}"/>
    <cellStyle name="Hyperlink 148" xfId="27869" hidden="1" xr:uid="{00000000-0005-0000-0000-0000A6490000}"/>
    <cellStyle name="Hyperlink 148" xfId="43919" hidden="1" xr:uid="{00000000-0005-0000-0000-0000DF490000}"/>
    <cellStyle name="Hyperlink 148" xfId="42779" hidden="1" xr:uid="{00000000-0005-0000-0000-0000D1490000}"/>
    <cellStyle name="Hyperlink 148" xfId="27749" hidden="1" xr:uid="{00000000-0005-0000-0000-0000A3490000}"/>
    <cellStyle name="Hyperlink 148" xfId="27461" hidden="1" xr:uid="{00000000-0005-0000-0000-00009C490000}"/>
    <cellStyle name="Hyperlink 148" xfId="9791" hidden="1" xr:uid="{00000000-0005-0000-0000-00008C490000}"/>
    <cellStyle name="Hyperlink 148" xfId="36548" hidden="1" xr:uid="{00000000-0005-0000-0000-0000B9490000}"/>
    <cellStyle name="Hyperlink 148" xfId="28517" hidden="1" xr:uid="{00000000-0005-0000-0000-0000A1490000}"/>
    <cellStyle name="Hyperlink 148" xfId="27838" hidden="1" xr:uid="{00000000-0005-0000-0000-0000A0490000}"/>
    <cellStyle name="Hyperlink 148" xfId="45382" hidden="1" xr:uid="{00000000-0005-0000-0000-0000E0490000}"/>
    <cellStyle name="Hyperlink 148" xfId="24962" hidden="1" xr:uid="{00000000-0005-0000-0000-0000BB490000}"/>
    <cellStyle name="Hyperlink 148" xfId="41714" hidden="1" xr:uid="{00000000-0005-0000-0000-0000CC490000}"/>
    <cellStyle name="Hyperlink 148" xfId="39112" hidden="1" xr:uid="{00000000-0005-0000-0000-0000BD490000}"/>
    <cellStyle name="Hyperlink 148" xfId="12977" hidden="1" xr:uid="{00000000-0005-0000-0000-00008E490000}"/>
    <cellStyle name="Hyperlink 148" xfId="13242" hidden="1" xr:uid="{00000000-0005-0000-0000-00008D490000}"/>
    <cellStyle name="Hyperlink 148" xfId="14751" hidden="1" xr:uid="{00000000-0005-0000-0000-000093490000}"/>
    <cellStyle name="Hyperlink 148" xfId="41305" hidden="1" xr:uid="{00000000-0005-0000-0000-0000D0490000}"/>
    <cellStyle name="Hyperlink 148" xfId="29806" hidden="1" xr:uid="{00000000-0005-0000-0000-0000A7490000}"/>
    <cellStyle name="Hyperlink 148" xfId="45758" hidden="1" xr:uid="{00000000-0005-0000-0000-0000E1490000}"/>
    <cellStyle name="Hyperlink 148" xfId="41425" hidden="1" xr:uid="{00000000-0005-0000-0000-0000D3490000}"/>
    <cellStyle name="Hyperlink 148" xfId="45951" hidden="1" xr:uid="{00000000-0005-0000-0000-0000E3490000}"/>
    <cellStyle name="Hyperlink 148" xfId="27637" hidden="1" xr:uid="{00000000-0005-0000-0000-00009E490000}"/>
    <cellStyle name="Hyperlink 148" xfId="14304" hidden="1" xr:uid="{00000000-0005-0000-0000-000092490000}"/>
    <cellStyle name="Hyperlink 148" xfId="35976" hidden="1" xr:uid="{00000000-0005-0000-0000-0000AD490000}"/>
    <cellStyle name="Hyperlink 148" xfId="13533" hidden="1" xr:uid="{00000000-0005-0000-0000-000094490000}"/>
    <cellStyle name="Hyperlink 148" xfId="37296" hidden="1" xr:uid="{00000000-0005-0000-0000-0000B1490000}"/>
    <cellStyle name="Hyperlink 148" xfId="36853" hidden="1" xr:uid="{00000000-0005-0000-0000-0000B0490000}"/>
    <cellStyle name="Hyperlink 148" xfId="37043" hidden="1" xr:uid="{00000000-0005-0000-0000-0000B7490000}"/>
    <cellStyle name="Hyperlink 148" xfId="44328" hidden="1" xr:uid="{00000000-0005-0000-0000-0000DB490000}"/>
    <cellStyle name="Hyperlink 148" xfId="42931" hidden="1" xr:uid="{00000000-0005-0000-0000-0000D6490000}"/>
    <cellStyle name="Hyperlink 148" xfId="29611" hidden="1" xr:uid="{00000000-0005-0000-0000-0000A5490000}"/>
    <cellStyle name="Hyperlink 148" xfId="28706" hidden="1" xr:uid="{00000000-0005-0000-0000-0000A8490000}"/>
    <cellStyle name="Hyperlink 148" xfId="38131" hidden="1" xr:uid="{00000000-0005-0000-0000-0000B6490000}"/>
    <cellStyle name="Hyperlink 148" xfId="35383" hidden="1" xr:uid="{00000000-0005-0000-0000-0000CA490000}"/>
    <cellStyle name="Hyperlink 148" xfId="29386" hidden="1" xr:uid="{00000000-0005-0000-0000-0000A9490000}"/>
    <cellStyle name="Hyperlink 148" xfId="38595" hidden="1" xr:uid="{00000000-0005-0000-0000-0000BC490000}"/>
    <cellStyle name="Hyperlink 148" xfId="35800" hidden="1" xr:uid="{00000000-0005-0000-0000-0000AB490000}"/>
    <cellStyle name="Hyperlink 148" xfId="43638" hidden="1" xr:uid="{00000000-0005-0000-0000-0000D8490000}"/>
    <cellStyle name="Hyperlink 148" xfId="41766" hidden="1" xr:uid="{00000000-0005-0000-0000-0000D7490000}"/>
    <cellStyle name="Hyperlink 148" xfId="43814" hidden="1" xr:uid="{00000000-0005-0000-0000-0000DA490000}"/>
    <cellStyle name="Hyperlink 148" xfId="43373" hidden="1" xr:uid="{00000000-0005-0000-0000-0000D9490000}"/>
    <cellStyle name="Hyperlink 148" xfId="43142" hidden="1" xr:uid="{00000000-0005-0000-0000-0000D2490000}"/>
    <cellStyle name="Hyperlink 148" xfId="15598" hidden="1" xr:uid="{00000000-0005-0000-0000-000098490000}"/>
    <cellStyle name="Hyperlink 148" xfId="43336" hidden="1" xr:uid="{00000000-0005-0000-0000-0000D4490000}"/>
    <cellStyle name="Hyperlink 148" xfId="36206" hidden="1" xr:uid="{00000000-0005-0000-0000-0000B5490000}"/>
    <cellStyle name="Hyperlink 148" xfId="38792" hidden="1" xr:uid="{00000000-0005-0000-0000-0000BE490000}"/>
    <cellStyle name="Hyperlink 148" xfId="40321" hidden="1" xr:uid="{00000000-0005-0000-0000-0000C7490000}"/>
    <cellStyle name="Hyperlink 148" xfId="38703" hidden="1" xr:uid="{00000000-0005-0000-0000-0000C1490000}"/>
    <cellStyle name="Hyperlink 148" xfId="28959" hidden="1" xr:uid="{00000000-0005-0000-0000-0000A2490000}"/>
    <cellStyle name="Hyperlink 148" xfId="37571" hidden="1" xr:uid="{00000000-0005-0000-0000-0000B3490000}"/>
    <cellStyle name="Hyperlink 148" xfId="29234" hidden="1" xr:uid="{00000000-0005-0000-0000-0000A4490000}"/>
    <cellStyle name="Hyperlink 148" xfId="45534" hidden="1" xr:uid="{00000000-0005-0000-0000-0000E5490000}"/>
    <cellStyle name="Hyperlink 148" xfId="44854" hidden="1" xr:uid="{00000000-0005-0000-0000-0000E4490000}"/>
    <cellStyle name="Hyperlink 148" xfId="44375" xr:uid="{00000000-0005-0000-0000-0000E6490000}"/>
    <cellStyle name="Hyperlink 149" xfId="12940" hidden="1" xr:uid="{00000000-0005-0000-0000-0000E9490000}"/>
    <cellStyle name="Hyperlink 149" xfId="13241" hidden="1" xr:uid="{00000000-0005-0000-0000-0000E8490000}"/>
    <cellStyle name="Hyperlink 149" xfId="41193" hidden="1" xr:uid="{00000000-0005-0000-0000-0000264A0000}"/>
    <cellStyle name="Hyperlink 149" xfId="43813" hidden="1" xr:uid="{00000000-0005-0000-0000-0000354A0000}"/>
    <cellStyle name="Hyperlink 149" xfId="39466" hidden="1" xr:uid="{00000000-0005-0000-0000-00001A4A0000}"/>
    <cellStyle name="Hyperlink 149" xfId="27636" hidden="1" xr:uid="{00000000-0005-0000-0000-0000F9490000}"/>
    <cellStyle name="Hyperlink 149" xfId="27766" hidden="1" xr:uid="{00000000-0005-0000-0000-0000014A0000}"/>
    <cellStyle name="Hyperlink 149" xfId="36122" hidden="1" xr:uid="{00000000-0005-0000-0000-00000A4A0000}"/>
    <cellStyle name="Hyperlink 149" xfId="28213" hidden="1" xr:uid="{00000000-0005-0000-0000-0000054A0000}"/>
    <cellStyle name="Hyperlink 149" xfId="38642" hidden="1" xr:uid="{00000000-0005-0000-0000-00001C4A0000}"/>
    <cellStyle name="Hyperlink 149" xfId="43859" hidden="1" xr:uid="{00000000-0005-0000-0000-00003A4A0000}"/>
    <cellStyle name="Hyperlink 149" xfId="40541" hidden="1" xr:uid="{00000000-0005-0000-0000-00001E4A0000}"/>
    <cellStyle name="Hyperlink 149" xfId="13466" hidden="1" xr:uid="{00000000-0005-0000-0000-0000EF490000}"/>
    <cellStyle name="Hyperlink 149" xfId="14499" hidden="1" xr:uid="{00000000-0005-0000-0000-0000F4490000}"/>
    <cellStyle name="Hyperlink 149" xfId="38418" hidden="1" xr:uid="{00000000-0005-0000-0000-0000154A0000}"/>
    <cellStyle name="Hyperlink 149" xfId="35799" hidden="1" xr:uid="{00000000-0005-0000-0000-0000064A0000}"/>
    <cellStyle name="Hyperlink 149" xfId="40168" hidden="1" xr:uid="{00000000-0005-0000-0000-00001D4A0000}"/>
    <cellStyle name="Hyperlink 149" xfId="44855" hidden="1" xr:uid="{00000000-0005-0000-0000-00003F4A0000}"/>
    <cellStyle name="Hyperlink 149" xfId="38720" hidden="1" xr:uid="{00000000-0005-0000-0000-00001F4A0000}"/>
    <cellStyle name="Hyperlink 149" xfId="42968" hidden="1" xr:uid="{00000000-0005-0000-0000-0000314A0000}"/>
    <cellStyle name="Hyperlink 149" xfId="15402" hidden="1" xr:uid="{00000000-0005-0000-0000-0000F1490000}"/>
    <cellStyle name="Hyperlink 149" xfId="15025" hidden="1" xr:uid="{00000000-0005-0000-0000-0000F0490000}"/>
    <cellStyle name="Hyperlink 149" xfId="14000" hidden="1" xr:uid="{00000000-0005-0000-0000-0000F6490000}"/>
    <cellStyle name="Hyperlink 149" xfId="14750" hidden="1" xr:uid="{00000000-0005-0000-0000-0000EE490000}"/>
    <cellStyle name="Hyperlink 149" xfId="37762" hidden="1" xr:uid="{00000000-0005-0000-0000-0000134A0000}"/>
    <cellStyle name="Hyperlink 149" xfId="37936" hidden="1" xr:uid="{00000000-0005-0000-0000-00000F4A0000}"/>
    <cellStyle name="Hyperlink 149" xfId="43955" hidden="1" xr:uid="{00000000-0005-0000-0000-0000374A0000}"/>
    <cellStyle name="Hyperlink 149" xfId="40735" hidden="1" xr:uid="{00000000-0005-0000-0000-0000204A0000}"/>
    <cellStyle name="Hyperlink 149" xfId="27684" hidden="1" xr:uid="{00000000-0005-0000-0000-0000FE490000}"/>
    <cellStyle name="Hyperlink 149" xfId="41017" hidden="1" xr:uid="{00000000-0005-0000-0000-0000244A0000}"/>
    <cellStyle name="Hyperlink 149" xfId="39163" hidden="1" xr:uid="{00000000-0005-0000-0000-0000234A0000}"/>
    <cellStyle name="Hyperlink 149" xfId="27460" hidden="1" xr:uid="{00000000-0005-0000-0000-0000F7490000}"/>
    <cellStyle name="Hyperlink 149" xfId="24934" hidden="1" xr:uid="{00000000-0005-0000-0000-0000164A0000}"/>
    <cellStyle name="Hyperlink 149" xfId="15597" hidden="1" xr:uid="{00000000-0005-0000-0000-0000F3490000}"/>
    <cellStyle name="Hyperlink 149" xfId="39111" hidden="1" xr:uid="{00000000-0005-0000-0000-0000184A0000}"/>
    <cellStyle name="Hyperlink 149" xfId="42503" hidden="1" xr:uid="{00000000-0005-0000-0000-00002A4A0000}"/>
    <cellStyle name="Hyperlink 149" xfId="39893" hidden="1" xr:uid="{00000000-0005-0000-0000-00001B4A0000}"/>
    <cellStyle name="Hyperlink 149" xfId="29233" hidden="1" xr:uid="{00000000-0005-0000-0000-0000FF490000}"/>
    <cellStyle name="Hyperlink 149" xfId="43141" hidden="1" xr:uid="{00000000-0005-0000-0000-00002D4A0000}"/>
    <cellStyle name="Hyperlink 149" xfId="42778" hidden="1" xr:uid="{00000000-0005-0000-0000-00002C4A0000}"/>
    <cellStyle name="Hyperlink 149" xfId="28958" hidden="1" xr:uid="{00000000-0005-0000-0000-0000FD490000}"/>
    <cellStyle name="Hyperlink 149" xfId="13550" hidden="1" xr:uid="{00000000-0005-0000-0000-0000F2490000}"/>
    <cellStyle name="Hyperlink 149" xfId="13942" hidden="1" xr:uid="{00000000-0005-0000-0000-0000EB490000}"/>
    <cellStyle name="Hyperlink 149" xfId="36549" hidden="1" xr:uid="{00000000-0005-0000-0000-0000144A0000}"/>
    <cellStyle name="Hyperlink 149" xfId="27785" hidden="1" xr:uid="{00000000-0005-0000-0000-0000FB490000}"/>
    <cellStyle name="Hyperlink 149" xfId="28157" hidden="1" xr:uid="{00000000-0005-0000-0000-0000FA490000}"/>
    <cellStyle name="Hyperlink 149" xfId="45577" hidden="1" xr:uid="{00000000-0005-0000-0000-0000404A0000}"/>
    <cellStyle name="Hyperlink 149" xfId="35349" hidden="1" xr:uid="{00000000-0005-0000-0000-0000254A0000}"/>
    <cellStyle name="Hyperlink 149" xfId="42070" hidden="1" xr:uid="{00000000-0005-0000-0000-0000294A0000}"/>
    <cellStyle name="Hyperlink 149" xfId="41713" hidden="1" xr:uid="{00000000-0005-0000-0000-0000274A0000}"/>
    <cellStyle name="Hyperlink 149" xfId="13417" hidden="1" xr:uid="{00000000-0005-0000-0000-0000EA490000}"/>
    <cellStyle name="Hyperlink 149" xfId="13570" hidden="1" xr:uid="{00000000-0005-0000-0000-0000EC490000}"/>
    <cellStyle name="Hyperlink 149" xfId="9792" hidden="1" xr:uid="{00000000-0005-0000-0000-0000E7490000}"/>
    <cellStyle name="Hyperlink 149" xfId="28707" hidden="1" xr:uid="{00000000-0005-0000-0000-0000034A0000}"/>
    <cellStyle name="Hyperlink 149" xfId="29805" hidden="1" xr:uid="{00000000-0005-0000-0000-0000024A0000}"/>
    <cellStyle name="Hyperlink 149" xfId="37295" hidden="1" xr:uid="{00000000-0005-0000-0000-00000C4A0000}"/>
    <cellStyle name="Hyperlink 149" xfId="41322" hidden="1" xr:uid="{00000000-0005-0000-0000-00002E4A0000}"/>
    <cellStyle name="Hyperlink 149" xfId="43936" hidden="1" xr:uid="{00000000-0005-0000-0000-00003D4A0000}"/>
    <cellStyle name="Hyperlink 149" xfId="45381" hidden="1" xr:uid="{00000000-0005-0000-0000-00003B4A0000}"/>
    <cellStyle name="Hyperlink 149" xfId="36494" hidden="1" xr:uid="{00000000-0005-0000-0000-0000094A0000}"/>
    <cellStyle name="Hyperlink 149" xfId="35975" hidden="1" xr:uid="{00000000-0005-0000-0000-0000084A0000}"/>
    <cellStyle name="Hyperlink 149" xfId="39642" hidden="1" xr:uid="{00000000-0005-0000-0000-0000214A0000}"/>
    <cellStyle name="Hyperlink 149" xfId="14303" hidden="1" xr:uid="{00000000-0005-0000-0000-0000ED490000}"/>
    <cellStyle name="Hyperlink 149" xfId="36852" hidden="1" xr:uid="{00000000-0005-0000-0000-00000B4A0000}"/>
    <cellStyle name="Hyperlink 149" xfId="36021" hidden="1" xr:uid="{00000000-0005-0000-0000-00000D4A0000}"/>
    <cellStyle name="Hyperlink 149" xfId="41341" hidden="1" xr:uid="{00000000-0005-0000-0000-0000284A0000}"/>
    <cellStyle name="Hyperlink 149" xfId="44327" hidden="1" xr:uid="{00000000-0005-0000-0000-0000364A0000}"/>
    <cellStyle name="Hyperlink 149" xfId="29610" hidden="1" xr:uid="{00000000-0005-0000-0000-0000004A0000}"/>
    <cellStyle name="Hyperlink 149" xfId="37044" hidden="1" xr:uid="{00000000-0005-0000-0000-0000124A0000}"/>
    <cellStyle name="Hyperlink 149" xfId="38130" hidden="1" xr:uid="{00000000-0005-0000-0000-0000114A0000}"/>
    <cellStyle name="Hyperlink 149" xfId="40363" hidden="1" xr:uid="{00000000-0005-0000-0000-0000224A0000}"/>
    <cellStyle name="Hyperlink 149" xfId="29429" hidden="1" xr:uid="{00000000-0005-0000-0000-0000044A0000}"/>
    <cellStyle name="Hyperlink 149" xfId="38594" hidden="1" xr:uid="{00000000-0005-0000-0000-0000174A0000}"/>
    <cellStyle name="Hyperlink 149" xfId="42252" hidden="1" xr:uid="{00000000-0005-0000-0000-0000304A0000}"/>
    <cellStyle name="Hyperlink 149" xfId="41767" hidden="1" xr:uid="{00000000-0005-0000-0000-0000324A0000}"/>
    <cellStyle name="Hyperlink 149" xfId="20230" hidden="1" xr:uid="{00000000-0005-0000-0000-0000344A0000}"/>
    <cellStyle name="Hyperlink 149" xfId="45757" hidden="1" xr:uid="{00000000-0005-0000-0000-00003C4A0000}"/>
    <cellStyle name="Hyperlink 149" xfId="43637" hidden="1" xr:uid="{00000000-0005-0000-0000-0000334A0000}"/>
    <cellStyle name="Hyperlink 149" xfId="43335" hidden="1" xr:uid="{00000000-0005-0000-0000-00002F4A0000}"/>
    <cellStyle name="Hyperlink 149" xfId="15221" hidden="1" xr:uid="{00000000-0005-0000-0000-0000F5490000}"/>
    <cellStyle name="Hyperlink 149" xfId="35498" hidden="1" xr:uid="{00000000-0005-0000-0000-0000074A0000}"/>
    <cellStyle name="Hyperlink 149" xfId="36103" hidden="1" xr:uid="{00000000-0005-0000-0000-0000104A0000}"/>
    <cellStyle name="Hyperlink 149" xfId="38739" hidden="1" xr:uid="{00000000-0005-0000-0000-0000194A0000}"/>
    <cellStyle name="Hyperlink 149" xfId="44679" hidden="1" xr:uid="{00000000-0005-0000-0000-0000384A0000}"/>
    <cellStyle name="Hyperlink 149" xfId="41239" hidden="1" xr:uid="{00000000-0005-0000-0000-00002B4A0000}"/>
    <cellStyle name="Hyperlink 149" xfId="28516" hidden="1" xr:uid="{00000000-0005-0000-0000-0000FC490000}"/>
    <cellStyle name="Hyperlink 149" xfId="37570" hidden="1" xr:uid="{00000000-0005-0000-0000-00000E4A0000}"/>
    <cellStyle name="Hyperlink 149" xfId="27159" hidden="1" xr:uid="{00000000-0005-0000-0000-0000F8490000}"/>
    <cellStyle name="Hyperlink 149" xfId="45106" hidden="1" xr:uid="{00000000-0005-0000-0000-0000394A0000}"/>
    <cellStyle name="Hyperlink 149" xfId="45950" hidden="1" xr:uid="{00000000-0005-0000-0000-00003E4A0000}"/>
    <cellStyle name="Hyperlink 149" xfId="44376" xr:uid="{00000000-0005-0000-0000-0000414A0000}"/>
    <cellStyle name="Hyperlink 15" xfId="45606" hidden="1" xr:uid="{00000000-0005-0000-0000-0000974A0000}"/>
    <cellStyle name="Hyperlink 15" xfId="43672" hidden="1" xr:uid="{00000000-0005-0000-0000-0000904A0000}"/>
    <cellStyle name="Hyperlink 15" xfId="44186" hidden="1" xr:uid="{00000000-0005-0000-0000-0000914A0000}"/>
    <cellStyle name="Hyperlink 15" xfId="28345" hidden="1" xr:uid="{00000000-0005-0000-0000-0000574A0000}"/>
    <cellStyle name="Hyperlink 15" xfId="42956" hidden="1" xr:uid="{00000000-0005-0000-0000-00008C4A0000}"/>
    <cellStyle name="Hyperlink 15" xfId="27669" hidden="1" xr:uid="{00000000-0005-0000-0000-0000594A0000}"/>
    <cellStyle name="Hyperlink 15" xfId="29049" hidden="1" xr:uid="{00000000-0005-0000-0000-00005A4A0000}"/>
    <cellStyle name="Hyperlink 15" xfId="45559" hidden="1" xr:uid="{00000000-0005-0000-0000-00009B4A0000}"/>
    <cellStyle name="Hyperlink 15" xfId="37085" hidden="1" xr:uid="{00000000-0005-0000-0000-0000674A0000}"/>
    <cellStyle name="Hyperlink 15" xfId="40391" hidden="1" xr:uid="{00000000-0005-0000-0000-0000794A0000}"/>
    <cellStyle name="Hyperlink 15" xfId="29663" hidden="1" xr:uid="{00000000-0005-0000-0000-00005D4A0000}"/>
    <cellStyle name="Hyperlink 15" xfId="39984" hidden="1" xr:uid="{00000000-0005-0000-0000-0000784A0000}"/>
    <cellStyle name="Hyperlink 15" xfId="44896" hidden="1" xr:uid="{00000000-0005-0000-0000-0000944A0000}"/>
    <cellStyle name="Hyperlink 15" xfId="44508" hidden="1" xr:uid="{00000000-0005-0000-0000-0000934A0000}"/>
    <cellStyle name="Hyperlink 15" xfId="40594" hidden="1" xr:uid="{00000000-0005-0000-0000-00007B4A0000}"/>
    <cellStyle name="Hyperlink 15" xfId="43844" hidden="1" xr:uid="{00000000-0005-0000-0000-0000954A0000}"/>
    <cellStyle name="Hyperlink 15" xfId="43869" hidden="1" xr:uid="{00000000-0005-0000-0000-0000984A0000}"/>
    <cellStyle name="Hyperlink 15" xfId="45809" hidden="1" xr:uid="{00000000-0005-0000-0000-0000994A0000}"/>
    <cellStyle name="Hyperlink 15" xfId="42594" hidden="1" xr:uid="{00000000-0005-0000-0000-0000874A0000}"/>
    <cellStyle name="Hyperlink 15" xfId="15203" hidden="1" xr:uid="{00000000-0005-0000-0000-0000504A0000}"/>
    <cellStyle name="Hyperlink 15" xfId="39683" hidden="1" xr:uid="{00000000-0005-0000-0000-0000764A0000}"/>
    <cellStyle name="Hyperlink 15" xfId="14540" hidden="1" xr:uid="{00000000-0005-0000-0000-0000494A0000}"/>
    <cellStyle name="Hyperlink 15" xfId="41224" hidden="1" xr:uid="{00000000-0005-0000-0000-0000864A0000}"/>
    <cellStyle name="Hyperlink 15" xfId="14132" hidden="1" xr:uid="{00000000-0005-0000-0000-0000484A0000}"/>
    <cellStyle name="Hyperlink 15" xfId="13587" hidden="1" xr:uid="{00000000-0005-0000-0000-0000474A0000}"/>
    <cellStyle name="Hyperlink 15" xfId="37989" hidden="1" xr:uid="{00000000-0005-0000-0000-00006C4A0000}"/>
    <cellStyle name="Hyperlink 15" xfId="37786" hidden="1" xr:uid="{00000000-0005-0000-0000-00006A4A0000}"/>
    <cellStyle name="Hyperlink 15" xfId="28748" hidden="1" xr:uid="{00000000-0005-0000-0000-0000584A0000}"/>
    <cellStyle name="Hyperlink 15" xfId="27495" hidden="1" xr:uid="{00000000-0005-0000-0000-0000544A0000}"/>
    <cellStyle name="Hyperlink 15" xfId="38277" hidden="1" xr:uid="{00000000-0005-0000-0000-0000704A0000}"/>
    <cellStyle name="Hyperlink 15" xfId="27802" hidden="1" xr:uid="{00000000-0005-0000-0000-0000564A0000}"/>
    <cellStyle name="Hyperlink 15" xfId="35658" hidden="1" xr:uid="{00000000-0005-0000-0000-0000614A0000}"/>
    <cellStyle name="Hyperlink 15" xfId="42572" hidden="1" xr:uid="{00000000-0005-0000-0000-00008B4A0000}"/>
    <cellStyle name="Hyperlink 15" xfId="38756" hidden="1" xr:uid="{00000000-0005-0000-0000-0000744A0000}"/>
    <cellStyle name="Hyperlink 15" xfId="38453" hidden="1" xr:uid="{00000000-0005-0000-0000-0000724A0000}"/>
    <cellStyle name="Hyperlink 15" xfId="29027" hidden="1" xr:uid="{00000000-0005-0000-0000-00005E4A0000}"/>
    <cellStyle name="Hyperlink 15" xfId="41899" hidden="1" xr:uid="{00000000-0005-0000-0000-0000844A0000}"/>
    <cellStyle name="Hyperlink 15" xfId="13100" hidden="1" xr:uid="{00000000-0005-0000-0000-0000434A0000}"/>
    <cellStyle name="Hyperlink 15" xfId="27694" hidden="1" xr:uid="{00000000-0005-0000-0000-00005C4A0000}"/>
    <cellStyle name="Hyperlink 15" xfId="13276" hidden="1" xr:uid="{00000000-0005-0000-0000-0000454A0000}"/>
    <cellStyle name="Hyperlink 15" xfId="37386" hidden="1" xr:uid="{00000000-0005-0000-0000-0000694A0000}"/>
    <cellStyle name="Hyperlink 15" xfId="36742" hidden="1" xr:uid="{00000000-0005-0000-0000-00006F4A0000}"/>
    <cellStyle name="Hyperlink 15" xfId="13476" hidden="1" xr:uid="{00000000-0005-0000-0000-00004D4A0000}"/>
    <cellStyle name="Hyperlink 15" xfId="36681" hidden="1" xr:uid="{00000000-0005-0000-0000-0000664A0000}"/>
    <cellStyle name="Hyperlink 15" xfId="45175" hidden="1" xr:uid="{00000000-0005-0000-0000-00009A4A0000}"/>
    <cellStyle name="Hyperlink 15" xfId="35834" hidden="1" xr:uid="{00000000-0005-0000-0000-0000634A0000}"/>
    <cellStyle name="Hyperlink 15" xfId="41052" hidden="1" xr:uid="{00000000-0005-0000-0000-0000814A0000}"/>
    <cellStyle name="Hyperlink 15" xfId="36139" hidden="1" xr:uid="{00000000-0005-0000-0000-0000654A0000}"/>
    <cellStyle name="Hyperlink 15" xfId="35358" hidden="1" xr:uid="{00000000-0005-0000-0000-0000804A0000}"/>
    <cellStyle name="Hyperlink 15" xfId="24884" hidden="1" xr:uid="{00000000-0005-0000-0000-00008F4A0000}"/>
    <cellStyle name="Hyperlink 15" xfId="42293" hidden="1" xr:uid="{00000000-0005-0000-0000-0000854A0000}"/>
    <cellStyle name="Hyperlink 15" xfId="39295" hidden="1" xr:uid="{00000000-0005-0000-0000-0000754A0000}"/>
    <cellStyle name="Hyperlink 15" xfId="36006" hidden="1" xr:uid="{00000000-0005-0000-0000-0000684A0000}"/>
    <cellStyle name="Hyperlink 15" xfId="36031" hidden="1" xr:uid="{00000000-0005-0000-0000-00006B4A0000}"/>
    <cellStyle name="Hyperlink 15" xfId="41249" hidden="1" xr:uid="{00000000-0005-0000-0000-0000894A0000}"/>
    <cellStyle name="Hyperlink 15" xfId="37364" hidden="1" xr:uid="{00000000-0005-0000-0000-00006D4A0000}"/>
    <cellStyle name="Hyperlink 15" xfId="42992" hidden="1" xr:uid="{00000000-0005-0000-0000-0000884A0000}"/>
    <cellStyle name="Hyperlink 15" xfId="38652" hidden="1" xr:uid="{00000000-0005-0000-0000-00007A4A0000}"/>
    <cellStyle name="Hyperlink 15" xfId="28016" hidden="1" xr:uid="{00000000-0005-0000-0000-0000554A0000}"/>
    <cellStyle name="Hyperlink 15" xfId="45197" hidden="1" xr:uid="{00000000-0005-0000-0000-0000964A0000}"/>
    <cellStyle name="Hyperlink 15" xfId="38626" hidden="1" xr:uid="{00000000-0005-0000-0000-0000774A0000}"/>
    <cellStyle name="Hyperlink 15" xfId="38970" hidden="1" xr:uid="{00000000-0005-0000-0000-0000734A0000}"/>
    <cellStyle name="Hyperlink 15" xfId="43496" hidden="1" xr:uid="{00000000-0005-0000-0000-00008E4A0000}"/>
    <cellStyle name="Hyperlink 15" xfId="14841" hidden="1" xr:uid="{00000000-0005-0000-0000-00004B4A0000}"/>
    <cellStyle name="Hyperlink 15" xfId="41960" hidden="1" xr:uid="{00000000-0005-0000-0000-00008D4A0000}"/>
    <cellStyle name="Hyperlink 15" xfId="41572" hidden="1" xr:uid="{00000000-0005-0000-0000-0000824A0000}"/>
    <cellStyle name="Hyperlink 15" xfId="29458" hidden="1" xr:uid="{00000000-0005-0000-0000-00005B4A0000}"/>
    <cellStyle name="Hyperlink 15" xfId="41358" hidden="1" xr:uid="{00000000-0005-0000-0000-0000834A0000}"/>
    <cellStyle name="Hyperlink 15" xfId="40876" hidden="1" xr:uid="{00000000-0005-0000-0000-00007F4A0000}"/>
    <cellStyle name="Hyperlink 15" xfId="37748" hidden="1" xr:uid="{00000000-0005-0000-0000-00006E4A0000}"/>
    <cellStyle name="Hyperlink 15" xfId="43972" hidden="1" xr:uid="{00000000-0005-0000-0000-0000924A0000}"/>
    <cellStyle name="Hyperlink 15" xfId="43194" hidden="1" xr:uid="{00000000-0005-0000-0000-00008A4A0000}"/>
    <cellStyle name="Hyperlink 15" xfId="39356" hidden="1" xr:uid="{00000000-0005-0000-0000-00007E4A0000}"/>
    <cellStyle name="Hyperlink 15" xfId="29411" hidden="1" xr:uid="{00000000-0005-0000-0000-00005F4A0000}"/>
    <cellStyle name="Hyperlink 15" xfId="13450" hidden="1" xr:uid="{00000000-0005-0000-0000-00004A4A0000}"/>
    <cellStyle name="Hyperlink 15" xfId="36353" hidden="1" xr:uid="{00000000-0005-0000-0000-0000644A0000}"/>
    <cellStyle name="Hyperlink 15" xfId="35510" hidden="1" xr:uid="{00000000-0005-0000-0000-0000624A0000}"/>
    <cellStyle name="Hyperlink 15" xfId="24946" hidden="1" xr:uid="{00000000-0005-0000-0000-0000714A0000}"/>
    <cellStyle name="Hyperlink 15" xfId="15455" hidden="1" xr:uid="{00000000-0005-0000-0000-00004E4A0000}"/>
    <cellStyle name="Hyperlink 15" xfId="14819" hidden="1" xr:uid="{00000000-0005-0000-0000-00004F4A0000}"/>
    <cellStyle name="Hyperlink 15" xfId="28406" hidden="1" xr:uid="{00000000-0005-0000-0000-0000604A0000}"/>
    <cellStyle name="Hyperlink 15" xfId="9793" hidden="1" xr:uid="{00000000-0005-0000-0000-0000424A0000}"/>
    <cellStyle name="Hyperlink 15" xfId="39962" hidden="1" xr:uid="{00000000-0005-0000-0000-00007C4A0000}"/>
    <cellStyle name="Hyperlink 15" xfId="40346" hidden="1" xr:uid="{00000000-0005-0000-0000-00007D4A0000}"/>
    <cellStyle name="Hyperlink 15" xfId="14193" hidden="1" xr:uid="{00000000-0005-0000-0000-0000514A0000}"/>
    <cellStyle name="Hyperlink 15" xfId="27319" hidden="1" xr:uid="{00000000-0005-0000-0000-0000524A0000}"/>
    <cellStyle name="Hyperlink 15" xfId="13801" hidden="1" xr:uid="{00000000-0005-0000-0000-0000464A0000}"/>
    <cellStyle name="Hyperlink 15" xfId="15250" hidden="1" xr:uid="{00000000-0005-0000-0000-00004C4A0000}"/>
    <cellStyle name="Hyperlink 15" xfId="27171" hidden="1" xr:uid="{00000000-0005-0000-0000-0000534A0000}"/>
    <cellStyle name="Hyperlink 15" xfId="12952" hidden="1" xr:uid="{00000000-0005-0000-0000-0000444A0000}"/>
    <cellStyle name="Hyperlink 15" xfId="44569" xr:uid="{00000000-0005-0000-0000-00009C4A0000}"/>
    <cellStyle name="Hyperlink 150" xfId="41768" hidden="1" xr:uid="{00000000-0005-0000-0000-0000E84A0000}"/>
    <cellStyle name="Hyperlink 150" xfId="38129" hidden="1" xr:uid="{00000000-0005-0000-0000-0000C74A0000}"/>
    <cellStyle name="Hyperlink 150" xfId="37045" hidden="1" xr:uid="{00000000-0005-0000-0000-0000C84A0000}"/>
    <cellStyle name="Hyperlink 150" xfId="42069" hidden="1" xr:uid="{00000000-0005-0000-0000-0000DF4A0000}"/>
    <cellStyle name="Hyperlink 150" xfId="45756" hidden="1" xr:uid="{00000000-0005-0000-0000-0000F24A0000}"/>
    <cellStyle name="Hyperlink 150" xfId="28590" hidden="1" xr:uid="{00000000-0005-0000-0000-0000B74A0000}"/>
    <cellStyle name="Hyperlink 150" xfId="42253" hidden="1" xr:uid="{00000000-0005-0000-0000-0000E64A0000}"/>
    <cellStyle name="Hyperlink 150" xfId="37568" hidden="1" xr:uid="{00000000-0005-0000-0000-0000C44A0000}"/>
    <cellStyle name="Hyperlink 150" xfId="29635" hidden="1" xr:uid="{00000000-0005-0000-0000-0000BA4A0000}"/>
    <cellStyle name="Hyperlink 150" xfId="37961" hidden="1" xr:uid="{00000000-0005-0000-0000-0000C94A0000}"/>
    <cellStyle name="Hyperlink 150" xfId="29231" hidden="1" xr:uid="{00000000-0005-0000-0000-0000B54A0000}"/>
    <cellStyle name="Hyperlink 150" xfId="44326" hidden="1" xr:uid="{00000000-0005-0000-0000-0000EC4A0000}"/>
    <cellStyle name="Hyperlink 150" xfId="44738" hidden="1" xr:uid="{00000000-0005-0000-0000-0000F34A0000}"/>
    <cellStyle name="Hyperlink 150" xfId="39525" hidden="1" xr:uid="{00000000-0005-0000-0000-0000D54A0000}"/>
    <cellStyle name="Hyperlink 150" xfId="45104" hidden="1" xr:uid="{00000000-0005-0000-0000-0000EF4A0000}"/>
    <cellStyle name="Hyperlink 150" xfId="42776" hidden="1" xr:uid="{00000000-0005-0000-0000-0000E24A0000}"/>
    <cellStyle name="Hyperlink 150" xfId="45782" hidden="1" xr:uid="{00000000-0005-0000-0000-0000F64A0000}"/>
    <cellStyle name="Hyperlink 150" xfId="44856" hidden="1" xr:uid="{00000000-0005-0000-0000-0000F54A0000}"/>
    <cellStyle name="Hyperlink 150" xfId="39643" hidden="1" xr:uid="{00000000-0005-0000-0000-0000D74A0000}"/>
    <cellStyle name="Hyperlink 150" xfId="41295" hidden="1" xr:uid="{00000000-0005-0000-0000-0000DE4A0000}"/>
    <cellStyle name="Hyperlink 150" xfId="45949" hidden="1" xr:uid="{00000000-0005-0000-0000-0000F44A0000}"/>
    <cellStyle name="Hyperlink 150" xfId="29804" hidden="1" xr:uid="{00000000-0005-0000-0000-0000B84A0000}"/>
    <cellStyle name="Hyperlink 150" xfId="40734" hidden="1" xr:uid="{00000000-0005-0000-0000-0000D64A0000}"/>
    <cellStyle name="Hyperlink 150" xfId="36493" hidden="1" xr:uid="{00000000-0005-0000-0000-0000BF4A0000}"/>
    <cellStyle name="Hyperlink 150" xfId="28515" hidden="1" xr:uid="{00000000-0005-0000-0000-0000B24A0000}"/>
    <cellStyle name="Hyperlink 150" xfId="35798" hidden="1" xr:uid="{00000000-0005-0000-0000-0000BC4A0000}"/>
    <cellStyle name="Hyperlink 150" xfId="37293" hidden="1" xr:uid="{00000000-0005-0000-0000-0000C24A0000}"/>
    <cellStyle name="Hyperlink 150" xfId="42501" hidden="1" xr:uid="{00000000-0005-0000-0000-0000E04A0000}"/>
    <cellStyle name="Hyperlink 150" xfId="41192" hidden="1" xr:uid="{00000000-0005-0000-0000-0000DC4A0000}"/>
    <cellStyle name="Hyperlink 150" xfId="36076" hidden="1" xr:uid="{00000000-0005-0000-0000-0000C04A0000}"/>
    <cellStyle name="Hyperlink 150" xfId="27459" hidden="1" xr:uid="{00000000-0005-0000-0000-0000AD4A0000}"/>
    <cellStyle name="Hyperlink 150" xfId="14302" hidden="1" xr:uid="{00000000-0005-0000-0000-0000A34A0000}"/>
    <cellStyle name="Hyperlink 150" xfId="13416" hidden="1" xr:uid="{00000000-0005-0000-0000-0000A04A0000}"/>
    <cellStyle name="Hyperlink 150" xfId="33096" hidden="1" xr:uid="{00000000-0005-0000-0000-0000CC4A0000}"/>
    <cellStyle name="Hyperlink 150" xfId="15023" hidden="1" xr:uid="{00000000-0005-0000-0000-0000A64A0000}"/>
    <cellStyle name="Hyperlink 150" xfId="29609" hidden="1" xr:uid="{00000000-0005-0000-0000-0000B64A0000}"/>
    <cellStyle name="Hyperlink 150" xfId="43140" hidden="1" xr:uid="{00000000-0005-0000-0000-0000E34A0000}"/>
    <cellStyle name="Hyperlink 150" xfId="13240" hidden="1" xr:uid="{00000000-0005-0000-0000-00009E4A0000}"/>
    <cellStyle name="Hyperlink 150" xfId="43334" hidden="1" xr:uid="{00000000-0005-0000-0000-0000E54A0000}"/>
    <cellStyle name="Hyperlink 150" xfId="12911" hidden="1" xr:uid="{00000000-0005-0000-0000-00009F4A0000}"/>
    <cellStyle name="Hyperlink 150" xfId="28708" hidden="1" xr:uid="{00000000-0005-0000-0000-0000B94A0000}"/>
    <cellStyle name="Hyperlink 150" xfId="38593" hidden="1" xr:uid="{00000000-0005-0000-0000-0000CD4A0000}"/>
    <cellStyle name="Hyperlink 150" xfId="9794" hidden="1" xr:uid="{00000000-0005-0000-0000-00009D4A0000}"/>
    <cellStyle name="Hyperlink 150" xfId="35974" hidden="1" xr:uid="{00000000-0005-0000-0000-0000BE4A0000}"/>
    <cellStyle name="Hyperlink 150" xfId="28214" hidden="1" xr:uid="{00000000-0005-0000-0000-0000BB4A0000}"/>
    <cellStyle name="Hyperlink 150" xfId="28956" hidden="1" xr:uid="{00000000-0005-0000-0000-0000B34A0000}"/>
    <cellStyle name="Hyperlink 150" xfId="39164" hidden="1" xr:uid="{00000000-0005-0000-0000-0000D94A0000}"/>
    <cellStyle name="Hyperlink 150" xfId="14748" hidden="1" xr:uid="{00000000-0005-0000-0000-0000A44A0000}"/>
    <cellStyle name="Hyperlink 150" xfId="40566" hidden="1" xr:uid="{00000000-0005-0000-0000-0000D84A0000}"/>
    <cellStyle name="Hyperlink 150" xfId="20128" hidden="1" xr:uid="{00000000-0005-0000-0000-0000EA4A0000}"/>
    <cellStyle name="Hyperlink 150" xfId="44678" hidden="1" xr:uid="{00000000-0005-0000-0000-0000EE4A0000}"/>
    <cellStyle name="Hyperlink 150" xfId="40166" hidden="1" xr:uid="{00000000-0005-0000-0000-0000D34A0000}"/>
    <cellStyle name="Hyperlink 150" xfId="43910" hidden="1" xr:uid="{00000000-0005-0000-0000-0000ED4A0000}"/>
    <cellStyle name="Hyperlink 150" xfId="36320" hidden="1" xr:uid="{00000000-0005-0000-0000-0000C34A0000}"/>
    <cellStyle name="Hyperlink 150" xfId="41539" hidden="1" xr:uid="{00000000-0005-0000-0000-0000E14A0000}"/>
    <cellStyle name="Hyperlink 150" xfId="35475" hidden="1" xr:uid="{00000000-0005-0000-0000-0000BD4A0000}"/>
    <cellStyle name="Hyperlink 150" xfId="45379" hidden="1" xr:uid="{00000000-0005-0000-0000-0000F14A0000}"/>
    <cellStyle name="Hyperlink 150" xfId="36550" hidden="1" xr:uid="{00000000-0005-0000-0000-0000CA4A0000}"/>
    <cellStyle name="Hyperlink 150" xfId="14001" hidden="1" xr:uid="{00000000-0005-0000-0000-0000AC4A0000}"/>
    <cellStyle name="Hyperlink 150" xfId="35336" hidden="1" xr:uid="{00000000-0005-0000-0000-0000DB4A0000}"/>
    <cellStyle name="Hyperlink 150" xfId="43812" hidden="1" xr:uid="{00000000-0005-0000-0000-0000EB4A0000}"/>
    <cellStyle name="Hyperlink 150" xfId="38417" hidden="1" xr:uid="{00000000-0005-0000-0000-0000CB4A0000}"/>
    <cellStyle name="Hyperlink 150" xfId="43166" hidden="1" xr:uid="{00000000-0005-0000-0000-0000E74A0000}"/>
    <cellStyle name="Hyperlink 150" xfId="37935" hidden="1" xr:uid="{00000000-0005-0000-0000-0000C54A0000}"/>
    <cellStyle name="Hyperlink 150" xfId="43636" hidden="1" xr:uid="{00000000-0005-0000-0000-0000E94A0000}"/>
    <cellStyle name="Hyperlink 150" xfId="38937" hidden="1" xr:uid="{00000000-0005-0000-0000-0000D24A0000}"/>
    <cellStyle name="Hyperlink 150" xfId="42135" hidden="1" xr:uid="{00000000-0005-0000-0000-0000E44A0000}"/>
    <cellStyle name="Hyperlink 150" xfId="44153" hidden="1" xr:uid="{00000000-0005-0000-0000-0000F04A0000}"/>
    <cellStyle name="Hyperlink 150" xfId="38693" hidden="1" xr:uid="{00000000-0005-0000-0000-0000CF4A0000}"/>
    <cellStyle name="Hyperlink 150" xfId="13768" hidden="1" xr:uid="{00000000-0005-0000-0000-0000A54A0000}"/>
    <cellStyle name="Hyperlink 150" xfId="40540" hidden="1" xr:uid="{00000000-0005-0000-0000-0000D44A0000}"/>
    <cellStyle name="Hyperlink 150" xfId="28156" hidden="1" xr:uid="{00000000-0005-0000-0000-0000B04A0000}"/>
    <cellStyle name="Hyperlink 150" xfId="39110" hidden="1" xr:uid="{00000000-0005-0000-0000-0000CE4A0000}"/>
    <cellStyle name="Hyperlink 150" xfId="27635" hidden="1" xr:uid="{00000000-0005-0000-0000-0000AF4A0000}"/>
    <cellStyle name="Hyperlink 150" xfId="14382" hidden="1" xr:uid="{00000000-0005-0000-0000-0000A84A0000}"/>
    <cellStyle name="Hyperlink 150" xfId="27983" hidden="1" xr:uid="{00000000-0005-0000-0000-0000B44A0000}"/>
    <cellStyle name="Hyperlink 150" xfId="13941" hidden="1" xr:uid="{00000000-0005-0000-0000-0000A14A0000}"/>
    <cellStyle name="Hyperlink 150" xfId="36851" hidden="1" xr:uid="{00000000-0005-0000-0000-0000C14A0000}"/>
    <cellStyle name="Hyperlink 150" xfId="15427" hidden="1" xr:uid="{00000000-0005-0000-0000-0000AB4A0000}"/>
    <cellStyle name="Hyperlink 150" xfId="14500" hidden="1" xr:uid="{00000000-0005-0000-0000-0000AA4A0000}"/>
    <cellStyle name="Hyperlink 150" xfId="15596" hidden="1" xr:uid="{00000000-0005-0000-0000-0000A94A0000}"/>
    <cellStyle name="Hyperlink 150" xfId="15401" hidden="1" xr:uid="{00000000-0005-0000-0000-0000A74A0000}"/>
    <cellStyle name="Hyperlink 150" xfId="41016" hidden="1" xr:uid="{00000000-0005-0000-0000-0000DA4A0000}"/>
    <cellStyle name="Hyperlink 150" xfId="39465" hidden="1" xr:uid="{00000000-0005-0000-0000-0000D04A0000}"/>
    <cellStyle name="Hyperlink 150" xfId="27132" hidden="1" xr:uid="{00000000-0005-0000-0000-0000AE4A0000}"/>
    <cellStyle name="Hyperlink 150" xfId="41712" hidden="1" xr:uid="{00000000-0005-0000-0000-0000DD4A0000}"/>
    <cellStyle name="Hyperlink 150" xfId="27740" hidden="1" xr:uid="{00000000-0005-0000-0000-0000B14A0000}"/>
    <cellStyle name="Hyperlink 150" xfId="36927" hidden="1" xr:uid="{00000000-0005-0000-0000-0000C64A0000}"/>
    <cellStyle name="Hyperlink 150" xfId="13523" hidden="1" xr:uid="{00000000-0005-0000-0000-0000A24A0000}"/>
    <cellStyle name="Hyperlink 150" xfId="39891" hidden="1" xr:uid="{00000000-0005-0000-0000-0000D14A0000}"/>
    <cellStyle name="Hyperlink 150" xfId="44377" xr:uid="{00000000-0005-0000-0000-0000F74A0000}"/>
    <cellStyle name="Hyperlink 151" xfId="41765" hidden="1" xr:uid="{00000000-0005-0000-0000-0000434B0000}"/>
    <cellStyle name="Hyperlink 151" xfId="38132" hidden="1" xr:uid="{00000000-0005-0000-0000-0000224B0000}"/>
    <cellStyle name="Hyperlink 151" xfId="37042" hidden="1" xr:uid="{00000000-0005-0000-0000-0000234B0000}"/>
    <cellStyle name="Hyperlink 151" xfId="42072" hidden="1" xr:uid="{00000000-0005-0000-0000-00003A4B0000}"/>
    <cellStyle name="Hyperlink 151" xfId="45760" hidden="1" xr:uid="{00000000-0005-0000-0000-00004D4B0000}"/>
    <cellStyle name="Hyperlink 151" xfId="28679" hidden="1" xr:uid="{00000000-0005-0000-0000-0000124B0000}"/>
    <cellStyle name="Hyperlink 151" xfId="42250" hidden="1" xr:uid="{00000000-0005-0000-0000-0000414B0000}"/>
    <cellStyle name="Hyperlink 151" xfId="37574" hidden="1" xr:uid="{00000000-0005-0000-0000-00001F4B0000}"/>
    <cellStyle name="Hyperlink 151" xfId="29495" hidden="1" xr:uid="{00000000-0005-0000-0000-0000154B0000}"/>
    <cellStyle name="Hyperlink 151" xfId="37823" hidden="1" xr:uid="{00000000-0005-0000-0000-0000244B0000}"/>
    <cellStyle name="Hyperlink 151" xfId="29237" hidden="1" xr:uid="{00000000-0005-0000-0000-0000104B0000}"/>
    <cellStyle name="Hyperlink 151" xfId="44329" hidden="1" xr:uid="{00000000-0005-0000-0000-0000474B0000}"/>
    <cellStyle name="Hyperlink 151" xfId="44827" hidden="1" xr:uid="{00000000-0005-0000-0000-00004E4B0000}"/>
    <cellStyle name="Hyperlink 151" xfId="39614" hidden="1" xr:uid="{00000000-0005-0000-0000-0000304B0000}"/>
    <cellStyle name="Hyperlink 151" xfId="45109" hidden="1" xr:uid="{00000000-0005-0000-0000-00004A4B0000}"/>
    <cellStyle name="Hyperlink 151" xfId="42782" hidden="1" xr:uid="{00000000-0005-0000-0000-00003D4B0000}"/>
    <cellStyle name="Hyperlink 151" xfId="45642" hidden="1" xr:uid="{00000000-0005-0000-0000-0000514B0000}"/>
    <cellStyle name="Hyperlink 151" xfId="44853" hidden="1" xr:uid="{00000000-0005-0000-0000-0000504B0000}"/>
    <cellStyle name="Hyperlink 151" xfId="39640" hidden="1" xr:uid="{00000000-0005-0000-0000-0000324B0000}"/>
    <cellStyle name="Hyperlink 151" xfId="41328" hidden="1" xr:uid="{00000000-0005-0000-0000-0000394B0000}"/>
    <cellStyle name="Hyperlink 151" xfId="45952" hidden="1" xr:uid="{00000000-0005-0000-0000-00004F4B0000}"/>
    <cellStyle name="Hyperlink 151" xfId="29807" hidden="1" xr:uid="{00000000-0005-0000-0000-0000134B0000}"/>
    <cellStyle name="Hyperlink 151" xfId="40737" hidden="1" xr:uid="{00000000-0005-0000-0000-0000314B0000}"/>
    <cellStyle name="Hyperlink 151" xfId="36496" hidden="1" xr:uid="{00000000-0005-0000-0000-00001A4B0000}"/>
    <cellStyle name="Hyperlink 151" xfId="28518" hidden="1" xr:uid="{00000000-0005-0000-0000-00000D4B0000}"/>
    <cellStyle name="Hyperlink 151" xfId="35801" hidden="1" xr:uid="{00000000-0005-0000-0000-0000174B0000}"/>
    <cellStyle name="Hyperlink 151" xfId="37298" hidden="1" xr:uid="{00000000-0005-0000-0000-00001D4B0000}"/>
    <cellStyle name="Hyperlink 151" xfId="42506" hidden="1" xr:uid="{00000000-0005-0000-0000-00003B4B0000}"/>
    <cellStyle name="Hyperlink 151" xfId="41195" hidden="1" xr:uid="{00000000-0005-0000-0000-0000374B0000}"/>
    <cellStyle name="Hyperlink 151" xfId="36109" hidden="1" xr:uid="{00000000-0005-0000-0000-00001B4B0000}"/>
    <cellStyle name="Hyperlink 151" xfId="27462" hidden="1" xr:uid="{00000000-0005-0000-0000-0000084B0000}"/>
    <cellStyle name="Hyperlink 151" xfId="14305" hidden="1" xr:uid="{00000000-0005-0000-0000-0000FE4A0000}"/>
    <cellStyle name="Hyperlink 151" xfId="13419" hidden="1" xr:uid="{00000000-0005-0000-0000-0000FB4A0000}"/>
    <cellStyle name="Hyperlink 151" xfId="24924" hidden="1" xr:uid="{00000000-0005-0000-0000-0000274B0000}"/>
    <cellStyle name="Hyperlink 151" xfId="15029" hidden="1" xr:uid="{00000000-0005-0000-0000-0000014B0000}"/>
    <cellStyle name="Hyperlink 151" xfId="29613" hidden="1" xr:uid="{00000000-0005-0000-0000-0000114B0000}"/>
    <cellStyle name="Hyperlink 151" xfId="43144" hidden="1" xr:uid="{00000000-0005-0000-0000-00003E4B0000}"/>
    <cellStyle name="Hyperlink 151" xfId="13243" hidden="1" xr:uid="{00000000-0005-0000-0000-0000F94A0000}"/>
    <cellStyle name="Hyperlink 151" xfId="43337" hidden="1" xr:uid="{00000000-0005-0000-0000-0000404B0000}"/>
    <cellStyle name="Hyperlink 151" xfId="12922" hidden="1" xr:uid="{00000000-0005-0000-0000-0000FA4A0000}"/>
    <cellStyle name="Hyperlink 151" xfId="28705" hidden="1" xr:uid="{00000000-0005-0000-0000-0000144B0000}"/>
    <cellStyle name="Hyperlink 151" xfId="38596" hidden="1" xr:uid="{00000000-0005-0000-0000-0000284B0000}"/>
    <cellStyle name="Hyperlink 151" xfId="9795" hidden="1" xr:uid="{00000000-0005-0000-0000-0000F84A0000}"/>
    <cellStyle name="Hyperlink 151" xfId="35977" hidden="1" xr:uid="{00000000-0005-0000-0000-0000194B0000}"/>
    <cellStyle name="Hyperlink 151" xfId="28211" hidden="1" xr:uid="{00000000-0005-0000-0000-0000164B0000}"/>
    <cellStyle name="Hyperlink 151" xfId="28961" hidden="1" xr:uid="{00000000-0005-0000-0000-00000E4B0000}"/>
    <cellStyle name="Hyperlink 151" xfId="39161" hidden="1" xr:uid="{00000000-0005-0000-0000-0000344B0000}"/>
    <cellStyle name="Hyperlink 151" xfId="14753" hidden="1" xr:uid="{00000000-0005-0000-0000-0000FF4A0000}"/>
    <cellStyle name="Hyperlink 151" xfId="40428" hidden="1" xr:uid="{00000000-0005-0000-0000-0000334B0000}"/>
    <cellStyle name="Hyperlink 151" xfId="15792" hidden="1" xr:uid="{00000000-0005-0000-0000-0000454B0000}"/>
    <cellStyle name="Hyperlink 151" xfId="44681" hidden="1" xr:uid="{00000000-0005-0000-0000-0000494B0000}"/>
    <cellStyle name="Hyperlink 151" xfId="40172" hidden="1" xr:uid="{00000000-0005-0000-0000-00002E4B0000}"/>
    <cellStyle name="Hyperlink 151" xfId="43942" hidden="1" xr:uid="{00000000-0005-0000-0000-0000484B0000}"/>
    <cellStyle name="Hyperlink 151" xfId="36135" hidden="1" xr:uid="{00000000-0005-0000-0000-00001E4B0000}"/>
    <cellStyle name="Hyperlink 151" xfId="41354" hidden="1" xr:uid="{00000000-0005-0000-0000-00003C4B0000}"/>
    <cellStyle name="Hyperlink 151" xfId="35486" hidden="1" xr:uid="{00000000-0005-0000-0000-0000184B0000}"/>
    <cellStyle name="Hyperlink 151" xfId="45385" hidden="1" xr:uid="{00000000-0005-0000-0000-00004C4B0000}"/>
    <cellStyle name="Hyperlink 151" xfId="36547" hidden="1" xr:uid="{00000000-0005-0000-0000-0000254B0000}"/>
    <cellStyle name="Hyperlink 151" xfId="13998" hidden="1" xr:uid="{00000000-0005-0000-0000-0000074B0000}"/>
    <cellStyle name="Hyperlink 151" xfId="35341" hidden="1" xr:uid="{00000000-0005-0000-0000-0000364B0000}"/>
    <cellStyle name="Hyperlink 151" xfId="43815" hidden="1" xr:uid="{00000000-0005-0000-0000-0000464B0000}"/>
    <cellStyle name="Hyperlink 151" xfId="38420" hidden="1" xr:uid="{00000000-0005-0000-0000-0000264B0000}"/>
    <cellStyle name="Hyperlink 151" xfId="43029" hidden="1" xr:uid="{00000000-0005-0000-0000-0000424B0000}"/>
    <cellStyle name="Hyperlink 151" xfId="37939" hidden="1" xr:uid="{00000000-0005-0000-0000-0000204B0000}"/>
    <cellStyle name="Hyperlink 151" xfId="43639" hidden="1" xr:uid="{00000000-0005-0000-0000-0000444B0000}"/>
    <cellStyle name="Hyperlink 151" xfId="38752" hidden="1" xr:uid="{00000000-0005-0000-0000-00002D4B0000}"/>
    <cellStyle name="Hyperlink 151" xfId="42224" hidden="1" xr:uid="{00000000-0005-0000-0000-00003F4B0000}"/>
    <cellStyle name="Hyperlink 151" xfId="43968" hidden="1" xr:uid="{00000000-0005-0000-0000-00004B4B0000}"/>
    <cellStyle name="Hyperlink 151" xfId="38726" hidden="1" xr:uid="{00000000-0005-0000-0000-00002A4B0000}"/>
    <cellStyle name="Hyperlink 151" xfId="13583" hidden="1" xr:uid="{00000000-0005-0000-0000-0000004B0000}"/>
    <cellStyle name="Hyperlink 151" xfId="40544" hidden="1" xr:uid="{00000000-0005-0000-0000-00002F4B0000}"/>
    <cellStyle name="Hyperlink 151" xfId="28159" hidden="1" xr:uid="{00000000-0005-0000-0000-00000B4B0000}"/>
    <cellStyle name="Hyperlink 151" xfId="39113" hidden="1" xr:uid="{00000000-0005-0000-0000-0000294B0000}"/>
    <cellStyle name="Hyperlink 151" xfId="27638" hidden="1" xr:uid="{00000000-0005-0000-0000-00000A4B0000}"/>
    <cellStyle name="Hyperlink 151" xfId="14471" hidden="1" xr:uid="{00000000-0005-0000-0000-0000034B0000}"/>
    <cellStyle name="Hyperlink 151" xfId="27798" hidden="1" xr:uid="{00000000-0005-0000-0000-00000F4B0000}"/>
    <cellStyle name="Hyperlink 151" xfId="13944" hidden="1" xr:uid="{00000000-0005-0000-0000-0000FC4A0000}"/>
    <cellStyle name="Hyperlink 151" xfId="36854" hidden="1" xr:uid="{00000000-0005-0000-0000-00001C4B0000}"/>
    <cellStyle name="Hyperlink 151" xfId="15287" hidden="1" xr:uid="{00000000-0005-0000-0000-0000064B0000}"/>
    <cellStyle name="Hyperlink 151" xfId="14497" hidden="1" xr:uid="{00000000-0005-0000-0000-0000054B0000}"/>
    <cellStyle name="Hyperlink 151" xfId="15599" hidden="1" xr:uid="{00000000-0005-0000-0000-0000044B0000}"/>
    <cellStyle name="Hyperlink 151" xfId="15405" hidden="1" xr:uid="{00000000-0005-0000-0000-0000024B0000}"/>
    <cellStyle name="Hyperlink 151" xfId="41019" hidden="1" xr:uid="{00000000-0005-0000-0000-0000354B0000}"/>
    <cellStyle name="Hyperlink 151" xfId="39468" hidden="1" xr:uid="{00000000-0005-0000-0000-00002B4B0000}"/>
    <cellStyle name="Hyperlink 151" xfId="27142" hidden="1" xr:uid="{00000000-0005-0000-0000-0000094B0000}"/>
    <cellStyle name="Hyperlink 151" xfId="41715" hidden="1" xr:uid="{00000000-0005-0000-0000-0000384B0000}"/>
    <cellStyle name="Hyperlink 151" xfId="27772" hidden="1" xr:uid="{00000000-0005-0000-0000-00000C4B0000}"/>
    <cellStyle name="Hyperlink 151" xfId="37016" hidden="1" xr:uid="{00000000-0005-0000-0000-0000214B0000}"/>
    <cellStyle name="Hyperlink 151" xfId="13556" hidden="1" xr:uid="{00000000-0005-0000-0000-0000FD4A0000}"/>
    <cellStyle name="Hyperlink 151" xfId="39896" hidden="1" xr:uid="{00000000-0005-0000-0000-00002C4B0000}"/>
    <cellStyle name="Hyperlink 151" xfId="44374" xr:uid="{00000000-0005-0000-0000-0000524B0000}"/>
    <cellStyle name="Hyperlink 152" xfId="37291" hidden="1" xr:uid="{00000000-0005-0000-0000-0000784B0000}"/>
    <cellStyle name="Hyperlink 152" xfId="41234" hidden="1" xr:uid="{00000000-0005-0000-0000-0000974B0000}"/>
    <cellStyle name="Hyperlink 152" xfId="41015" hidden="1" xr:uid="{00000000-0005-0000-0000-0000904B0000}"/>
    <cellStyle name="Hyperlink 152" xfId="29419" hidden="1" xr:uid="{00000000-0005-0000-0000-0000704B0000}"/>
    <cellStyle name="Hyperlink 152" xfId="28215" hidden="1" xr:uid="{00000000-0005-0000-0000-0000714B0000}"/>
    <cellStyle name="Hyperlink 152" xfId="41532" hidden="1" xr:uid="{00000000-0005-0000-0000-00009A4B0000}"/>
    <cellStyle name="Hyperlink 152" xfId="42499" hidden="1" xr:uid="{00000000-0005-0000-0000-0000964B0000}"/>
    <cellStyle name="Hyperlink 152" xfId="15211" hidden="1" xr:uid="{00000000-0005-0000-0000-0000614B0000}"/>
    <cellStyle name="Hyperlink 152" xfId="15400" hidden="1" xr:uid="{00000000-0005-0000-0000-00005D4B0000}"/>
    <cellStyle name="Hyperlink 152" xfId="37566" hidden="1" xr:uid="{00000000-0005-0000-0000-00007A4B0000}"/>
    <cellStyle name="Hyperlink 152" xfId="42068" hidden="1" xr:uid="{00000000-0005-0000-0000-0000954B0000}"/>
    <cellStyle name="Hyperlink 152" xfId="36128" hidden="1" xr:uid="{00000000-0005-0000-0000-0000764B0000}"/>
    <cellStyle name="Hyperlink 152" xfId="27458" hidden="1" xr:uid="{00000000-0005-0000-0000-0000634B0000}"/>
    <cellStyle name="Hyperlink 152" xfId="39109" hidden="1" xr:uid="{00000000-0005-0000-0000-0000844B0000}"/>
    <cellStyle name="Hyperlink 152" xfId="40354" hidden="1" xr:uid="{00000000-0005-0000-0000-00008E4B0000}"/>
    <cellStyle name="Hyperlink 152" xfId="39165" hidden="1" xr:uid="{00000000-0005-0000-0000-00008F4B0000}"/>
    <cellStyle name="Hyperlink 152" xfId="27679" hidden="1" xr:uid="{00000000-0005-0000-0000-00006A4B0000}"/>
    <cellStyle name="Hyperlink 152" xfId="40164" hidden="1" xr:uid="{00000000-0005-0000-0000-0000894B0000}"/>
    <cellStyle name="Hyperlink 152" xfId="39464" hidden="1" xr:uid="{00000000-0005-0000-0000-0000864B0000}"/>
    <cellStyle name="Hyperlink 152" xfId="37756" hidden="1" xr:uid="{00000000-0005-0000-0000-00007F4B0000}"/>
    <cellStyle name="Hyperlink 152" xfId="9796" hidden="1" xr:uid="{00000000-0005-0000-0000-0000534B0000}"/>
    <cellStyle name="Hyperlink 152" xfId="28709" hidden="1" xr:uid="{00000000-0005-0000-0000-00006F4B0000}"/>
    <cellStyle name="Hyperlink 152" xfId="36016" hidden="1" xr:uid="{00000000-0005-0000-0000-0000794B0000}"/>
    <cellStyle name="Hyperlink 152" xfId="35797" hidden="1" xr:uid="{00000000-0005-0000-0000-0000724B0000}"/>
    <cellStyle name="Hyperlink 152" xfId="42774" hidden="1" xr:uid="{00000000-0005-0000-0000-0000984B0000}"/>
    <cellStyle name="Hyperlink 152" xfId="14501" hidden="1" xr:uid="{00000000-0005-0000-0000-0000604B0000}"/>
    <cellStyle name="Hyperlink 152" xfId="13415" hidden="1" xr:uid="{00000000-0005-0000-0000-0000564B0000}"/>
    <cellStyle name="Hyperlink 152" xfId="13761" hidden="1" xr:uid="{00000000-0005-0000-0000-00005E4B0000}"/>
    <cellStyle name="Hyperlink 152" xfId="36850" hidden="1" xr:uid="{00000000-0005-0000-0000-0000774B0000}"/>
    <cellStyle name="Hyperlink 152" xfId="15021" hidden="1" xr:uid="{00000000-0005-0000-0000-00005C4B0000}"/>
    <cellStyle name="Hyperlink 152" xfId="24879" hidden="1" xr:uid="{00000000-0005-0000-0000-0000A04B0000}"/>
    <cellStyle name="Hyperlink 152" xfId="13576" hidden="1" xr:uid="{00000000-0005-0000-0000-0000584B0000}"/>
    <cellStyle name="Hyperlink 152" xfId="36492" hidden="1" xr:uid="{00000000-0005-0000-0000-0000754B0000}"/>
    <cellStyle name="Hyperlink 152" xfId="27791" hidden="1" xr:uid="{00000000-0005-0000-0000-0000674B0000}"/>
    <cellStyle name="Hyperlink 152" xfId="13239" hidden="1" xr:uid="{00000000-0005-0000-0000-0000544B0000}"/>
    <cellStyle name="Hyperlink 152" xfId="39889" hidden="1" xr:uid="{00000000-0005-0000-0000-0000874B0000}"/>
    <cellStyle name="Hyperlink 152" xfId="44325" hidden="1" xr:uid="{00000000-0005-0000-0000-0000A24B0000}"/>
    <cellStyle name="Hyperlink 152" xfId="43333" hidden="1" xr:uid="{00000000-0005-0000-0000-00009B4B0000}"/>
    <cellStyle name="Hyperlink 152" xfId="35502" hidden="1" xr:uid="{00000000-0005-0000-0000-0000734B0000}"/>
    <cellStyle name="Hyperlink 152" xfId="29229" hidden="1" xr:uid="{00000000-0005-0000-0000-00006B4B0000}"/>
    <cellStyle name="Hyperlink 152" xfId="27634" hidden="1" xr:uid="{00000000-0005-0000-0000-0000654B0000}"/>
    <cellStyle name="Hyperlink 152" xfId="28155" hidden="1" xr:uid="{00000000-0005-0000-0000-0000664B0000}"/>
    <cellStyle name="Hyperlink 152" xfId="38745" hidden="1" xr:uid="{00000000-0005-0000-0000-0000854B0000}"/>
    <cellStyle name="Hyperlink 152" xfId="13940" hidden="1" xr:uid="{00000000-0005-0000-0000-0000574B0000}"/>
    <cellStyle name="Hyperlink 152" xfId="42254" hidden="1" xr:uid="{00000000-0005-0000-0000-00009C4B0000}"/>
    <cellStyle name="Hyperlink 152" xfId="43139" hidden="1" xr:uid="{00000000-0005-0000-0000-0000994B0000}"/>
    <cellStyle name="Hyperlink 152" xfId="12944" hidden="1" xr:uid="{00000000-0005-0000-0000-0000554B0000}"/>
    <cellStyle name="Hyperlink 152" xfId="43854" hidden="1" xr:uid="{00000000-0005-0000-0000-0000A64B0000}"/>
    <cellStyle name="Hyperlink 152" xfId="45948" hidden="1" xr:uid="{00000000-0005-0000-0000-0000AA4B0000}"/>
    <cellStyle name="Hyperlink 152" xfId="40733" hidden="1" xr:uid="{00000000-0005-0000-0000-00008C4B0000}"/>
    <cellStyle name="Hyperlink 152" xfId="39644" hidden="1" xr:uid="{00000000-0005-0000-0000-00008D4B0000}"/>
    <cellStyle name="Hyperlink 152" xfId="13461" hidden="1" xr:uid="{00000000-0005-0000-0000-00005B4B0000}"/>
    <cellStyle name="Hyperlink 152" xfId="44857" hidden="1" xr:uid="{00000000-0005-0000-0000-0000AB4B0000}"/>
    <cellStyle name="Hyperlink 152" xfId="40539" hidden="1" xr:uid="{00000000-0005-0000-0000-00008A4B0000}"/>
    <cellStyle name="Hyperlink 152" xfId="44146" hidden="1" xr:uid="{00000000-0005-0000-0000-0000A94B0000}"/>
    <cellStyle name="Hyperlink 152" xfId="41191" hidden="1" xr:uid="{00000000-0005-0000-0000-0000924B0000}"/>
    <cellStyle name="Hyperlink 152" xfId="14002" hidden="1" xr:uid="{00000000-0005-0000-0000-0000624B0000}"/>
    <cellStyle name="Hyperlink 152" xfId="14301" hidden="1" xr:uid="{00000000-0005-0000-0000-0000594B0000}"/>
    <cellStyle name="Hyperlink 152" xfId="38128" hidden="1" xr:uid="{00000000-0005-0000-0000-00007D4B0000}"/>
    <cellStyle name="Hyperlink 152" xfId="38637" hidden="1" xr:uid="{00000000-0005-0000-0000-0000884B0000}"/>
    <cellStyle name="Hyperlink 152" xfId="37046" hidden="1" xr:uid="{00000000-0005-0000-0000-00007E4B0000}"/>
    <cellStyle name="Hyperlink 152" xfId="42964" hidden="1" xr:uid="{00000000-0005-0000-0000-00009D4B0000}"/>
    <cellStyle name="Hyperlink 152" xfId="41769" hidden="1" xr:uid="{00000000-0005-0000-0000-00009E4B0000}"/>
    <cellStyle name="Hyperlink 152" xfId="28514" hidden="1" xr:uid="{00000000-0005-0000-0000-0000684B0000}"/>
    <cellStyle name="Hyperlink 152" xfId="36313" hidden="1" xr:uid="{00000000-0005-0000-0000-00007C4B0000}"/>
    <cellStyle name="Hyperlink 152" xfId="45377" hidden="1" xr:uid="{00000000-0005-0000-0000-0000A74B0000}"/>
    <cellStyle name="Hyperlink 152" xfId="43811" hidden="1" xr:uid="{00000000-0005-0000-0000-0000A14B0000}"/>
    <cellStyle name="Hyperlink 152" xfId="36551" hidden="1" xr:uid="{00000000-0005-0000-0000-0000804B0000}"/>
    <cellStyle name="Hyperlink 152" xfId="45102" hidden="1" xr:uid="{00000000-0005-0000-0000-0000A54B0000}"/>
    <cellStyle name="Hyperlink 152" xfId="29608" hidden="1" xr:uid="{00000000-0005-0000-0000-00006C4B0000}"/>
    <cellStyle name="Hyperlink 152" xfId="38930" hidden="1" xr:uid="{00000000-0005-0000-0000-00008B4B0000}"/>
    <cellStyle name="Hyperlink 152" xfId="27163" hidden="1" xr:uid="{00000000-0005-0000-0000-0000644B0000}"/>
    <cellStyle name="Hyperlink 152" xfId="24938" hidden="1" xr:uid="{00000000-0005-0000-0000-0000824B0000}"/>
    <cellStyle name="Hyperlink 152" xfId="43635" hidden="1" xr:uid="{00000000-0005-0000-0000-00009F4B0000}"/>
    <cellStyle name="Hyperlink 152" xfId="38416" hidden="1" xr:uid="{00000000-0005-0000-0000-0000814B0000}"/>
    <cellStyle name="Hyperlink 152" xfId="28954" hidden="1" xr:uid="{00000000-0005-0000-0000-0000694B0000}"/>
    <cellStyle name="Hyperlink 152" xfId="14746" hidden="1" xr:uid="{00000000-0005-0000-0000-00005A4B0000}"/>
    <cellStyle name="Hyperlink 152" xfId="35973" hidden="1" xr:uid="{00000000-0005-0000-0000-0000744B0000}"/>
    <cellStyle name="Hyperlink 152" xfId="44677" hidden="1" xr:uid="{00000000-0005-0000-0000-0000A44B0000}"/>
    <cellStyle name="Hyperlink 152" xfId="29803" hidden="1" xr:uid="{00000000-0005-0000-0000-00006E4B0000}"/>
    <cellStyle name="Hyperlink 152" xfId="27976" hidden="1" xr:uid="{00000000-0005-0000-0000-00006D4B0000}"/>
    <cellStyle name="Hyperlink 152" xfId="41347" hidden="1" xr:uid="{00000000-0005-0000-0000-0000944B0000}"/>
    <cellStyle name="Hyperlink 152" xfId="38592" hidden="1" xr:uid="{00000000-0005-0000-0000-0000834B0000}"/>
    <cellStyle name="Hyperlink 152" xfId="37934" hidden="1" xr:uid="{00000000-0005-0000-0000-00007B4B0000}"/>
    <cellStyle name="Hyperlink 152" xfId="43961" hidden="1" xr:uid="{00000000-0005-0000-0000-0000A34B0000}"/>
    <cellStyle name="Hyperlink 152" xfId="45567" hidden="1" xr:uid="{00000000-0005-0000-0000-0000AC4B0000}"/>
    <cellStyle name="Hyperlink 152" xfId="45755" hidden="1" xr:uid="{00000000-0005-0000-0000-0000A84B0000}"/>
    <cellStyle name="Hyperlink 152" xfId="41711" hidden="1" xr:uid="{00000000-0005-0000-0000-0000934B0000}"/>
    <cellStyle name="Hyperlink 152" xfId="15595" hidden="1" xr:uid="{00000000-0005-0000-0000-00005F4B0000}"/>
    <cellStyle name="Hyperlink 152" xfId="35352" hidden="1" xr:uid="{00000000-0005-0000-0000-0000914B0000}"/>
    <cellStyle name="Hyperlink 152" xfId="44378" xr:uid="{00000000-0005-0000-0000-0000AD4B0000}"/>
    <cellStyle name="Hyperlink 153" xfId="42930" hidden="1" xr:uid="{00000000-0005-0000-0000-0000F84B0000}"/>
    <cellStyle name="Hyperlink 153" xfId="29802" hidden="1" xr:uid="{00000000-0005-0000-0000-0000C94B0000}"/>
    <cellStyle name="Hyperlink 153" xfId="35796" hidden="1" xr:uid="{00000000-0005-0000-0000-0000CD4B0000}"/>
    <cellStyle name="Hyperlink 153" xfId="12978" hidden="1" xr:uid="{00000000-0005-0000-0000-0000B04B0000}"/>
    <cellStyle name="Hyperlink 153" xfId="15399" hidden="1" xr:uid="{00000000-0005-0000-0000-0000B84B0000}"/>
    <cellStyle name="Hyperlink 153" xfId="14745" hidden="1" xr:uid="{00000000-0005-0000-0000-0000B54B0000}"/>
    <cellStyle name="Hyperlink 153" xfId="37290" hidden="1" xr:uid="{00000000-0005-0000-0000-0000D34B0000}"/>
    <cellStyle name="Hyperlink 153" xfId="29607" hidden="1" xr:uid="{00000000-0005-0000-0000-0000C74B0000}"/>
    <cellStyle name="Hyperlink 153" xfId="37933" hidden="1" xr:uid="{00000000-0005-0000-0000-0000D64B0000}"/>
    <cellStyle name="Hyperlink 153" xfId="14003" hidden="1" xr:uid="{00000000-0005-0000-0000-0000BD4B0000}"/>
    <cellStyle name="Hyperlink 153" xfId="38127" hidden="1" xr:uid="{00000000-0005-0000-0000-0000D84B0000}"/>
    <cellStyle name="Hyperlink 153" xfId="41366" hidden="1" xr:uid="{00000000-0005-0000-0000-0000F54B0000}"/>
    <cellStyle name="Hyperlink 153" xfId="38591" hidden="1" xr:uid="{00000000-0005-0000-0000-0000DE4B0000}"/>
    <cellStyle name="Hyperlink 153" xfId="39645" hidden="1" xr:uid="{00000000-0005-0000-0000-0000E84B0000}"/>
    <cellStyle name="Hyperlink 153" xfId="36177" hidden="1" xr:uid="{00000000-0005-0000-0000-0000D14B0000}"/>
    <cellStyle name="Hyperlink 153" xfId="39166" hidden="1" xr:uid="{00000000-0005-0000-0000-0000EA4B0000}"/>
    <cellStyle name="Hyperlink 153" xfId="15020" hidden="1" xr:uid="{00000000-0005-0000-0000-0000B74B0000}"/>
    <cellStyle name="Hyperlink 153" xfId="36895" hidden="1" xr:uid="{00000000-0005-0000-0000-0000D44B0000}"/>
    <cellStyle name="Hyperlink 153" xfId="38764" hidden="1" xr:uid="{00000000-0005-0000-0000-0000E64B0000}"/>
    <cellStyle name="Hyperlink 153" xfId="27633" hidden="1" xr:uid="{00000000-0005-0000-0000-0000C04B0000}"/>
    <cellStyle name="Hyperlink 153" xfId="45101" hidden="1" xr:uid="{00000000-0005-0000-0000-0000004C0000}"/>
    <cellStyle name="Hyperlink 153" xfId="36849" hidden="1" xr:uid="{00000000-0005-0000-0000-0000D24B0000}"/>
    <cellStyle name="Hyperlink 153" xfId="43332" hidden="1" xr:uid="{00000000-0005-0000-0000-0000F64B0000}"/>
    <cellStyle name="Hyperlink 153" xfId="41396" hidden="1" xr:uid="{00000000-0005-0000-0000-0000EF4B0000}"/>
    <cellStyle name="Hyperlink 153" xfId="45947" hidden="1" xr:uid="{00000000-0005-0000-0000-0000054C0000}"/>
    <cellStyle name="Hyperlink 153" xfId="41190" hidden="1" xr:uid="{00000000-0005-0000-0000-0000ED4B0000}"/>
    <cellStyle name="Hyperlink 153" xfId="43374" hidden="1" xr:uid="{00000000-0005-0000-0000-0000FB4B0000}"/>
    <cellStyle name="Hyperlink 153" xfId="38794" hidden="1" xr:uid="{00000000-0005-0000-0000-0000E04B0000}"/>
    <cellStyle name="Hyperlink 153" xfId="44324" hidden="1" xr:uid="{00000000-0005-0000-0000-0000FD4B0000}"/>
    <cellStyle name="Hyperlink 153" xfId="29385" hidden="1" xr:uid="{00000000-0005-0000-0000-0000CB4B0000}"/>
    <cellStyle name="Hyperlink 153" xfId="44706" hidden="1" xr:uid="{00000000-0005-0000-0000-0000014C0000}"/>
    <cellStyle name="Hyperlink 153" xfId="28953" hidden="1" xr:uid="{00000000-0005-0000-0000-0000C44B0000}"/>
    <cellStyle name="Hyperlink 153" xfId="24963" hidden="1" xr:uid="{00000000-0005-0000-0000-0000DD4B0000}"/>
    <cellStyle name="Hyperlink 153" xfId="29228" hidden="1" xr:uid="{00000000-0005-0000-0000-0000C64B0000}"/>
    <cellStyle name="Hyperlink 153" xfId="43138" hidden="1" xr:uid="{00000000-0005-0000-0000-0000F44B0000}"/>
    <cellStyle name="Hyperlink 153" xfId="14502" hidden="1" xr:uid="{00000000-0005-0000-0000-0000BB4B0000}"/>
    <cellStyle name="Hyperlink 153" xfId="27840" hidden="1" xr:uid="{00000000-0005-0000-0000-0000C24B0000}"/>
    <cellStyle name="Hyperlink 153" xfId="44858" hidden="1" xr:uid="{00000000-0005-0000-0000-0000064C0000}"/>
    <cellStyle name="Hyperlink 153" xfId="41014" hidden="1" xr:uid="{00000000-0005-0000-0000-0000EB4B0000}"/>
    <cellStyle name="Hyperlink 153" xfId="42498" hidden="1" xr:uid="{00000000-0005-0000-0000-0000F14B0000}"/>
    <cellStyle name="Hyperlink 153" xfId="45754" hidden="1" xr:uid="{00000000-0005-0000-0000-0000034C0000}"/>
    <cellStyle name="Hyperlink 153" xfId="40163" hidden="1" xr:uid="{00000000-0005-0000-0000-0000E44B0000}"/>
    <cellStyle name="Hyperlink 153" xfId="44010" hidden="1" xr:uid="{00000000-0005-0000-0000-0000FE4B0000}"/>
    <cellStyle name="Hyperlink 153" xfId="9797" hidden="1" xr:uid="{00000000-0005-0000-0000-0000AE4B0000}"/>
    <cellStyle name="Hyperlink 153" xfId="35384" hidden="1" xr:uid="{00000000-0005-0000-0000-0000EC4B0000}"/>
    <cellStyle name="Hyperlink 153" xfId="40320" hidden="1" xr:uid="{00000000-0005-0000-0000-0000E94B0000}"/>
    <cellStyle name="Hyperlink 153" xfId="13238" hidden="1" xr:uid="{00000000-0005-0000-0000-0000AF4B0000}"/>
    <cellStyle name="Hyperlink 153" xfId="27810" hidden="1" xr:uid="{00000000-0005-0000-0000-0000C84B0000}"/>
    <cellStyle name="Hyperlink 153" xfId="13939" hidden="1" xr:uid="{00000000-0005-0000-0000-0000B24B0000}"/>
    <cellStyle name="Hyperlink 153" xfId="35536" hidden="1" xr:uid="{00000000-0005-0000-0000-0000CE4B0000}"/>
    <cellStyle name="Hyperlink 153" xfId="15177" hidden="1" xr:uid="{00000000-0005-0000-0000-0000BC4B0000}"/>
    <cellStyle name="Hyperlink 153" xfId="40732" hidden="1" xr:uid="{00000000-0005-0000-0000-0000E74B0000}"/>
    <cellStyle name="Hyperlink 153" xfId="28558" hidden="1" xr:uid="{00000000-0005-0000-0000-0000C54B0000}"/>
    <cellStyle name="Hyperlink 153" xfId="37722" hidden="1" xr:uid="{00000000-0005-0000-0000-0000DA4B0000}"/>
    <cellStyle name="Hyperlink 153" xfId="42773" hidden="1" xr:uid="{00000000-0005-0000-0000-0000F34B0000}"/>
    <cellStyle name="Hyperlink 153" xfId="38415" hidden="1" xr:uid="{00000000-0005-0000-0000-0000DC4B0000}"/>
    <cellStyle name="Hyperlink 153" xfId="14300" hidden="1" xr:uid="{00000000-0005-0000-0000-0000B44B0000}"/>
    <cellStyle name="Hyperlink 153" xfId="40538" hidden="1" xr:uid="{00000000-0005-0000-0000-0000E54B0000}"/>
    <cellStyle name="Hyperlink 153" xfId="36147" hidden="1" xr:uid="{00000000-0005-0000-0000-0000D74B0000}"/>
    <cellStyle name="Hyperlink 153" xfId="13625" hidden="1" xr:uid="{00000000-0005-0000-0000-0000B34B0000}"/>
    <cellStyle name="Hyperlink 153" xfId="37047" hidden="1" xr:uid="{00000000-0005-0000-0000-0000D94B0000}"/>
    <cellStyle name="Hyperlink 153" xfId="28216" hidden="1" xr:uid="{00000000-0005-0000-0000-0000CC4B0000}"/>
    <cellStyle name="Hyperlink 153" xfId="45533" hidden="1" xr:uid="{00000000-0005-0000-0000-0000074C0000}"/>
    <cellStyle name="Hyperlink 153" xfId="13414" hidden="1" xr:uid="{00000000-0005-0000-0000-0000B14B0000}"/>
    <cellStyle name="Hyperlink 153" xfId="28710" hidden="1" xr:uid="{00000000-0005-0000-0000-0000CA4B0000}"/>
    <cellStyle name="Hyperlink 153" xfId="28513" hidden="1" xr:uid="{00000000-0005-0000-0000-0000C34B0000}"/>
    <cellStyle name="Hyperlink 153" xfId="27457" hidden="1" xr:uid="{00000000-0005-0000-0000-0000BE4B0000}"/>
    <cellStyle name="Hyperlink 153" xfId="28154" hidden="1" xr:uid="{00000000-0005-0000-0000-0000C14B0000}"/>
    <cellStyle name="Hyperlink 153" xfId="27197" hidden="1" xr:uid="{00000000-0005-0000-0000-0000BF4B0000}"/>
    <cellStyle name="Hyperlink 153" xfId="43634" hidden="1" xr:uid="{00000000-0005-0000-0000-0000FA4B0000}"/>
    <cellStyle name="Hyperlink 153" xfId="39493" hidden="1" xr:uid="{00000000-0005-0000-0000-0000E34B0000}"/>
    <cellStyle name="Hyperlink 153" xfId="43810" hidden="1" xr:uid="{00000000-0005-0000-0000-0000FC4B0000}"/>
    <cellStyle name="Hyperlink 153" xfId="39108" hidden="1" xr:uid="{00000000-0005-0000-0000-0000DF4B0000}"/>
    <cellStyle name="Hyperlink 153" xfId="39888" hidden="1" xr:uid="{00000000-0005-0000-0000-0000E24B0000}"/>
    <cellStyle name="Hyperlink 153" xfId="36552" hidden="1" xr:uid="{00000000-0005-0000-0000-0000DB4B0000}"/>
    <cellStyle name="Hyperlink 153" xfId="13595" hidden="1" xr:uid="{00000000-0005-0000-0000-0000B94B0000}"/>
    <cellStyle name="Hyperlink 153" xfId="37565" hidden="1" xr:uid="{00000000-0005-0000-0000-0000D54B0000}"/>
    <cellStyle name="Hyperlink 153" xfId="42103" hidden="1" xr:uid="{00000000-0005-0000-0000-0000F24B0000}"/>
    <cellStyle name="Hyperlink 153" xfId="36491" hidden="1" xr:uid="{00000000-0005-0000-0000-0000D04B0000}"/>
    <cellStyle name="Hyperlink 153" xfId="39463" hidden="1" xr:uid="{00000000-0005-0000-0000-0000E14B0000}"/>
    <cellStyle name="Hyperlink 153" xfId="15594" hidden="1" xr:uid="{00000000-0005-0000-0000-0000BA4B0000}"/>
    <cellStyle name="Hyperlink 153" xfId="42255" hidden="1" xr:uid="{00000000-0005-0000-0000-0000F74B0000}"/>
    <cellStyle name="Hyperlink 153" xfId="45376" hidden="1" xr:uid="{00000000-0005-0000-0000-0000024C0000}"/>
    <cellStyle name="Hyperlink 153" xfId="41770" hidden="1" xr:uid="{00000000-0005-0000-0000-0000F94B0000}"/>
    <cellStyle name="Hyperlink 153" xfId="35972" hidden="1" xr:uid="{00000000-0005-0000-0000-0000CF4B0000}"/>
    <cellStyle name="Hyperlink 153" xfId="14350" hidden="1" xr:uid="{00000000-0005-0000-0000-0000B64B0000}"/>
    <cellStyle name="Hyperlink 153" xfId="41710" hidden="1" xr:uid="{00000000-0005-0000-0000-0000EE4B0000}"/>
    <cellStyle name="Hyperlink 153" xfId="43980" hidden="1" xr:uid="{00000000-0005-0000-0000-0000044C0000}"/>
    <cellStyle name="Hyperlink 153" xfId="42067" hidden="1" xr:uid="{00000000-0005-0000-0000-0000F04B0000}"/>
    <cellStyle name="Hyperlink 153" xfId="44676" hidden="1" xr:uid="{00000000-0005-0000-0000-0000FF4B0000}"/>
    <cellStyle name="Hyperlink 153" xfId="44379" xr:uid="{00000000-0005-0000-0000-0000084C0000}"/>
    <cellStyle name="Hyperlink 154" xfId="14503" hidden="1" xr:uid="{00000000-0005-0000-0000-0000164C0000}"/>
    <cellStyle name="Hyperlink 154" xfId="38772" hidden="1" xr:uid="{00000000-0005-0000-0000-0000414C0000}"/>
    <cellStyle name="Hyperlink 154" xfId="28711" hidden="1" xr:uid="{00000000-0005-0000-0000-0000254C0000}"/>
    <cellStyle name="Hyperlink 154" xfId="44323" hidden="1" xr:uid="{00000000-0005-0000-0000-0000584C0000}"/>
    <cellStyle name="Hyperlink 154" xfId="45946" hidden="1" xr:uid="{00000000-0005-0000-0000-0000604C0000}"/>
    <cellStyle name="Hyperlink 154" xfId="44675" hidden="1" xr:uid="{00000000-0005-0000-0000-00005A4C0000}"/>
    <cellStyle name="Hyperlink 154" xfId="41374" hidden="1" xr:uid="{00000000-0005-0000-0000-0000504C0000}"/>
    <cellStyle name="Hyperlink 154" xfId="14299" hidden="1" xr:uid="{00000000-0005-0000-0000-00000F4C0000}"/>
    <cellStyle name="Hyperlink 154" xfId="36553" hidden="1" xr:uid="{00000000-0005-0000-0000-0000364C0000}"/>
    <cellStyle name="Hyperlink 154" xfId="36155" hidden="1" xr:uid="{00000000-0005-0000-0000-0000324C0000}"/>
    <cellStyle name="Hyperlink 154" xfId="37289" hidden="1" xr:uid="{00000000-0005-0000-0000-00002E4C0000}"/>
    <cellStyle name="Hyperlink 154" xfId="37564" hidden="1" xr:uid="{00000000-0005-0000-0000-0000304C0000}"/>
    <cellStyle name="Hyperlink 154" xfId="36896" hidden="1" xr:uid="{00000000-0005-0000-0000-00002F4C0000}"/>
    <cellStyle name="Hyperlink 154" xfId="29227" hidden="1" xr:uid="{00000000-0005-0000-0000-0000214C0000}"/>
    <cellStyle name="Hyperlink 154" xfId="29606" hidden="1" xr:uid="{00000000-0005-0000-0000-0000224C0000}"/>
    <cellStyle name="Hyperlink 154" xfId="44707" hidden="1" xr:uid="{00000000-0005-0000-0000-00005C4C0000}"/>
    <cellStyle name="Hyperlink 154" xfId="28952" hidden="1" xr:uid="{00000000-0005-0000-0000-00001F4C0000}"/>
    <cellStyle name="Hyperlink 154" xfId="41397" hidden="1" xr:uid="{00000000-0005-0000-0000-00004A4C0000}"/>
    <cellStyle name="Hyperlink 154" xfId="13237" hidden="1" xr:uid="{00000000-0005-0000-0000-00000A4C0000}"/>
    <cellStyle name="Hyperlink 154" xfId="43331" hidden="1" xr:uid="{00000000-0005-0000-0000-0000514C0000}"/>
    <cellStyle name="Hyperlink 154" xfId="27818" hidden="1" xr:uid="{00000000-0005-0000-0000-0000234C0000}"/>
    <cellStyle name="Hyperlink 154" xfId="14744" hidden="1" xr:uid="{00000000-0005-0000-0000-0000104C0000}"/>
    <cellStyle name="Hyperlink 154" xfId="40537" hidden="1" xr:uid="{00000000-0005-0000-0000-0000404C0000}"/>
    <cellStyle name="Hyperlink 154" xfId="41189" hidden="1" xr:uid="{00000000-0005-0000-0000-0000484C0000}"/>
    <cellStyle name="Hyperlink 154" xfId="15019" hidden="1" xr:uid="{00000000-0005-0000-0000-0000124C0000}"/>
    <cellStyle name="Hyperlink 154" xfId="27456" hidden="1" xr:uid="{00000000-0005-0000-0000-0000194C0000}"/>
    <cellStyle name="Hyperlink 154" xfId="42929" hidden="1" xr:uid="{00000000-0005-0000-0000-0000534C0000}"/>
    <cellStyle name="Hyperlink 154" xfId="41771" hidden="1" xr:uid="{00000000-0005-0000-0000-0000544C0000}"/>
    <cellStyle name="Hyperlink 154" xfId="42066" hidden="1" xr:uid="{00000000-0005-0000-0000-00004B4C0000}"/>
    <cellStyle name="Hyperlink 154" xfId="36848" hidden="1" xr:uid="{00000000-0005-0000-0000-00002D4C0000}"/>
    <cellStyle name="Hyperlink 154" xfId="13938" hidden="1" xr:uid="{00000000-0005-0000-0000-00000D4C0000}"/>
    <cellStyle name="Hyperlink 154" xfId="41709" hidden="1" xr:uid="{00000000-0005-0000-0000-0000494C0000}"/>
    <cellStyle name="Hyperlink 154" xfId="14004" hidden="1" xr:uid="{00000000-0005-0000-0000-0000184C0000}"/>
    <cellStyle name="Hyperlink 154" xfId="15176" hidden="1" xr:uid="{00000000-0005-0000-0000-0000174C0000}"/>
    <cellStyle name="Hyperlink 154" xfId="39646" hidden="1" xr:uid="{00000000-0005-0000-0000-0000434C0000}"/>
    <cellStyle name="Hyperlink 154" xfId="37721" hidden="1" xr:uid="{00000000-0005-0000-0000-0000354C0000}"/>
    <cellStyle name="Hyperlink 154" xfId="29801" hidden="1" xr:uid="{00000000-0005-0000-0000-0000244C0000}"/>
    <cellStyle name="Hyperlink 154" xfId="27632" hidden="1" xr:uid="{00000000-0005-0000-0000-00001B4C0000}"/>
    <cellStyle name="Hyperlink 154" xfId="28153" hidden="1" xr:uid="{00000000-0005-0000-0000-00001C4C0000}"/>
    <cellStyle name="Hyperlink 154" xfId="43988" hidden="1" xr:uid="{00000000-0005-0000-0000-00005F4C0000}"/>
    <cellStyle name="Hyperlink 154" xfId="38414" hidden="1" xr:uid="{00000000-0005-0000-0000-0000374C0000}"/>
    <cellStyle name="Hyperlink 154" xfId="40162" hidden="1" xr:uid="{00000000-0005-0000-0000-00003F4C0000}"/>
    <cellStyle name="Hyperlink 154" xfId="39494" hidden="1" xr:uid="{00000000-0005-0000-0000-00003E4C0000}"/>
    <cellStyle name="Hyperlink 154" xfId="36178" hidden="1" xr:uid="{00000000-0005-0000-0000-00002C4C0000}"/>
    <cellStyle name="Hyperlink 154" xfId="35537" hidden="1" xr:uid="{00000000-0005-0000-0000-0000294C0000}"/>
    <cellStyle name="Hyperlink 154" xfId="39107" hidden="1" xr:uid="{00000000-0005-0000-0000-00003A4C0000}"/>
    <cellStyle name="Hyperlink 154" xfId="38126" hidden="1" xr:uid="{00000000-0005-0000-0000-0000334C0000}"/>
    <cellStyle name="Hyperlink 154" xfId="37048" hidden="1" xr:uid="{00000000-0005-0000-0000-0000344C0000}"/>
    <cellStyle name="Hyperlink 154" xfId="29384" hidden="1" xr:uid="{00000000-0005-0000-0000-0000264C0000}"/>
    <cellStyle name="Hyperlink 154" xfId="12979" hidden="1" xr:uid="{00000000-0005-0000-0000-00000B4C0000}"/>
    <cellStyle name="Hyperlink 154" xfId="15593" hidden="1" xr:uid="{00000000-0005-0000-0000-0000154C0000}"/>
    <cellStyle name="Hyperlink 154" xfId="43633" hidden="1" xr:uid="{00000000-0005-0000-0000-0000554C0000}"/>
    <cellStyle name="Hyperlink 154" xfId="38590" hidden="1" xr:uid="{00000000-0005-0000-0000-0000394C0000}"/>
    <cellStyle name="Hyperlink 154" xfId="36490" hidden="1" xr:uid="{00000000-0005-0000-0000-00002B4C0000}"/>
    <cellStyle name="Hyperlink 154" xfId="45375" hidden="1" xr:uid="{00000000-0005-0000-0000-00005D4C0000}"/>
    <cellStyle name="Hyperlink 154" xfId="35795" hidden="1" xr:uid="{00000000-0005-0000-0000-0000284C0000}"/>
    <cellStyle name="Hyperlink 154" xfId="39167" hidden="1" xr:uid="{00000000-0005-0000-0000-0000454C0000}"/>
    <cellStyle name="Hyperlink 154" xfId="44011" hidden="1" xr:uid="{00000000-0005-0000-0000-0000594C0000}"/>
    <cellStyle name="Hyperlink 154" xfId="15398" hidden="1" xr:uid="{00000000-0005-0000-0000-0000134C0000}"/>
    <cellStyle name="Hyperlink 154" xfId="38795" hidden="1" xr:uid="{00000000-0005-0000-0000-00003B4C0000}"/>
    <cellStyle name="Hyperlink 154" xfId="39462" hidden="1" xr:uid="{00000000-0005-0000-0000-00003C4C0000}"/>
    <cellStyle name="Hyperlink 154" xfId="28217" hidden="1" xr:uid="{00000000-0005-0000-0000-0000274C0000}"/>
    <cellStyle name="Hyperlink 154" xfId="42104" hidden="1" xr:uid="{00000000-0005-0000-0000-00004D4C0000}"/>
    <cellStyle name="Hyperlink 154" xfId="45753" hidden="1" xr:uid="{00000000-0005-0000-0000-00005E4C0000}"/>
    <cellStyle name="Hyperlink 154" xfId="37932" hidden="1" xr:uid="{00000000-0005-0000-0000-0000314C0000}"/>
    <cellStyle name="Hyperlink 154" xfId="43375" hidden="1" xr:uid="{00000000-0005-0000-0000-0000564C0000}"/>
    <cellStyle name="Hyperlink 154" xfId="35971" hidden="1" xr:uid="{00000000-0005-0000-0000-00002A4C0000}"/>
    <cellStyle name="Hyperlink 154" xfId="43137" hidden="1" xr:uid="{00000000-0005-0000-0000-00004F4C0000}"/>
    <cellStyle name="Hyperlink 154" xfId="28512" hidden="1" xr:uid="{00000000-0005-0000-0000-00001E4C0000}"/>
    <cellStyle name="Hyperlink 154" xfId="27841" hidden="1" xr:uid="{00000000-0005-0000-0000-00001D4C0000}"/>
    <cellStyle name="Hyperlink 154" xfId="40319" hidden="1" xr:uid="{00000000-0005-0000-0000-0000444C0000}"/>
    <cellStyle name="Hyperlink 154" xfId="27198" hidden="1" xr:uid="{00000000-0005-0000-0000-00001A4C0000}"/>
    <cellStyle name="Hyperlink 154" xfId="42256" hidden="1" xr:uid="{00000000-0005-0000-0000-0000524C0000}"/>
    <cellStyle name="Hyperlink 154" xfId="42497" hidden="1" xr:uid="{00000000-0005-0000-0000-00004C4C0000}"/>
    <cellStyle name="Hyperlink 154" xfId="14351" hidden="1" xr:uid="{00000000-0005-0000-0000-0000114C0000}"/>
    <cellStyle name="Hyperlink 154" xfId="43809" hidden="1" xr:uid="{00000000-0005-0000-0000-0000574C0000}"/>
    <cellStyle name="Hyperlink 154" xfId="44859" hidden="1" xr:uid="{00000000-0005-0000-0000-0000614C0000}"/>
    <cellStyle name="Hyperlink 154" xfId="45532" hidden="1" xr:uid="{00000000-0005-0000-0000-0000624C0000}"/>
    <cellStyle name="Hyperlink 154" xfId="40731" hidden="1" xr:uid="{00000000-0005-0000-0000-0000424C0000}"/>
    <cellStyle name="Hyperlink 154" xfId="28559" hidden="1" xr:uid="{00000000-0005-0000-0000-0000204C0000}"/>
    <cellStyle name="Hyperlink 154" xfId="39887" hidden="1" xr:uid="{00000000-0005-0000-0000-00003D4C0000}"/>
    <cellStyle name="Hyperlink 154" xfId="13603" hidden="1" xr:uid="{00000000-0005-0000-0000-0000144C0000}"/>
    <cellStyle name="Hyperlink 154" xfId="13626" hidden="1" xr:uid="{00000000-0005-0000-0000-00000E4C0000}"/>
    <cellStyle name="Hyperlink 154" xfId="27717" hidden="1" xr:uid="{00000000-0005-0000-0000-0000384C0000}"/>
    <cellStyle name="Hyperlink 154" xfId="9798" hidden="1" xr:uid="{00000000-0005-0000-0000-0000094C0000}"/>
    <cellStyle name="Hyperlink 154" xfId="45100" hidden="1" xr:uid="{00000000-0005-0000-0000-00005B4C0000}"/>
    <cellStyle name="Hyperlink 154" xfId="42772" hidden="1" xr:uid="{00000000-0005-0000-0000-00004E4C0000}"/>
    <cellStyle name="Hyperlink 154" xfId="13413" hidden="1" xr:uid="{00000000-0005-0000-0000-00000C4C0000}"/>
    <cellStyle name="Hyperlink 154" xfId="41013" hidden="1" xr:uid="{00000000-0005-0000-0000-0000464C0000}"/>
    <cellStyle name="Hyperlink 154" xfId="35385" hidden="1" xr:uid="{00000000-0005-0000-0000-0000474C0000}"/>
    <cellStyle name="Hyperlink 154" xfId="44380" xr:uid="{00000000-0005-0000-0000-0000634C0000}"/>
    <cellStyle name="Hyperlink 155" xfId="42065" hidden="1" xr:uid="{00000000-0005-0000-0000-0000A64C0000}"/>
    <cellStyle name="Hyperlink 155" xfId="42495" hidden="1" xr:uid="{00000000-0005-0000-0000-0000A74C0000}"/>
    <cellStyle name="Hyperlink 155" xfId="28560" hidden="1" xr:uid="{00000000-0005-0000-0000-00007B4C0000}"/>
    <cellStyle name="Hyperlink 155" xfId="35538" hidden="1" xr:uid="{00000000-0005-0000-0000-0000844C0000}"/>
    <cellStyle name="Hyperlink 155" xfId="36034" hidden="1" xr:uid="{00000000-0005-0000-0000-00008D4C0000}"/>
    <cellStyle name="Hyperlink 155" xfId="44322" hidden="1" xr:uid="{00000000-0005-0000-0000-0000B34C0000}"/>
    <cellStyle name="Hyperlink 155" xfId="45945" hidden="1" xr:uid="{00000000-0005-0000-0000-0000BB4C0000}"/>
    <cellStyle name="Hyperlink 155" xfId="44674" hidden="1" xr:uid="{00000000-0005-0000-0000-0000B54C0000}"/>
    <cellStyle name="Hyperlink 155" xfId="41012" hidden="1" xr:uid="{00000000-0005-0000-0000-0000A14C0000}"/>
    <cellStyle name="Hyperlink 155" xfId="15175" hidden="1" xr:uid="{00000000-0005-0000-0000-0000724C0000}"/>
    <cellStyle name="Hyperlink 155" xfId="14005" hidden="1" xr:uid="{00000000-0005-0000-0000-0000734C0000}"/>
    <cellStyle name="Hyperlink 155" xfId="29383" hidden="1" xr:uid="{00000000-0005-0000-0000-0000814C0000}"/>
    <cellStyle name="Hyperlink 155" xfId="12980" hidden="1" xr:uid="{00000000-0005-0000-0000-0000664C0000}"/>
    <cellStyle name="Hyperlink 155" xfId="15592" hidden="1" xr:uid="{00000000-0005-0000-0000-0000704C0000}"/>
    <cellStyle name="Hyperlink 155" xfId="14504" hidden="1" xr:uid="{00000000-0005-0000-0000-0000714C0000}"/>
    <cellStyle name="Hyperlink 155" xfId="28511" hidden="1" xr:uid="{00000000-0005-0000-0000-0000794C0000}"/>
    <cellStyle name="Hyperlink 155" xfId="43136" hidden="1" xr:uid="{00000000-0005-0000-0000-0000AA4C0000}"/>
    <cellStyle name="Hyperlink 155" xfId="35386" hidden="1" xr:uid="{00000000-0005-0000-0000-0000A24C0000}"/>
    <cellStyle name="Hyperlink 155" xfId="43872" hidden="1" xr:uid="{00000000-0005-0000-0000-0000BA4C0000}"/>
    <cellStyle name="Hyperlink 155" xfId="42928" hidden="1" xr:uid="{00000000-0005-0000-0000-0000AE4C0000}"/>
    <cellStyle name="Hyperlink 155" xfId="41772" hidden="1" xr:uid="{00000000-0005-0000-0000-0000AF4C0000}"/>
    <cellStyle name="Hyperlink 155" xfId="41252" hidden="1" xr:uid="{00000000-0005-0000-0000-0000AB4C0000}"/>
    <cellStyle name="Hyperlink 155" xfId="39885" hidden="1" xr:uid="{00000000-0005-0000-0000-0000984C0000}"/>
    <cellStyle name="Hyperlink 155" xfId="14352" hidden="1" xr:uid="{00000000-0005-0000-0000-00006C4C0000}"/>
    <cellStyle name="Hyperlink 155" xfId="41708" hidden="1" xr:uid="{00000000-0005-0000-0000-0000A44C0000}"/>
    <cellStyle name="Hyperlink 155" xfId="42770" hidden="1" xr:uid="{00000000-0005-0000-0000-0000A94C0000}"/>
    <cellStyle name="Hyperlink 155" xfId="42105" hidden="1" xr:uid="{00000000-0005-0000-0000-0000A84C0000}"/>
    <cellStyle name="Hyperlink 155" xfId="43330" hidden="1" xr:uid="{00000000-0005-0000-0000-0000AC4C0000}"/>
    <cellStyle name="Hyperlink 155" xfId="27697" hidden="1" xr:uid="{00000000-0005-0000-0000-00007E4C0000}"/>
    <cellStyle name="Hyperlink 155" xfId="42257" hidden="1" xr:uid="{00000000-0005-0000-0000-0000AD4C0000}"/>
    <cellStyle name="Hyperlink 155" xfId="45098" hidden="1" xr:uid="{00000000-0005-0000-0000-0000B64C0000}"/>
    <cellStyle name="Hyperlink 155" xfId="28152" hidden="1" xr:uid="{00000000-0005-0000-0000-0000774C0000}"/>
    <cellStyle name="Hyperlink 155" xfId="15017" hidden="1" xr:uid="{00000000-0005-0000-0000-00006D4C0000}"/>
    <cellStyle name="Hyperlink 155" xfId="27455" hidden="1" xr:uid="{00000000-0005-0000-0000-0000744C0000}"/>
    <cellStyle name="Hyperlink 155" xfId="13236" hidden="1" xr:uid="{00000000-0005-0000-0000-0000654C0000}"/>
    <cellStyle name="Hyperlink 155" xfId="39495" hidden="1" xr:uid="{00000000-0005-0000-0000-0000994C0000}"/>
    <cellStyle name="Hyperlink 155" xfId="36179" hidden="1" xr:uid="{00000000-0005-0000-0000-0000874C0000}"/>
    <cellStyle name="Hyperlink 155" xfId="36847" hidden="1" xr:uid="{00000000-0005-0000-0000-0000884C0000}"/>
    <cellStyle name="Hyperlink 155" xfId="13937" hidden="1" xr:uid="{00000000-0005-0000-0000-0000684C0000}"/>
    <cellStyle name="Hyperlink 155" xfId="43808" hidden="1" xr:uid="{00000000-0005-0000-0000-0000B24C0000}"/>
    <cellStyle name="Hyperlink 155" xfId="44860" hidden="1" xr:uid="{00000000-0005-0000-0000-0000BC4C0000}"/>
    <cellStyle name="Hyperlink 155" xfId="45531" hidden="1" xr:uid="{00000000-0005-0000-0000-0000BD4C0000}"/>
    <cellStyle name="Hyperlink 155" xfId="40730" hidden="1" xr:uid="{00000000-0005-0000-0000-00009D4C0000}"/>
    <cellStyle name="Hyperlink 155" xfId="27631" hidden="1" xr:uid="{00000000-0005-0000-0000-0000764C0000}"/>
    <cellStyle name="Hyperlink 155" xfId="29800" hidden="1" xr:uid="{00000000-0005-0000-0000-00007F4C0000}"/>
    <cellStyle name="Hyperlink 155" xfId="35970" hidden="1" xr:uid="{00000000-0005-0000-0000-0000854C0000}"/>
    <cellStyle name="Hyperlink 155" xfId="36489" hidden="1" xr:uid="{00000000-0005-0000-0000-0000864C0000}"/>
    <cellStyle name="Hyperlink 155" xfId="45373" hidden="1" xr:uid="{00000000-0005-0000-0000-0000B84C0000}"/>
    <cellStyle name="Hyperlink 155" xfId="35794" hidden="1" xr:uid="{00000000-0005-0000-0000-0000834C0000}"/>
    <cellStyle name="Hyperlink 155" xfId="29225" hidden="1" xr:uid="{00000000-0005-0000-0000-00007C4C0000}"/>
    <cellStyle name="Hyperlink 155" xfId="9799" hidden="1" xr:uid="{00000000-0005-0000-0000-0000644C0000}"/>
    <cellStyle name="Hyperlink 155" xfId="15397" hidden="1" xr:uid="{00000000-0005-0000-0000-00006E4C0000}"/>
    <cellStyle name="Hyperlink 155" xfId="38796" hidden="1" xr:uid="{00000000-0005-0000-0000-0000964C0000}"/>
    <cellStyle name="Hyperlink 155" xfId="24964" hidden="1" xr:uid="{00000000-0005-0000-0000-0000934C0000}"/>
    <cellStyle name="Hyperlink 155" xfId="28712" hidden="1" xr:uid="{00000000-0005-0000-0000-0000804C0000}"/>
    <cellStyle name="Hyperlink 155" xfId="37049" hidden="1" xr:uid="{00000000-0005-0000-0000-00008F4C0000}"/>
    <cellStyle name="Hyperlink 155" xfId="45752" hidden="1" xr:uid="{00000000-0005-0000-0000-0000B94C0000}"/>
    <cellStyle name="Hyperlink 155" xfId="36554" hidden="1" xr:uid="{00000000-0005-0000-0000-0000914C0000}"/>
    <cellStyle name="Hyperlink 155" xfId="37720" hidden="1" xr:uid="{00000000-0005-0000-0000-0000904C0000}"/>
    <cellStyle name="Hyperlink 155" xfId="43632" hidden="1" xr:uid="{00000000-0005-0000-0000-0000B04C0000}"/>
    <cellStyle name="Hyperlink 155" xfId="38589" hidden="1" xr:uid="{00000000-0005-0000-0000-0000944C0000}"/>
    <cellStyle name="Hyperlink 155" xfId="39106" hidden="1" xr:uid="{00000000-0005-0000-0000-0000954C0000}"/>
    <cellStyle name="Hyperlink 155" xfId="14298" hidden="1" xr:uid="{00000000-0005-0000-0000-00006A4C0000}"/>
    <cellStyle name="Hyperlink 155" xfId="27842" hidden="1" xr:uid="{00000000-0005-0000-0000-0000784C0000}"/>
    <cellStyle name="Hyperlink 155" xfId="40318" hidden="1" xr:uid="{00000000-0005-0000-0000-00009F4C0000}"/>
    <cellStyle name="Hyperlink 155" xfId="39168" hidden="1" xr:uid="{00000000-0005-0000-0000-0000A04C0000}"/>
    <cellStyle name="Hyperlink 155" xfId="44012" hidden="1" xr:uid="{00000000-0005-0000-0000-0000B44C0000}"/>
    <cellStyle name="Hyperlink 155" xfId="29605" hidden="1" xr:uid="{00000000-0005-0000-0000-00007D4C0000}"/>
    <cellStyle name="Hyperlink 155" xfId="44708" hidden="1" xr:uid="{00000000-0005-0000-0000-0000B74C0000}"/>
    <cellStyle name="Hyperlink 155" xfId="28950" hidden="1" xr:uid="{00000000-0005-0000-0000-00007A4C0000}"/>
    <cellStyle name="Hyperlink 155" xfId="28218" hidden="1" xr:uid="{00000000-0005-0000-0000-0000824C0000}"/>
    <cellStyle name="Hyperlink 155" xfId="43376" hidden="1" xr:uid="{00000000-0005-0000-0000-0000B14C0000}"/>
    <cellStyle name="Hyperlink 155" xfId="37931" hidden="1" xr:uid="{00000000-0005-0000-0000-00008C4C0000}"/>
    <cellStyle name="Hyperlink 155" xfId="39647" hidden="1" xr:uid="{00000000-0005-0000-0000-00009E4C0000}"/>
    <cellStyle name="Hyperlink 155" xfId="14742" hidden="1" xr:uid="{00000000-0005-0000-0000-00006B4C0000}"/>
    <cellStyle name="Hyperlink 155" xfId="40536" hidden="1" xr:uid="{00000000-0005-0000-0000-00009B4C0000}"/>
    <cellStyle name="Hyperlink 155" xfId="41188" hidden="1" xr:uid="{00000000-0005-0000-0000-0000A34C0000}"/>
    <cellStyle name="Hyperlink 155" xfId="40160" hidden="1" xr:uid="{00000000-0005-0000-0000-00009A4C0000}"/>
    <cellStyle name="Hyperlink 155" xfId="38413" hidden="1" xr:uid="{00000000-0005-0000-0000-0000924C0000}"/>
    <cellStyle name="Hyperlink 155" xfId="37562" hidden="1" xr:uid="{00000000-0005-0000-0000-00008B4C0000}"/>
    <cellStyle name="Hyperlink 155" xfId="36897" hidden="1" xr:uid="{00000000-0005-0000-0000-00008A4C0000}"/>
    <cellStyle name="Hyperlink 155" xfId="27199" hidden="1" xr:uid="{00000000-0005-0000-0000-0000754C0000}"/>
    <cellStyle name="Hyperlink 155" xfId="13412" hidden="1" xr:uid="{00000000-0005-0000-0000-0000674C0000}"/>
    <cellStyle name="Hyperlink 155" xfId="13479" hidden="1" xr:uid="{00000000-0005-0000-0000-00006F4C0000}"/>
    <cellStyle name="Hyperlink 155" xfId="13627" hidden="1" xr:uid="{00000000-0005-0000-0000-0000694C0000}"/>
    <cellStyle name="Hyperlink 155" xfId="37287" hidden="1" xr:uid="{00000000-0005-0000-0000-0000894C0000}"/>
    <cellStyle name="Hyperlink 155" xfId="38655" hidden="1" xr:uid="{00000000-0005-0000-0000-00009C4C0000}"/>
    <cellStyle name="Hyperlink 155" xfId="41398" hidden="1" xr:uid="{00000000-0005-0000-0000-0000A54C0000}"/>
    <cellStyle name="Hyperlink 155" xfId="38125" hidden="1" xr:uid="{00000000-0005-0000-0000-00008E4C0000}"/>
    <cellStyle name="Hyperlink 155" xfId="39461" hidden="1" xr:uid="{00000000-0005-0000-0000-0000974C0000}"/>
    <cellStyle name="Hyperlink 155" xfId="44381" xr:uid="{00000000-0005-0000-0000-0000BE4C0000}"/>
    <cellStyle name="Hyperlink 156" xfId="27843" hidden="1" xr:uid="{00000000-0005-0000-0000-0000D34C0000}"/>
    <cellStyle name="Hyperlink 156" xfId="9800" hidden="1" xr:uid="{00000000-0005-0000-0000-0000BF4C0000}"/>
    <cellStyle name="Hyperlink 156" xfId="44673" hidden="1" xr:uid="{00000000-0005-0000-0000-0000104D0000}"/>
    <cellStyle name="Hyperlink 156" xfId="45097" hidden="1" xr:uid="{00000000-0005-0000-0000-0000114D0000}"/>
    <cellStyle name="Hyperlink 156" xfId="44709" hidden="1" xr:uid="{00000000-0005-0000-0000-0000124D0000}"/>
    <cellStyle name="Hyperlink 156" xfId="45372" hidden="1" xr:uid="{00000000-0005-0000-0000-0000134D0000}"/>
    <cellStyle name="Hyperlink 156" xfId="45751" hidden="1" xr:uid="{00000000-0005-0000-0000-0000144D0000}"/>
    <cellStyle name="Hyperlink 156" xfId="37050" hidden="1" xr:uid="{00000000-0005-0000-0000-0000EA4C0000}"/>
    <cellStyle name="Hyperlink 156" xfId="28561" hidden="1" xr:uid="{00000000-0005-0000-0000-0000D64C0000}"/>
    <cellStyle name="Hyperlink 156" xfId="29604" hidden="1" xr:uid="{00000000-0005-0000-0000-0000D84C0000}"/>
    <cellStyle name="Hyperlink 156" xfId="13235" hidden="1" xr:uid="{00000000-0005-0000-0000-0000C04C0000}"/>
    <cellStyle name="Hyperlink 156" xfId="42769" hidden="1" xr:uid="{00000000-0005-0000-0000-0000044D0000}"/>
    <cellStyle name="Hyperlink 156" xfId="36035" hidden="1" xr:uid="{00000000-0005-0000-0000-0000E84C0000}"/>
    <cellStyle name="Hyperlink 156" xfId="14505" hidden="1" xr:uid="{00000000-0005-0000-0000-0000CC4C0000}"/>
    <cellStyle name="Hyperlink 156" xfId="43329" hidden="1" xr:uid="{00000000-0005-0000-0000-0000074D0000}"/>
    <cellStyle name="Hyperlink 156" xfId="35539" hidden="1" xr:uid="{00000000-0005-0000-0000-0000DF4C0000}"/>
    <cellStyle name="Hyperlink 156" xfId="29382" hidden="1" xr:uid="{00000000-0005-0000-0000-0000DC4C0000}"/>
    <cellStyle name="Hyperlink 156" xfId="27454" hidden="1" xr:uid="{00000000-0005-0000-0000-0000CF4C0000}"/>
    <cellStyle name="Hyperlink 156" xfId="41773" hidden="1" xr:uid="{00000000-0005-0000-0000-00000A4D0000}"/>
    <cellStyle name="Hyperlink 156" xfId="24965" hidden="1" xr:uid="{00000000-0005-0000-0000-0000EE4C0000}"/>
    <cellStyle name="Hyperlink 156" xfId="39460" hidden="1" xr:uid="{00000000-0005-0000-0000-0000F24C0000}"/>
    <cellStyle name="Hyperlink 156" xfId="42258" hidden="1" xr:uid="{00000000-0005-0000-0000-0000084D0000}"/>
    <cellStyle name="Hyperlink 156" xfId="36180" hidden="1" xr:uid="{00000000-0005-0000-0000-0000E24C0000}"/>
    <cellStyle name="Hyperlink 156" xfId="12981" hidden="1" xr:uid="{00000000-0005-0000-0000-0000C14C0000}"/>
    <cellStyle name="Hyperlink 156" xfId="39884" hidden="1" xr:uid="{00000000-0005-0000-0000-0000F34C0000}"/>
    <cellStyle name="Hyperlink 156" xfId="28510" hidden="1" xr:uid="{00000000-0005-0000-0000-0000D44C0000}"/>
    <cellStyle name="Hyperlink 156" xfId="29224" hidden="1" xr:uid="{00000000-0005-0000-0000-0000D74C0000}"/>
    <cellStyle name="Hyperlink 156" xfId="40535" hidden="1" xr:uid="{00000000-0005-0000-0000-0000F64C0000}"/>
    <cellStyle name="Hyperlink 156" xfId="40317" hidden="1" xr:uid="{00000000-0005-0000-0000-0000FA4C0000}"/>
    <cellStyle name="Hyperlink 156" xfId="44013" hidden="1" xr:uid="{00000000-0005-0000-0000-00000F4D0000}"/>
    <cellStyle name="Hyperlink 156" xfId="35793" hidden="1" xr:uid="{00000000-0005-0000-0000-0000DE4C0000}"/>
    <cellStyle name="Hyperlink 156" xfId="15016" hidden="1" xr:uid="{00000000-0005-0000-0000-0000C84C0000}"/>
    <cellStyle name="Hyperlink 156" xfId="39169" hidden="1" xr:uid="{00000000-0005-0000-0000-0000FB4C0000}"/>
    <cellStyle name="Hyperlink 156" xfId="13480" hidden="1" xr:uid="{00000000-0005-0000-0000-0000CA4C0000}"/>
    <cellStyle name="Hyperlink 156" xfId="35969" hidden="1" xr:uid="{00000000-0005-0000-0000-0000E04C0000}"/>
    <cellStyle name="Hyperlink 156" xfId="42494" hidden="1" xr:uid="{00000000-0005-0000-0000-0000024D0000}"/>
    <cellStyle name="Hyperlink 156" xfId="36846" hidden="1" xr:uid="{00000000-0005-0000-0000-0000E34C0000}"/>
    <cellStyle name="Hyperlink 156" xfId="39105" hidden="1" xr:uid="{00000000-0005-0000-0000-0000F04C0000}"/>
    <cellStyle name="Hyperlink 156" xfId="38412" hidden="1" xr:uid="{00000000-0005-0000-0000-0000ED4C0000}"/>
    <cellStyle name="Hyperlink 156" xfId="42064" hidden="1" xr:uid="{00000000-0005-0000-0000-0000014D0000}"/>
    <cellStyle name="Hyperlink 156" xfId="36898" hidden="1" xr:uid="{00000000-0005-0000-0000-0000E54C0000}"/>
    <cellStyle name="Hyperlink 156" xfId="15396" hidden="1" xr:uid="{00000000-0005-0000-0000-0000C94C0000}"/>
    <cellStyle name="Hyperlink 156" xfId="15174" hidden="1" xr:uid="{00000000-0005-0000-0000-0000CD4C0000}"/>
    <cellStyle name="Hyperlink 156" xfId="15591" hidden="1" xr:uid="{00000000-0005-0000-0000-0000CB4C0000}"/>
    <cellStyle name="Hyperlink 156" xfId="28713" hidden="1" xr:uid="{00000000-0005-0000-0000-0000DB4C0000}"/>
    <cellStyle name="Hyperlink 156" xfId="43631" hidden="1" xr:uid="{00000000-0005-0000-0000-00000B4D0000}"/>
    <cellStyle name="Hyperlink 156" xfId="36555" hidden="1" xr:uid="{00000000-0005-0000-0000-0000EC4C0000}"/>
    <cellStyle name="Hyperlink 156" xfId="43377" hidden="1" xr:uid="{00000000-0005-0000-0000-00000C4D0000}"/>
    <cellStyle name="Hyperlink 156" xfId="44321" hidden="1" xr:uid="{00000000-0005-0000-0000-00000E4D0000}"/>
    <cellStyle name="Hyperlink 156" xfId="45944" hidden="1" xr:uid="{00000000-0005-0000-0000-0000164D0000}"/>
    <cellStyle name="Hyperlink 156" xfId="41187" hidden="1" xr:uid="{00000000-0005-0000-0000-0000FE4C0000}"/>
    <cellStyle name="Hyperlink 156" xfId="38797" hidden="1" xr:uid="{00000000-0005-0000-0000-0000F14C0000}"/>
    <cellStyle name="Hyperlink 156" xfId="28949" hidden="1" xr:uid="{00000000-0005-0000-0000-0000D54C0000}"/>
    <cellStyle name="Hyperlink 156" xfId="38588" hidden="1" xr:uid="{00000000-0005-0000-0000-0000EF4C0000}"/>
    <cellStyle name="Hyperlink 156" xfId="42106" hidden="1" xr:uid="{00000000-0005-0000-0000-0000034D0000}"/>
    <cellStyle name="Hyperlink 156" xfId="45530" hidden="1" xr:uid="{00000000-0005-0000-0000-0000184D0000}"/>
    <cellStyle name="Hyperlink 156" xfId="43873" hidden="1" xr:uid="{00000000-0005-0000-0000-0000154D0000}"/>
    <cellStyle name="Hyperlink 156" xfId="40159" hidden="1" xr:uid="{00000000-0005-0000-0000-0000F54C0000}"/>
    <cellStyle name="Hyperlink 156" xfId="40729" hidden="1" xr:uid="{00000000-0005-0000-0000-0000F84C0000}"/>
    <cellStyle name="Hyperlink 156" xfId="39648" hidden="1" xr:uid="{00000000-0005-0000-0000-0000F94C0000}"/>
    <cellStyle name="Hyperlink 156" xfId="28219" hidden="1" xr:uid="{00000000-0005-0000-0000-0000DD4C0000}"/>
    <cellStyle name="Hyperlink 156" xfId="13411" hidden="1" xr:uid="{00000000-0005-0000-0000-0000C24C0000}"/>
    <cellStyle name="Hyperlink 156" xfId="41707" hidden="1" xr:uid="{00000000-0005-0000-0000-0000FF4C0000}"/>
    <cellStyle name="Hyperlink 156" xfId="36488" hidden="1" xr:uid="{00000000-0005-0000-0000-0000E14C0000}"/>
    <cellStyle name="Hyperlink 156" xfId="41011" hidden="1" xr:uid="{00000000-0005-0000-0000-0000FC4C0000}"/>
    <cellStyle name="Hyperlink 156" xfId="42927" hidden="1" xr:uid="{00000000-0005-0000-0000-0000094D0000}"/>
    <cellStyle name="Hyperlink 156" xfId="41253" hidden="1" xr:uid="{00000000-0005-0000-0000-0000064D0000}"/>
    <cellStyle name="Hyperlink 156" xfId="37561" hidden="1" xr:uid="{00000000-0005-0000-0000-0000E64C0000}"/>
    <cellStyle name="Hyperlink 156" xfId="37286" hidden="1" xr:uid="{00000000-0005-0000-0000-0000E44C0000}"/>
    <cellStyle name="Hyperlink 156" xfId="37930" hidden="1" xr:uid="{00000000-0005-0000-0000-0000E74C0000}"/>
    <cellStyle name="Hyperlink 156" xfId="38124" hidden="1" xr:uid="{00000000-0005-0000-0000-0000E94C0000}"/>
    <cellStyle name="Hyperlink 156" xfId="44861" hidden="1" xr:uid="{00000000-0005-0000-0000-0000174D0000}"/>
    <cellStyle name="Hyperlink 156" xfId="29799" hidden="1" xr:uid="{00000000-0005-0000-0000-0000DA4C0000}"/>
    <cellStyle name="Hyperlink 156" xfId="43135" hidden="1" xr:uid="{00000000-0005-0000-0000-0000054D0000}"/>
    <cellStyle name="Hyperlink 156" xfId="14006" hidden="1" xr:uid="{00000000-0005-0000-0000-0000CE4C0000}"/>
    <cellStyle name="Hyperlink 156" xfId="27200" hidden="1" xr:uid="{00000000-0005-0000-0000-0000D04C0000}"/>
    <cellStyle name="Hyperlink 156" xfId="37719" hidden="1" xr:uid="{00000000-0005-0000-0000-0000EB4C0000}"/>
    <cellStyle name="Hyperlink 156" xfId="41399" hidden="1" xr:uid="{00000000-0005-0000-0000-0000004D0000}"/>
    <cellStyle name="Hyperlink 156" xfId="35387" hidden="1" xr:uid="{00000000-0005-0000-0000-0000FD4C0000}"/>
    <cellStyle name="Hyperlink 156" xfId="28151" hidden="1" xr:uid="{00000000-0005-0000-0000-0000D24C0000}"/>
    <cellStyle name="Hyperlink 156" xfId="43807" hidden="1" xr:uid="{00000000-0005-0000-0000-00000D4D0000}"/>
    <cellStyle name="Hyperlink 156" xfId="14297" hidden="1" xr:uid="{00000000-0005-0000-0000-0000C54C0000}"/>
    <cellStyle name="Hyperlink 156" xfId="14741" hidden="1" xr:uid="{00000000-0005-0000-0000-0000C64C0000}"/>
    <cellStyle name="Hyperlink 156" xfId="14353" hidden="1" xr:uid="{00000000-0005-0000-0000-0000C74C0000}"/>
    <cellStyle name="Hyperlink 156" xfId="27630" hidden="1" xr:uid="{00000000-0005-0000-0000-0000D14C0000}"/>
    <cellStyle name="Hyperlink 156" xfId="38656" hidden="1" xr:uid="{00000000-0005-0000-0000-0000F74C0000}"/>
    <cellStyle name="Hyperlink 156" xfId="13936" hidden="1" xr:uid="{00000000-0005-0000-0000-0000C34C0000}"/>
    <cellStyle name="Hyperlink 156" xfId="13628" hidden="1" xr:uid="{00000000-0005-0000-0000-0000C44C0000}"/>
    <cellStyle name="Hyperlink 156" xfId="39496" hidden="1" xr:uid="{00000000-0005-0000-0000-0000F44C0000}"/>
    <cellStyle name="Hyperlink 156" xfId="27698" hidden="1" xr:uid="{00000000-0005-0000-0000-0000D94C0000}"/>
    <cellStyle name="Hyperlink 156" xfId="44382" xr:uid="{00000000-0005-0000-0000-0000194D0000}"/>
    <cellStyle name="Hyperlink 157" xfId="27844" hidden="1" xr:uid="{00000000-0005-0000-0000-00002E4D0000}"/>
    <cellStyle name="Hyperlink 157" xfId="9801" hidden="1" xr:uid="{00000000-0005-0000-0000-00001A4D0000}"/>
    <cellStyle name="Hyperlink 157" xfId="44672" hidden="1" xr:uid="{00000000-0005-0000-0000-00006B4D0000}"/>
    <cellStyle name="Hyperlink 157" xfId="45096" hidden="1" xr:uid="{00000000-0005-0000-0000-00006C4D0000}"/>
    <cellStyle name="Hyperlink 157" xfId="44710" hidden="1" xr:uid="{00000000-0005-0000-0000-00006D4D0000}"/>
    <cellStyle name="Hyperlink 157" xfId="45371" hidden="1" xr:uid="{00000000-0005-0000-0000-00006E4D0000}"/>
    <cellStyle name="Hyperlink 157" xfId="45750" hidden="1" xr:uid="{00000000-0005-0000-0000-00006F4D0000}"/>
    <cellStyle name="Hyperlink 157" xfId="37051" hidden="1" xr:uid="{00000000-0005-0000-0000-0000454D0000}"/>
    <cellStyle name="Hyperlink 157" xfId="28562" hidden="1" xr:uid="{00000000-0005-0000-0000-0000314D0000}"/>
    <cellStyle name="Hyperlink 157" xfId="29603" hidden="1" xr:uid="{00000000-0005-0000-0000-0000334D0000}"/>
    <cellStyle name="Hyperlink 157" xfId="13234" hidden="1" xr:uid="{00000000-0005-0000-0000-00001B4D0000}"/>
    <cellStyle name="Hyperlink 157" xfId="42768" hidden="1" xr:uid="{00000000-0005-0000-0000-00005F4D0000}"/>
    <cellStyle name="Hyperlink 157" xfId="37635" hidden="1" xr:uid="{00000000-0005-0000-0000-0000434D0000}"/>
    <cellStyle name="Hyperlink 157" xfId="14506" hidden="1" xr:uid="{00000000-0005-0000-0000-0000274D0000}"/>
    <cellStyle name="Hyperlink 157" xfId="43328" hidden="1" xr:uid="{00000000-0005-0000-0000-0000624D0000}"/>
    <cellStyle name="Hyperlink 157" xfId="35540" hidden="1" xr:uid="{00000000-0005-0000-0000-00003A4D0000}"/>
    <cellStyle name="Hyperlink 157" xfId="29381" hidden="1" xr:uid="{00000000-0005-0000-0000-0000374D0000}"/>
    <cellStyle name="Hyperlink 157" xfId="27453" hidden="1" xr:uid="{00000000-0005-0000-0000-00002A4D0000}"/>
    <cellStyle name="Hyperlink 157" xfId="41774" hidden="1" xr:uid="{00000000-0005-0000-0000-0000654D0000}"/>
    <cellStyle name="Hyperlink 157" xfId="20184" hidden="1" xr:uid="{00000000-0005-0000-0000-0000494D0000}"/>
    <cellStyle name="Hyperlink 157" xfId="39459" hidden="1" xr:uid="{00000000-0005-0000-0000-00004D4D0000}"/>
    <cellStyle name="Hyperlink 157" xfId="42259" hidden="1" xr:uid="{00000000-0005-0000-0000-0000634D0000}"/>
    <cellStyle name="Hyperlink 157" xfId="36181" hidden="1" xr:uid="{00000000-0005-0000-0000-00003D4D0000}"/>
    <cellStyle name="Hyperlink 157" xfId="12982" hidden="1" xr:uid="{00000000-0005-0000-0000-00001C4D0000}"/>
    <cellStyle name="Hyperlink 157" xfId="39883" hidden="1" xr:uid="{00000000-0005-0000-0000-00004E4D0000}"/>
    <cellStyle name="Hyperlink 157" xfId="28509" hidden="1" xr:uid="{00000000-0005-0000-0000-00002F4D0000}"/>
    <cellStyle name="Hyperlink 157" xfId="29223" hidden="1" xr:uid="{00000000-0005-0000-0000-0000324D0000}"/>
    <cellStyle name="Hyperlink 157" xfId="40534" hidden="1" xr:uid="{00000000-0005-0000-0000-0000514D0000}"/>
    <cellStyle name="Hyperlink 157" xfId="40316" hidden="1" xr:uid="{00000000-0005-0000-0000-0000554D0000}"/>
    <cellStyle name="Hyperlink 157" xfId="44014" hidden="1" xr:uid="{00000000-0005-0000-0000-00006A4D0000}"/>
    <cellStyle name="Hyperlink 157" xfId="35792" hidden="1" xr:uid="{00000000-0005-0000-0000-0000394D0000}"/>
    <cellStyle name="Hyperlink 157" xfId="15015" hidden="1" xr:uid="{00000000-0005-0000-0000-0000234D0000}"/>
    <cellStyle name="Hyperlink 157" xfId="39170" hidden="1" xr:uid="{00000000-0005-0000-0000-0000564D0000}"/>
    <cellStyle name="Hyperlink 157" xfId="15090" hidden="1" xr:uid="{00000000-0005-0000-0000-0000254D0000}"/>
    <cellStyle name="Hyperlink 157" xfId="35968" hidden="1" xr:uid="{00000000-0005-0000-0000-00003B4D0000}"/>
    <cellStyle name="Hyperlink 157" xfId="42493" hidden="1" xr:uid="{00000000-0005-0000-0000-00005D4D0000}"/>
    <cellStyle name="Hyperlink 157" xfId="36845" hidden="1" xr:uid="{00000000-0005-0000-0000-00003E4D0000}"/>
    <cellStyle name="Hyperlink 157" xfId="39104" hidden="1" xr:uid="{00000000-0005-0000-0000-00004B4D0000}"/>
    <cellStyle name="Hyperlink 157" xfId="38411" hidden="1" xr:uid="{00000000-0005-0000-0000-0000484D0000}"/>
    <cellStyle name="Hyperlink 157" xfId="42063" hidden="1" xr:uid="{00000000-0005-0000-0000-00005C4D0000}"/>
    <cellStyle name="Hyperlink 157" xfId="36899" hidden="1" xr:uid="{00000000-0005-0000-0000-0000404D0000}"/>
    <cellStyle name="Hyperlink 157" xfId="15395" hidden="1" xr:uid="{00000000-0005-0000-0000-0000244D0000}"/>
    <cellStyle name="Hyperlink 157" xfId="15173" hidden="1" xr:uid="{00000000-0005-0000-0000-0000284D0000}"/>
    <cellStyle name="Hyperlink 157" xfId="15590" hidden="1" xr:uid="{00000000-0005-0000-0000-0000264D0000}"/>
    <cellStyle name="Hyperlink 157" xfId="28714" hidden="1" xr:uid="{00000000-0005-0000-0000-0000364D0000}"/>
    <cellStyle name="Hyperlink 157" xfId="43630" hidden="1" xr:uid="{00000000-0005-0000-0000-0000664D0000}"/>
    <cellStyle name="Hyperlink 157" xfId="36556" hidden="1" xr:uid="{00000000-0005-0000-0000-0000474D0000}"/>
    <cellStyle name="Hyperlink 157" xfId="43378" hidden="1" xr:uid="{00000000-0005-0000-0000-0000674D0000}"/>
    <cellStyle name="Hyperlink 157" xfId="44320" hidden="1" xr:uid="{00000000-0005-0000-0000-0000694D0000}"/>
    <cellStyle name="Hyperlink 157" xfId="45943" hidden="1" xr:uid="{00000000-0005-0000-0000-0000714D0000}"/>
    <cellStyle name="Hyperlink 157" xfId="41186" hidden="1" xr:uid="{00000000-0005-0000-0000-0000594D0000}"/>
    <cellStyle name="Hyperlink 157" xfId="38798" hidden="1" xr:uid="{00000000-0005-0000-0000-00004C4D0000}"/>
    <cellStyle name="Hyperlink 157" xfId="28948" hidden="1" xr:uid="{00000000-0005-0000-0000-0000304D0000}"/>
    <cellStyle name="Hyperlink 157" xfId="38587" hidden="1" xr:uid="{00000000-0005-0000-0000-00004A4D0000}"/>
    <cellStyle name="Hyperlink 157" xfId="42107" hidden="1" xr:uid="{00000000-0005-0000-0000-00005E4D0000}"/>
    <cellStyle name="Hyperlink 157" xfId="45529" hidden="1" xr:uid="{00000000-0005-0000-0000-0000734D0000}"/>
    <cellStyle name="Hyperlink 157" xfId="45446" hidden="1" xr:uid="{00000000-0005-0000-0000-0000704D0000}"/>
    <cellStyle name="Hyperlink 157" xfId="40158" hidden="1" xr:uid="{00000000-0005-0000-0000-0000504D0000}"/>
    <cellStyle name="Hyperlink 157" xfId="40728" hidden="1" xr:uid="{00000000-0005-0000-0000-0000534D0000}"/>
    <cellStyle name="Hyperlink 157" xfId="39649" hidden="1" xr:uid="{00000000-0005-0000-0000-0000544D0000}"/>
    <cellStyle name="Hyperlink 157" xfId="28220" hidden="1" xr:uid="{00000000-0005-0000-0000-0000384D0000}"/>
    <cellStyle name="Hyperlink 157" xfId="13410" hidden="1" xr:uid="{00000000-0005-0000-0000-00001D4D0000}"/>
    <cellStyle name="Hyperlink 157" xfId="41706" hidden="1" xr:uid="{00000000-0005-0000-0000-00005A4D0000}"/>
    <cellStyle name="Hyperlink 157" xfId="36487" hidden="1" xr:uid="{00000000-0005-0000-0000-00003C4D0000}"/>
    <cellStyle name="Hyperlink 157" xfId="41010" hidden="1" xr:uid="{00000000-0005-0000-0000-0000574D0000}"/>
    <cellStyle name="Hyperlink 157" xfId="42926" hidden="1" xr:uid="{00000000-0005-0000-0000-0000644D0000}"/>
    <cellStyle name="Hyperlink 157" xfId="42843" hidden="1" xr:uid="{00000000-0005-0000-0000-0000614D0000}"/>
    <cellStyle name="Hyperlink 157" xfId="37560" hidden="1" xr:uid="{00000000-0005-0000-0000-0000414D0000}"/>
    <cellStyle name="Hyperlink 157" xfId="37285" hidden="1" xr:uid="{00000000-0005-0000-0000-00003F4D0000}"/>
    <cellStyle name="Hyperlink 157" xfId="37929" hidden="1" xr:uid="{00000000-0005-0000-0000-0000424D0000}"/>
    <cellStyle name="Hyperlink 157" xfId="38123" hidden="1" xr:uid="{00000000-0005-0000-0000-0000444D0000}"/>
    <cellStyle name="Hyperlink 157" xfId="44862" hidden="1" xr:uid="{00000000-0005-0000-0000-0000724D0000}"/>
    <cellStyle name="Hyperlink 157" xfId="29798" hidden="1" xr:uid="{00000000-0005-0000-0000-0000354D0000}"/>
    <cellStyle name="Hyperlink 157" xfId="43134" hidden="1" xr:uid="{00000000-0005-0000-0000-0000604D0000}"/>
    <cellStyle name="Hyperlink 157" xfId="14007" hidden="1" xr:uid="{00000000-0005-0000-0000-0000294D0000}"/>
    <cellStyle name="Hyperlink 157" xfId="27201" hidden="1" xr:uid="{00000000-0005-0000-0000-00002B4D0000}"/>
    <cellStyle name="Hyperlink 157" xfId="37718" hidden="1" xr:uid="{00000000-0005-0000-0000-0000464D0000}"/>
    <cellStyle name="Hyperlink 157" xfId="41400" hidden="1" xr:uid="{00000000-0005-0000-0000-00005B4D0000}"/>
    <cellStyle name="Hyperlink 157" xfId="35388" hidden="1" xr:uid="{00000000-0005-0000-0000-0000584D0000}"/>
    <cellStyle name="Hyperlink 157" xfId="28150" hidden="1" xr:uid="{00000000-0005-0000-0000-00002D4D0000}"/>
    <cellStyle name="Hyperlink 157" xfId="43806" hidden="1" xr:uid="{00000000-0005-0000-0000-0000684D0000}"/>
    <cellStyle name="Hyperlink 157" xfId="14296" hidden="1" xr:uid="{00000000-0005-0000-0000-0000204D0000}"/>
    <cellStyle name="Hyperlink 157" xfId="14740" hidden="1" xr:uid="{00000000-0005-0000-0000-0000214D0000}"/>
    <cellStyle name="Hyperlink 157" xfId="14354" hidden="1" xr:uid="{00000000-0005-0000-0000-0000224D0000}"/>
    <cellStyle name="Hyperlink 157" xfId="27629" hidden="1" xr:uid="{00000000-0005-0000-0000-00002C4D0000}"/>
    <cellStyle name="Hyperlink 157" xfId="40233" hidden="1" xr:uid="{00000000-0005-0000-0000-0000524D0000}"/>
    <cellStyle name="Hyperlink 157" xfId="13935" hidden="1" xr:uid="{00000000-0005-0000-0000-00001E4D0000}"/>
    <cellStyle name="Hyperlink 157" xfId="13629" hidden="1" xr:uid="{00000000-0005-0000-0000-00001F4D0000}"/>
    <cellStyle name="Hyperlink 157" xfId="39497" hidden="1" xr:uid="{00000000-0005-0000-0000-00004F4D0000}"/>
    <cellStyle name="Hyperlink 157" xfId="29298" hidden="1" xr:uid="{00000000-0005-0000-0000-0000344D0000}"/>
    <cellStyle name="Hyperlink 157" xfId="44383" xr:uid="{00000000-0005-0000-0000-0000744D0000}"/>
    <cellStyle name="Hyperlink 158" xfId="41705" hidden="1" xr:uid="{00000000-0005-0000-0000-0000B54D0000}"/>
    <cellStyle name="Hyperlink 158" xfId="27986" hidden="1" xr:uid="{00000000-0005-0000-0000-00008C4D0000}"/>
    <cellStyle name="Hyperlink 158" xfId="28508" hidden="1" xr:uid="{00000000-0005-0000-0000-00008A4D0000}"/>
    <cellStyle name="Hyperlink 158" xfId="45095" hidden="1" xr:uid="{00000000-0005-0000-0000-0000C74D0000}"/>
    <cellStyle name="Hyperlink 158" xfId="44156" hidden="1" xr:uid="{00000000-0005-0000-0000-0000C84D0000}"/>
    <cellStyle name="Hyperlink 158" xfId="44671" hidden="1" xr:uid="{00000000-0005-0000-0000-0000C64D0000}"/>
    <cellStyle name="Hyperlink 158" xfId="45749" hidden="1" xr:uid="{00000000-0005-0000-0000-0000CA4D0000}"/>
    <cellStyle name="Hyperlink 158" xfId="37052" hidden="1" xr:uid="{00000000-0005-0000-0000-0000A04D0000}"/>
    <cellStyle name="Hyperlink 158" xfId="45369" hidden="1" xr:uid="{00000000-0005-0000-0000-0000C94D0000}"/>
    <cellStyle name="Hyperlink 158" xfId="35474" hidden="1" xr:uid="{00000000-0005-0000-0000-0000954D0000}"/>
    <cellStyle name="Hyperlink 158" xfId="36486" hidden="1" xr:uid="{00000000-0005-0000-0000-0000974D0000}"/>
    <cellStyle name="Hyperlink 158" xfId="41009" hidden="1" xr:uid="{00000000-0005-0000-0000-0000B24D0000}"/>
    <cellStyle name="Hyperlink 158" xfId="40727" hidden="1" xr:uid="{00000000-0005-0000-0000-0000AE4D0000}"/>
    <cellStyle name="Hyperlink 158" xfId="15589" hidden="1" xr:uid="{00000000-0005-0000-0000-0000814D0000}"/>
    <cellStyle name="Hyperlink 158" xfId="15013" hidden="1" xr:uid="{00000000-0005-0000-0000-00007E4D0000}"/>
    <cellStyle name="Hyperlink 158" xfId="42492" hidden="1" xr:uid="{00000000-0005-0000-0000-0000B84D0000}"/>
    <cellStyle name="Hyperlink 158" xfId="36844" hidden="1" xr:uid="{00000000-0005-0000-0000-0000994D0000}"/>
    <cellStyle name="Hyperlink 158" xfId="39103" hidden="1" xr:uid="{00000000-0005-0000-0000-0000A64D0000}"/>
    <cellStyle name="Hyperlink 158" xfId="38410" hidden="1" xr:uid="{00000000-0005-0000-0000-0000A34D0000}"/>
    <cellStyle name="Hyperlink 158" xfId="41542" hidden="1" xr:uid="{00000000-0005-0000-0000-0000B94D0000}"/>
    <cellStyle name="Hyperlink 158" xfId="36323" hidden="1" xr:uid="{00000000-0005-0000-0000-00009B4D0000}"/>
    <cellStyle name="Hyperlink 158" xfId="15394" hidden="1" xr:uid="{00000000-0005-0000-0000-00007F4D0000}"/>
    <cellStyle name="Hyperlink 158" xfId="15429" hidden="1" xr:uid="{00000000-0005-0000-0000-0000834D0000}"/>
    <cellStyle name="Hyperlink 158" xfId="43133" hidden="1" xr:uid="{00000000-0005-0000-0000-0000BB4D0000}"/>
    <cellStyle name="Hyperlink 158" xfId="14008" hidden="1" xr:uid="{00000000-0005-0000-0000-0000844D0000}"/>
    <cellStyle name="Hyperlink 158" xfId="27131" hidden="1" xr:uid="{00000000-0005-0000-0000-0000864D0000}"/>
    <cellStyle name="Hyperlink 158" xfId="37963" hidden="1" xr:uid="{00000000-0005-0000-0000-0000A14D0000}"/>
    <cellStyle name="Hyperlink 158" xfId="27452" hidden="1" xr:uid="{00000000-0005-0000-0000-0000854D0000}"/>
    <cellStyle name="Hyperlink 158" xfId="41775" hidden="1" xr:uid="{00000000-0005-0000-0000-0000C04D0000}"/>
    <cellStyle name="Hyperlink 158" xfId="20605" hidden="1" xr:uid="{00000000-0005-0000-0000-0000A44D0000}"/>
    <cellStyle name="Hyperlink 158" xfId="39458" hidden="1" xr:uid="{00000000-0005-0000-0000-0000A84D0000}"/>
    <cellStyle name="Hyperlink 158" xfId="27739" hidden="1" xr:uid="{00000000-0005-0000-0000-0000894D0000}"/>
    <cellStyle name="Hyperlink 158" xfId="9802" hidden="1" xr:uid="{00000000-0005-0000-0000-0000754D0000}"/>
    <cellStyle name="Hyperlink 158" xfId="12910" hidden="1" xr:uid="{00000000-0005-0000-0000-0000774D0000}"/>
    <cellStyle name="Hyperlink 158" xfId="39882" hidden="1" xr:uid="{00000000-0005-0000-0000-0000A94D0000}"/>
    <cellStyle name="Hyperlink 158" xfId="13233" hidden="1" xr:uid="{00000000-0005-0000-0000-0000764D0000}"/>
    <cellStyle name="Hyperlink 158" xfId="29602" hidden="1" xr:uid="{00000000-0005-0000-0000-00008E4D0000}"/>
    <cellStyle name="Hyperlink 158" xfId="40533" hidden="1" xr:uid="{00000000-0005-0000-0000-0000AC4D0000}"/>
    <cellStyle name="Hyperlink 158" xfId="40568" hidden="1" xr:uid="{00000000-0005-0000-0000-0000B04D0000}"/>
    <cellStyle name="Hyperlink 158" xfId="28715" hidden="1" xr:uid="{00000000-0005-0000-0000-0000914D0000}"/>
    <cellStyle name="Hyperlink 158" xfId="13503" hidden="1" xr:uid="{00000000-0005-0000-0000-0000804D0000}"/>
    <cellStyle name="Hyperlink 158" xfId="35967" hidden="1" xr:uid="{00000000-0005-0000-0000-0000964D0000}"/>
    <cellStyle name="Hyperlink 158" xfId="29221" hidden="1" xr:uid="{00000000-0005-0000-0000-00008D4D0000}"/>
    <cellStyle name="Hyperlink 158" xfId="28221" hidden="1" xr:uid="{00000000-0005-0000-0000-0000934D0000}"/>
    <cellStyle name="Hyperlink 158" xfId="13409" hidden="1" xr:uid="{00000000-0005-0000-0000-0000784D0000}"/>
    <cellStyle name="Hyperlink 158" xfId="43168" hidden="1" xr:uid="{00000000-0005-0000-0000-0000BF4D0000}"/>
    <cellStyle name="Hyperlink 158" xfId="41276" hidden="1" xr:uid="{00000000-0005-0000-0000-0000BC4D0000}"/>
    <cellStyle name="Hyperlink 158" xfId="36075" hidden="1" xr:uid="{00000000-0005-0000-0000-0000984D0000}"/>
    <cellStyle name="Hyperlink 158" xfId="42260" hidden="1" xr:uid="{00000000-0005-0000-0000-0000BE4D0000}"/>
    <cellStyle name="Hyperlink 158" xfId="42062" hidden="1" xr:uid="{00000000-0005-0000-0000-0000B74D0000}"/>
    <cellStyle name="Hyperlink 158" xfId="38122" hidden="1" xr:uid="{00000000-0005-0000-0000-00009F4D0000}"/>
    <cellStyle name="Hyperlink 158" xfId="42766" hidden="1" xr:uid="{00000000-0005-0000-0000-0000BA4D0000}"/>
    <cellStyle name="Hyperlink 158" xfId="36057" hidden="1" xr:uid="{00000000-0005-0000-0000-00009E4D0000}"/>
    <cellStyle name="Hyperlink 158" xfId="14507" hidden="1" xr:uid="{00000000-0005-0000-0000-0000824D0000}"/>
    <cellStyle name="Hyperlink 158" xfId="43327" hidden="1" xr:uid="{00000000-0005-0000-0000-0000BD4D0000}"/>
    <cellStyle name="Hyperlink 158" xfId="43629" hidden="1" xr:uid="{00000000-0005-0000-0000-0000C14D0000}"/>
    <cellStyle name="Hyperlink 158" xfId="36557" hidden="1" xr:uid="{00000000-0005-0000-0000-0000A24D0000}"/>
    <cellStyle name="Hyperlink 158" xfId="24875" hidden="1" xr:uid="{00000000-0005-0000-0000-0000C24D0000}"/>
    <cellStyle name="Hyperlink 158" xfId="44319" hidden="1" xr:uid="{00000000-0005-0000-0000-0000C44D0000}"/>
    <cellStyle name="Hyperlink 158" xfId="28149" hidden="1" xr:uid="{00000000-0005-0000-0000-0000884D0000}"/>
    <cellStyle name="Hyperlink 158" xfId="43805" hidden="1" xr:uid="{00000000-0005-0000-0000-0000C34D0000}"/>
    <cellStyle name="Hyperlink 158" xfId="38692" hidden="1" xr:uid="{00000000-0005-0000-0000-0000A74D0000}"/>
    <cellStyle name="Hyperlink 158" xfId="28947" hidden="1" xr:uid="{00000000-0005-0000-0000-00008B4D0000}"/>
    <cellStyle name="Hyperlink 158" xfId="27721" hidden="1" xr:uid="{00000000-0005-0000-0000-00008F4D0000}"/>
    <cellStyle name="Hyperlink 158" xfId="38940" hidden="1" xr:uid="{00000000-0005-0000-0000-0000AA4D0000}"/>
    <cellStyle name="Hyperlink 158" xfId="45784" hidden="1" xr:uid="{00000000-0005-0000-0000-0000CE4D0000}"/>
    <cellStyle name="Hyperlink 158" xfId="43895" hidden="1" xr:uid="{00000000-0005-0000-0000-0000CB4D0000}"/>
    <cellStyle name="Hyperlink 158" xfId="29797" hidden="1" xr:uid="{00000000-0005-0000-0000-0000904D0000}"/>
    <cellStyle name="Hyperlink 158" xfId="44863" hidden="1" xr:uid="{00000000-0005-0000-0000-0000CD4D0000}"/>
    <cellStyle name="Hyperlink 158" xfId="39650" hidden="1" xr:uid="{00000000-0005-0000-0000-0000AF4D0000}"/>
    <cellStyle name="Hyperlink 158" xfId="35335" hidden="1" xr:uid="{00000000-0005-0000-0000-0000B34D0000}"/>
    <cellStyle name="Hyperlink 158" xfId="41294" hidden="1" xr:uid="{00000000-0005-0000-0000-0000B64D0000}"/>
    <cellStyle name="Hyperlink 158" xfId="43909" hidden="1" xr:uid="{00000000-0005-0000-0000-0000C54D0000}"/>
    <cellStyle name="Hyperlink 158" xfId="35791" hidden="1" xr:uid="{00000000-0005-0000-0000-0000944D0000}"/>
    <cellStyle name="Hyperlink 158" xfId="29637" hidden="1" xr:uid="{00000000-0005-0000-0000-0000924D0000}"/>
    <cellStyle name="Hyperlink 158" xfId="41185" hidden="1" xr:uid="{00000000-0005-0000-0000-0000B44D0000}"/>
    <cellStyle name="Hyperlink 158" xfId="45942" hidden="1" xr:uid="{00000000-0005-0000-0000-0000CC4D0000}"/>
    <cellStyle name="Hyperlink 158" xfId="37558" hidden="1" xr:uid="{00000000-0005-0000-0000-00009C4D0000}"/>
    <cellStyle name="Hyperlink 158" xfId="37284" hidden="1" xr:uid="{00000000-0005-0000-0000-00009A4D0000}"/>
    <cellStyle name="Hyperlink 158" xfId="37928" hidden="1" xr:uid="{00000000-0005-0000-0000-00009D4D0000}"/>
    <cellStyle name="Hyperlink 158" xfId="38586" hidden="1" xr:uid="{00000000-0005-0000-0000-0000A54D0000}"/>
    <cellStyle name="Hyperlink 158" xfId="14295" hidden="1" xr:uid="{00000000-0005-0000-0000-00007B4D0000}"/>
    <cellStyle name="Hyperlink 158" xfId="13934" hidden="1" xr:uid="{00000000-0005-0000-0000-0000794D0000}"/>
    <cellStyle name="Hyperlink 158" xfId="13771" hidden="1" xr:uid="{00000000-0005-0000-0000-00007D4D0000}"/>
    <cellStyle name="Hyperlink 158" xfId="27628" hidden="1" xr:uid="{00000000-0005-0000-0000-0000874D0000}"/>
    <cellStyle name="Hyperlink 158" xfId="14739" hidden="1" xr:uid="{00000000-0005-0000-0000-00007C4D0000}"/>
    <cellStyle name="Hyperlink 158" xfId="40156" hidden="1" xr:uid="{00000000-0005-0000-0000-0000AB4D0000}"/>
    <cellStyle name="Hyperlink 158" xfId="13522" hidden="1" xr:uid="{00000000-0005-0000-0000-00007A4D0000}"/>
    <cellStyle name="Hyperlink 158" xfId="38678" hidden="1" xr:uid="{00000000-0005-0000-0000-0000AD4D0000}"/>
    <cellStyle name="Hyperlink 158" xfId="39171" hidden="1" xr:uid="{00000000-0005-0000-0000-0000B14D0000}"/>
    <cellStyle name="Hyperlink 158" xfId="44384" xr:uid="{00000000-0005-0000-0000-0000CF4D0000}"/>
    <cellStyle name="Hyperlink 159" xfId="27202" hidden="1" xr:uid="{00000000-0005-0000-0000-0000E14D0000}"/>
    <cellStyle name="Hyperlink 159" xfId="44688" hidden="1" xr:uid="{00000000-0005-0000-0000-0000214E0000}"/>
    <cellStyle name="Hyperlink 159" xfId="45959" hidden="1" xr:uid="{00000000-0005-0000-0000-0000274E0000}"/>
    <cellStyle name="Hyperlink 159" xfId="41254" hidden="1" xr:uid="{00000000-0005-0000-0000-0000174E0000}"/>
    <cellStyle name="Hyperlink 159" xfId="36540" hidden="1" xr:uid="{00000000-0005-0000-0000-0000FD4D0000}"/>
    <cellStyle name="Hyperlink 159" xfId="45121" hidden="1" xr:uid="{00000000-0005-0000-0000-0000224E0000}"/>
    <cellStyle name="Hyperlink 159" xfId="14355" hidden="1" xr:uid="{00000000-0005-0000-0000-0000D84D0000}"/>
    <cellStyle name="Hyperlink 159" xfId="13250" hidden="1" xr:uid="{00000000-0005-0000-0000-0000D14D0000}"/>
    <cellStyle name="Hyperlink 159" xfId="15415" hidden="1" xr:uid="{00000000-0005-0000-0000-0000DA4D0000}"/>
    <cellStyle name="Hyperlink 159" xfId="28204" hidden="1" xr:uid="{00000000-0005-0000-0000-0000EE4D0000}"/>
    <cellStyle name="Hyperlink 159" xfId="27845" hidden="1" xr:uid="{00000000-0005-0000-0000-0000E44D0000}"/>
    <cellStyle name="Hyperlink 159" xfId="27645" hidden="1" xr:uid="{00000000-0005-0000-0000-0000E24D0000}"/>
    <cellStyle name="Hyperlink 159" xfId="45396" hidden="1" xr:uid="{00000000-0005-0000-0000-0000244E0000}"/>
    <cellStyle name="Hyperlink 159" xfId="42518" hidden="1" xr:uid="{00000000-0005-0000-0000-0000134E0000}"/>
    <cellStyle name="Hyperlink 159" xfId="42108" hidden="1" xr:uid="{00000000-0005-0000-0000-0000144E0000}"/>
    <cellStyle name="Hyperlink 159" xfId="42793" hidden="1" xr:uid="{00000000-0005-0000-0000-0000154E0000}"/>
    <cellStyle name="Hyperlink 159" xfId="43154" hidden="1" xr:uid="{00000000-0005-0000-0000-0000164E0000}"/>
    <cellStyle name="Hyperlink 159" xfId="38657" hidden="1" xr:uid="{00000000-0005-0000-0000-0000084E0000}"/>
    <cellStyle name="Hyperlink 159" xfId="40745" hidden="1" xr:uid="{00000000-0005-0000-0000-0000094E0000}"/>
    <cellStyle name="Hyperlink 159" xfId="43874" hidden="1" xr:uid="{00000000-0005-0000-0000-0000264E0000}"/>
    <cellStyle name="Hyperlink 159" xfId="15172" hidden="1" xr:uid="{00000000-0005-0000-0000-0000DE4D0000}"/>
    <cellStyle name="Hyperlink 159" xfId="13991" hidden="1" xr:uid="{00000000-0005-0000-0000-0000DF4D0000}"/>
    <cellStyle name="Hyperlink 159" xfId="27469" hidden="1" xr:uid="{00000000-0005-0000-0000-0000E04D0000}"/>
    <cellStyle name="Hyperlink 159" xfId="41026" hidden="1" xr:uid="{00000000-0005-0000-0000-00000D4E0000}"/>
    <cellStyle name="Hyperlink 159" xfId="38603" hidden="1" xr:uid="{00000000-0005-0000-0000-0000004E0000}"/>
    <cellStyle name="Hyperlink 159" xfId="39120" hidden="1" xr:uid="{00000000-0005-0000-0000-0000014E0000}"/>
    <cellStyle name="Hyperlink 159" xfId="38799" hidden="1" xr:uid="{00000000-0005-0000-0000-0000024E0000}"/>
    <cellStyle name="Hyperlink 159" xfId="9803" hidden="1" xr:uid="{00000000-0005-0000-0000-0000D04D0000}"/>
    <cellStyle name="Hyperlink 159" xfId="42079" hidden="1" xr:uid="{00000000-0005-0000-0000-0000124E0000}"/>
    <cellStyle name="Hyperlink 159" xfId="39498" hidden="1" xr:uid="{00000000-0005-0000-0000-0000054E0000}"/>
    <cellStyle name="Hyperlink 159" xfId="40183" hidden="1" xr:uid="{00000000-0005-0000-0000-0000064E0000}"/>
    <cellStyle name="Hyperlink 159" xfId="40554" hidden="1" xr:uid="{00000000-0005-0000-0000-0000074E0000}"/>
    <cellStyle name="Hyperlink 159" xfId="13481" hidden="1" xr:uid="{00000000-0005-0000-0000-0000DB4D0000}"/>
    <cellStyle name="Hyperlink 159" xfId="15607" hidden="1" xr:uid="{00000000-0005-0000-0000-0000DC4D0000}"/>
    <cellStyle name="Hyperlink 159" xfId="39633" hidden="1" xr:uid="{00000000-0005-0000-0000-00000A4E0000}"/>
    <cellStyle name="Hyperlink 159" xfId="40315" hidden="1" xr:uid="{00000000-0005-0000-0000-00000B4E0000}"/>
    <cellStyle name="Hyperlink 159" xfId="39154" hidden="1" xr:uid="{00000000-0005-0000-0000-00000C4E0000}"/>
    <cellStyle name="Hyperlink 159" xfId="38427" hidden="1" xr:uid="{00000000-0005-0000-0000-0000FE4D0000}"/>
    <cellStyle name="Hyperlink 159" xfId="20186" hidden="1" xr:uid="{00000000-0005-0000-0000-0000FF4D0000}"/>
    <cellStyle name="Hyperlink 159" xfId="41202" hidden="1" xr:uid="{00000000-0005-0000-0000-00000F4E0000}"/>
    <cellStyle name="Hyperlink 159" xfId="14765" hidden="1" xr:uid="{00000000-0005-0000-0000-0000D74D0000}"/>
    <cellStyle name="Hyperlink 159" xfId="36182" hidden="1" xr:uid="{00000000-0005-0000-0000-0000F34D0000}"/>
    <cellStyle name="Hyperlink 159" xfId="36861" hidden="1" xr:uid="{00000000-0005-0000-0000-0000F44D0000}"/>
    <cellStyle name="Hyperlink 159" xfId="37310" hidden="1" xr:uid="{00000000-0005-0000-0000-0000F54D0000}"/>
    <cellStyle name="Hyperlink 159" xfId="36900" hidden="1" xr:uid="{00000000-0005-0000-0000-0000F64D0000}"/>
    <cellStyle name="Hyperlink 159" xfId="29248" hidden="1" xr:uid="{00000000-0005-0000-0000-0000E84D0000}"/>
    <cellStyle name="Hyperlink 159" xfId="29623" hidden="1" xr:uid="{00000000-0005-0000-0000-0000E94D0000}"/>
    <cellStyle name="Hyperlink 159" xfId="12983" hidden="1" xr:uid="{00000000-0005-0000-0000-0000D24D0000}"/>
    <cellStyle name="Hyperlink 159" xfId="44711" hidden="1" xr:uid="{00000000-0005-0000-0000-0000234E0000}"/>
    <cellStyle name="Hyperlink 159" xfId="14490" hidden="1" xr:uid="{00000000-0005-0000-0000-0000DD4D0000}"/>
    <cellStyle name="Hyperlink 159" xfId="29380" hidden="1" xr:uid="{00000000-0005-0000-0000-0000ED4D0000}"/>
    <cellStyle name="Hyperlink 159" xfId="41758" hidden="1" xr:uid="{00000000-0005-0000-0000-00001B4E0000}"/>
    <cellStyle name="Hyperlink 159" xfId="43646" hidden="1" xr:uid="{00000000-0005-0000-0000-00001C4E0000}"/>
    <cellStyle name="Hyperlink 159" xfId="43379" hidden="1" xr:uid="{00000000-0005-0000-0000-00001D4E0000}"/>
    <cellStyle name="Hyperlink 159" xfId="43822" hidden="1" xr:uid="{00000000-0005-0000-0000-00001E4E0000}"/>
    <cellStyle name="Hyperlink 159" xfId="36503" hidden="1" xr:uid="{00000000-0005-0000-0000-0000F24D0000}"/>
    <cellStyle name="Hyperlink 159" xfId="28525" hidden="1" xr:uid="{00000000-0005-0000-0000-0000E54D0000}"/>
    <cellStyle name="Hyperlink 159" xfId="28973" hidden="1" xr:uid="{00000000-0005-0000-0000-0000E64D0000}"/>
    <cellStyle name="Hyperlink 159" xfId="28563" hidden="1" xr:uid="{00000000-0005-0000-0000-0000E74D0000}"/>
    <cellStyle name="Hyperlink 159" xfId="45528" hidden="1" xr:uid="{00000000-0005-0000-0000-0000294E0000}"/>
    <cellStyle name="Hyperlink 159" xfId="37585" hidden="1" xr:uid="{00000000-0005-0000-0000-0000F74D0000}"/>
    <cellStyle name="Hyperlink 159" xfId="27699" hidden="1" xr:uid="{00000000-0005-0000-0000-0000EA4D0000}"/>
    <cellStyle name="Hyperlink 159" xfId="29815" hidden="1" xr:uid="{00000000-0005-0000-0000-0000EB4D0000}"/>
    <cellStyle name="Hyperlink 159" xfId="28698" hidden="1" xr:uid="{00000000-0005-0000-0000-0000EC4D0000}"/>
    <cellStyle name="Hyperlink 159" xfId="42243" hidden="1" xr:uid="{00000000-0005-0000-0000-0000194E0000}"/>
    <cellStyle name="Hyperlink 159" xfId="42925" hidden="1" xr:uid="{00000000-0005-0000-0000-00001A4E0000}"/>
    <cellStyle name="Hyperlink 159" xfId="35808" hidden="1" xr:uid="{00000000-0005-0000-0000-0000EF4D0000}"/>
    <cellStyle name="Hyperlink 159" xfId="35541" hidden="1" xr:uid="{00000000-0005-0000-0000-0000F04D0000}"/>
    <cellStyle name="Hyperlink 159" xfId="35984" hidden="1" xr:uid="{00000000-0005-0000-0000-0000F14D0000}"/>
    <cellStyle name="Hyperlink 159" xfId="28166" hidden="1" xr:uid="{00000000-0005-0000-0000-0000E34D0000}"/>
    <cellStyle name="Hyperlink 159" xfId="41722" hidden="1" xr:uid="{00000000-0005-0000-0000-0000104E0000}"/>
    <cellStyle name="Hyperlink 159" xfId="41401" hidden="1" xr:uid="{00000000-0005-0000-0000-0000114E0000}"/>
    <cellStyle name="Hyperlink 159" xfId="39475" hidden="1" xr:uid="{00000000-0005-0000-0000-0000034E0000}"/>
    <cellStyle name="Hyperlink 159" xfId="39908" hidden="1" xr:uid="{00000000-0005-0000-0000-0000044E0000}"/>
    <cellStyle name="Hyperlink 159" xfId="44015" hidden="1" xr:uid="{00000000-0005-0000-0000-0000204E0000}"/>
    <cellStyle name="Hyperlink 159" xfId="14312" hidden="1" xr:uid="{00000000-0005-0000-0000-0000D64D0000}"/>
    <cellStyle name="Hyperlink 159" xfId="37949" hidden="1" xr:uid="{00000000-0005-0000-0000-0000F84D0000}"/>
    <cellStyle name="Hyperlink 159" xfId="36036" hidden="1" xr:uid="{00000000-0005-0000-0000-0000F94D0000}"/>
    <cellStyle name="Hyperlink 159" xfId="38140" hidden="1" xr:uid="{00000000-0005-0000-0000-0000FA4D0000}"/>
    <cellStyle name="Hyperlink 159" xfId="37035" hidden="1" xr:uid="{00000000-0005-0000-0000-0000FB4D0000}"/>
    <cellStyle name="Hyperlink 159" xfId="13426" hidden="1" xr:uid="{00000000-0005-0000-0000-0000D34D0000}"/>
    <cellStyle name="Hyperlink 159" xfId="45770" hidden="1" xr:uid="{00000000-0005-0000-0000-0000254E0000}"/>
    <cellStyle name="Hyperlink 159" xfId="43344" hidden="1" xr:uid="{00000000-0005-0000-0000-0000184E0000}"/>
    <cellStyle name="Hyperlink 159" xfId="13951" hidden="1" xr:uid="{00000000-0005-0000-0000-0000D44D0000}"/>
    <cellStyle name="Hyperlink 159" xfId="35389" hidden="1" xr:uid="{00000000-0005-0000-0000-00000E4E0000}"/>
    <cellStyle name="Hyperlink 159" xfId="44336" hidden="1" xr:uid="{00000000-0005-0000-0000-00001F4E0000}"/>
    <cellStyle name="Hyperlink 159" xfId="44846" hidden="1" xr:uid="{00000000-0005-0000-0000-0000284E0000}"/>
    <cellStyle name="Hyperlink 159" xfId="15040" hidden="1" xr:uid="{00000000-0005-0000-0000-0000D94D0000}"/>
    <cellStyle name="Hyperlink 159" xfId="37717" hidden="1" xr:uid="{00000000-0005-0000-0000-0000FC4D0000}"/>
    <cellStyle name="Hyperlink 159" xfId="13630" hidden="1" xr:uid="{00000000-0005-0000-0000-0000D54D0000}"/>
    <cellStyle name="Hyperlink 159" xfId="44367" xr:uid="{00000000-0005-0000-0000-00002A4E0000}"/>
    <cellStyle name="Hyperlink 16" xfId="45819" hidden="1" xr:uid="{00000000-0005-0000-0000-0000824E0000}"/>
    <cellStyle name="Hyperlink 16" xfId="44523" hidden="1" xr:uid="{00000000-0005-0000-0000-00007C4E0000}"/>
    <cellStyle name="Hyperlink 16" xfId="36709" hidden="1" xr:uid="{00000000-0005-0000-0000-0000584E0000}"/>
    <cellStyle name="Hyperlink 16" xfId="27221" hidden="1" xr:uid="{00000000-0005-0000-0000-00003C4E0000}"/>
    <cellStyle name="Hyperlink 16" xfId="41271" hidden="1" xr:uid="{00000000-0005-0000-0000-0000724E0000}"/>
    <cellStyle name="Hyperlink 16" xfId="28373" hidden="1" xr:uid="{00000000-0005-0000-0000-0000494E0000}"/>
    <cellStyle name="Hyperlink 16" xfId="14381" hidden="1" xr:uid="{00000000-0005-0000-0000-0000334E0000}"/>
    <cellStyle name="Hyperlink 16" xfId="15260" hidden="1" xr:uid="{00000000-0005-0000-0000-0000354E0000}"/>
    <cellStyle name="Hyperlink 16" xfId="44911" hidden="1" xr:uid="{00000000-0005-0000-0000-00007D4E0000}"/>
    <cellStyle name="Hyperlink 16" xfId="13110" hidden="1" xr:uid="{00000000-0005-0000-0000-00002C4E0000}"/>
    <cellStyle name="Hyperlink 16" xfId="27874" hidden="1" xr:uid="{00000000-0005-0000-0000-00003F4E0000}"/>
    <cellStyle name="Hyperlink 16" xfId="27505" hidden="1" xr:uid="{00000000-0005-0000-0000-00003D4E0000}"/>
    <cellStyle name="Hyperlink 16" xfId="45207" hidden="1" xr:uid="{00000000-0005-0000-0000-00007F4E0000}"/>
    <cellStyle name="Hyperlink 16" xfId="42308" hidden="1" xr:uid="{00000000-0005-0000-0000-00006E4E0000}"/>
    <cellStyle name="Hyperlink 16" xfId="42134" hidden="1" xr:uid="{00000000-0005-0000-0000-00006F4E0000}"/>
    <cellStyle name="Hyperlink 16" xfId="42604" hidden="1" xr:uid="{00000000-0005-0000-0000-0000704E0000}"/>
    <cellStyle name="Hyperlink 16" xfId="43002" hidden="1" xr:uid="{00000000-0005-0000-0000-0000714E0000}"/>
    <cellStyle name="Hyperlink 16" xfId="38674" hidden="1" xr:uid="{00000000-0005-0000-0000-0000634E0000}"/>
    <cellStyle name="Hyperlink 16" xfId="40604" hidden="1" xr:uid="{00000000-0005-0000-0000-0000644E0000}"/>
    <cellStyle name="Hyperlink 16" xfId="43891" hidden="1" xr:uid="{00000000-0005-0000-0000-0000814E0000}"/>
    <cellStyle name="Hyperlink 16" xfId="15153" hidden="1" xr:uid="{00000000-0005-0000-0000-0000394E0000}"/>
    <cellStyle name="Hyperlink 16" xfId="14160" hidden="1" xr:uid="{00000000-0005-0000-0000-00003A4E0000}"/>
    <cellStyle name="Hyperlink 16" xfId="27329" hidden="1" xr:uid="{00000000-0005-0000-0000-00003B4E0000}"/>
    <cellStyle name="Hyperlink 16" xfId="40886" hidden="1" xr:uid="{00000000-0005-0000-0000-0000684E0000}"/>
    <cellStyle name="Hyperlink 16" xfId="38463" hidden="1" xr:uid="{00000000-0005-0000-0000-00005B4E0000}"/>
    <cellStyle name="Hyperlink 16" xfId="38980" hidden="1" xr:uid="{00000000-0005-0000-0000-00005C4E0000}"/>
    <cellStyle name="Hyperlink 16" xfId="38828" hidden="1" xr:uid="{00000000-0005-0000-0000-00005D4E0000}"/>
    <cellStyle name="Hyperlink 16" xfId="9804" hidden="1" xr:uid="{00000000-0005-0000-0000-00002B4E0000}"/>
    <cellStyle name="Hyperlink 16" xfId="41914" hidden="1" xr:uid="{00000000-0005-0000-0000-00006D4E0000}"/>
    <cellStyle name="Hyperlink 16" xfId="39524" hidden="1" xr:uid="{00000000-0005-0000-0000-0000604E0000}"/>
    <cellStyle name="Hyperlink 16" xfId="39994" hidden="1" xr:uid="{00000000-0005-0000-0000-0000614E0000}"/>
    <cellStyle name="Hyperlink 16" xfId="40401" hidden="1" xr:uid="{00000000-0005-0000-0000-0000624E0000}"/>
    <cellStyle name="Hyperlink 16" xfId="13498" hidden="1" xr:uid="{00000000-0005-0000-0000-0000364E0000}"/>
    <cellStyle name="Hyperlink 16" xfId="15465" hidden="1" xr:uid="{00000000-0005-0000-0000-0000374E0000}"/>
    <cellStyle name="Hyperlink 16" xfId="39952" hidden="1" xr:uid="{00000000-0005-0000-0000-0000654E0000}"/>
    <cellStyle name="Hyperlink 16" xfId="40296" hidden="1" xr:uid="{00000000-0005-0000-0000-0000664E0000}"/>
    <cellStyle name="Hyperlink 16" xfId="39323" hidden="1" xr:uid="{00000000-0005-0000-0000-0000674E0000}"/>
    <cellStyle name="Hyperlink 16" xfId="38287" hidden="1" xr:uid="{00000000-0005-0000-0000-0000594E0000}"/>
    <cellStyle name="Hyperlink 16" xfId="38179" hidden="1" xr:uid="{00000000-0005-0000-0000-00005A4E0000}"/>
    <cellStyle name="Hyperlink 16" xfId="41062" hidden="1" xr:uid="{00000000-0005-0000-0000-00006A4E0000}"/>
    <cellStyle name="Hyperlink 16" xfId="14555" hidden="1" xr:uid="{00000000-0005-0000-0000-0000324E0000}"/>
    <cellStyle name="Hyperlink 16" xfId="36211" hidden="1" xr:uid="{00000000-0005-0000-0000-00004E4E0000}"/>
    <cellStyle name="Hyperlink 16" xfId="36696" hidden="1" xr:uid="{00000000-0005-0000-0000-00004F4E0000}"/>
    <cellStyle name="Hyperlink 16" xfId="37100" hidden="1" xr:uid="{00000000-0005-0000-0000-0000504E0000}"/>
    <cellStyle name="Hyperlink 16" xfId="36926" hidden="1" xr:uid="{00000000-0005-0000-0000-0000514E0000}"/>
    <cellStyle name="Hyperlink 16" xfId="29059" hidden="1" xr:uid="{00000000-0005-0000-0000-0000434E0000}"/>
    <cellStyle name="Hyperlink 16" xfId="29468" hidden="1" xr:uid="{00000000-0005-0000-0000-0000444E0000}"/>
    <cellStyle name="Hyperlink 16" xfId="13002" hidden="1" xr:uid="{00000000-0005-0000-0000-00002D4E0000}"/>
    <cellStyle name="Hyperlink 16" xfId="44737" hidden="1" xr:uid="{00000000-0005-0000-0000-00007E4E0000}"/>
    <cellStyle name="Hyperlink 16" xfId="14809" hidden="1" xr:uid="{00000000-0005-0000-0000-0000384E0000}"/>
    <cellStyle name="Hyperlink 16" xfId="29361" hidden="1" xr:uid="{00000000-0005-0000-0000-0000484E0000}"/>
    <cellStyle name="Hyperlink 16" xfId="41927" hidden="1" xr:uid="{00000000-0005-0000-0000-0000764E0000}"/>
    <cellStyle name="Hyperlink 16" xfId="43506" hidden="1" xr:uid="{00000000-0005-0000-0000-0000774E0000}"/>
    <cellStyle name="Hyperlink 16" xfId="43398" hidden="1" xr:uid="{00000000-0005-0000-0000-0000784E0000}"/>
    <cellStyle name="Hyperlink 16" xfId="43682" hidden="1" xr:uid="{00000000-0005-0000-0000-0000794E0000}"/>
    <cellStyle name="Hyperlink 16" xfId="36363" hidden="1" xr:uid="{00000000-0005-0000-0000-00004D4E0000}"/>
    <cellStyle name="Hyperlink 16" xfId="28360" hidden="1" xr:uid="{00000000-0005-0000-0000-0000404E0000}"/>
    <cellStyle name="Hyperlink 16" xfId="28763" hidden="1" xr:uid="{00000000-0005-0000-0000-0000414E0000}"/>
    <cellStyle name="Hyperlink 16" xfId="28589" hidden="1" xr:uid="{00000000-0005-0000-0000-0000424E0000}"/>
    <cellStyle name="Hyperlink 16" xfId="45509" hidden="1" xr:uid="{00000000-0005-0000-0000-0000844E0000}"/>
    <cellStyle name="Hyperlink 16" xfId="37396" hidden="1" xr:uid="{00000000-0005-0000-0000-0000524E0000}"/>
    <cellStyle name="Hyperlink 16" xfId="27716" hidden="1" xr:uid="{00000000-0005-0000-0000-0000454E0000}"/>
    <cellStyle name="Hyperlink 16" xfId="29673" hidden="1" xr:uid="{00000000-0005-0000-0000-0000464E0000}"/>
    <cellStyle name="Hyperlink 16" xfId="29017" hidden="1" xr:uid="{00000000-0005-0000-0000-0000474E0000}"/>
    <cellStyle name="Hyperlink 16" xfId="42562" hidden="1" xr:uid="{00000000-0005-0000-0000-0000744E0000}"/>
    <cellStyle name="Hyperlink 16" xfId="42906" hidden="1" xr:uid="{00000000-0005-0000-0000-0000754E0000}"/>
    <cellStyle name="Hyperlink 16" xfId="35668" hidden="1" xr:uid="{00000000-0005-0000-0000-00004A4E0000}"/>
    <cellStyle name="Hyperlink 16" xfId="35560" hidden="1" xr:uid="{00000000-0005-0000-0000-00004B4E0000}"/>
    <cellStyle name="Hyperlink 16" xfId="35844" hidden="1" xr:uid="{00000000-0005-0000-0000-00004C4E0000}"/>
    <cellStyle name="Hyperlink 16" xfId="28026" hidden="1" xr:uid="{00000000-0005-0000-0000-00003E4E0000}"/>
    <cellStyle name="Hyperlink 16" xfId="41582" hidden="1" xr:uid="{00000000-0005-0000-0000-00006B4E0000}"/>
    <cellStyle name="Hyperlink 16" xfId="41430" hidden="1" xr:uid="{00000000-0005-0000-0000-00006C4E0000}"/>
    <cellStyle name="Hyperlink 16" xfId="39310" hidden="1" xr:uid="{00000000-0005-0000-0000-00005E4E0000}"/>
    <cellStyle name="Hyperlink 16" xfId="39698" hidden="1" xr:uid="{00000000-0005-0000-0000-00005F4E0000}"/>
    <cellStyle name="Hyperlink 16" xfId="44044" hidden="1" xr:uid="{00000000-0005-0000-0000-00007B4E0000}"/>
    <cellStyle name="Hyperlink 16" xfId="14147" hidden="1" xr:uid="{00000000-0005-0000-0000-0000314E0000}"/>
    <cellStyle name="Hyperlink 16" xfId="37796" hidden="1" xr:uid="{00000000-0005-0000-0000-0000534E0000}"/>
    <cellStyle name="Hyperlink 16" xfId="36053" hidden="1" xr:uid="{00000000-0005-0000-0000-0000544E0000}"/>
    <cellStyle name="Hyperlink 16" xfId="37999" hidden="1" xr:uid="{00000000-0005-0000-0000-0000554E0000}"/>
    <cellStyle name="Hyperlink 16" xfId="37354" hidden="1" xr:uid="{00000000-0005-0000-0000-0000564E0000}"/>
    <cellStyle name="Hyperlink 16" xfId="43204" hidden="1" xr:uid="{00000000-0005-0000-0000-0000734E0000}"/>
    <cellStyle name="Hyperlink 16" xfId="40778" hidden="1" xr:uid="{00000000-0005-0000-0000-0000694E0000}"/>
    <cellStyle name="Hyperlink 16" xfId="45616" hidden="1" xr:uid="{00000000-0005-0000-0000-0000804E0000}"/>
    <cellStyle name="Hyperlink 16" xfId="13286" hidden="1" xr:uid="{00000000-0005-0000-0000-00002E4E0000}"/>
    <cellStyle name="Hyperlink 16" xfId="13811" hidden="1" xr:uid="{00000000-0005-0000-0000-00002F4E0000}"/>
    <cellStyle name="Hyperlink 16" xfId="14851" hidden="1" xr:uid="{00000000-0005-0000-0000-0000344E0000}"/>
    <cellStyle name="Hyperlink 16" xfId="13659" hidden="1" xr:uid="{00000000-0005-0000-0000-0000304E0000}"/>
    <cellStyle name="Hyperlink 16" xfId="45165" hidden="1" xr:uid="{00000000-0005-0000-0000-0000834E0000}"/>
    <cellStyle name="Hyperlink 16" xfId="37698" hidden="1" xr:uid="{00000000-0005-0000-0000-0000574E0000}"/>
    <cellStyle name="Hyperlink 16" xfId="44196" hidden="1" xr:uid="{00000000-0005-0000-0000-00007A4E0000}"/>
    <cellStyle name="Hyperlink 16" xfId="44536" xr:uid="{00000000-0005-0000-0000-0000854E0000}"/>
    <cellStyle name="Hyperlink 160" xfId="38602" hidden="1" xr:uid="{00000000-0005-0000-0000-0000B64E0000}"/>
    <cellStyle name="Hyperlink 160" xfId="38935" hidden="1" xr:uid="{00000000-0005-0000-0000-0000BB4E0000}"/>
    <cellStyle name="Hyperlink 160" xfId="45958" hidden="1" xr:uid="{00000000-0005-0000-0000-0000DD4E0000}"/>
    <cellStyle name="Hyperlink 160" xfId="35983" hidden="1" xr:uid="{00000000-0005-0000-0000-0000A74E0000}"/>
    <cellStyle name="Hyperlink 160" xfId="28205" hidden="1" xr:uid="{00000000-0005-0000-0000-0000A44E0000}"/>
    <cellStyle name="Hyperlink 160" xfId="39155" hidden="1" xr:uid="{00000000-0005-0000-0000-0000C24E0000}"/>
    <cellStyle name="Hyperlink 160" xfId="44687" hidden="1" xr:uid="{00000000-0005-0000-0000-0000D74E0000}"/>
    <cellStyle name="Hyperlink 160" xfId="44335" hidden="1" xr:uid="{00000000-0005-0000-0000-0000D54E0000}"/>
    <cellStyle name="Hyperlink 160" xfId="44151" hidden="1" xr:uid="{00000000-0005-0000-0000-0000D94E0000}"/>
    <cellStyle name="Hyperlink 160" xfId="41201" hidden="1" xr:uid="{00000000-0005-0000-0000-0000C54E0000}"/>
    <cellStyle name="Hyperlink 160" xfId="41721" hidden="1" xr:uid="{00000000-0005-0000-0000-0000C64E0000}"/>
    <cellStyle name="Hyperlink 160" xfId="41301" hidden="1" xr:uid="{00000000-0005-0000-0000-0000C74E0000}"/>
    <cellStyle name="Hyperlink 160" xfId="43915" hidden="1" xr:uid="{00000000-0005-0000-0000-0000D64E0000}"/>
    <cellStyle name="Hyperlink 160" xfId="29619" hidden="1" xr:uid="{00000000-0005-0000-0000-0000A34E0000}"/>
    <cellStyle name="Hyperlink 160" xfId="28524" hidden="1" xr:uid="{00000000-0005-0000-0000-00009B4E0000}"/>
    <cellStyle name="Hyperlink 160" xfId="36318" hidden="1" xr:uid="{00000000-0005-0000-0000-0000AC4E0000}"/>
    <cellStyle name="Hyperlink 160" xfId="44847" hidden="1" xr:uid="{00000000-0005-0000-0000-0000DE4E0000}"/>
    <cellStyle name="Hyperlink 160" xfId="43152" hidden="1" xr:uid="{00000000-0005-0000-0000-0000CC4E0000}"/>
    <cellStyle name="Hyperlink 160" xfId="39634" hidden="1" xr:uid="{00000000-0005-0000-0000-0000C04E0000}"/>
    <cellStyle name="Hyperlink 160" xfId="36001" hidden="1" xr:uid="{00000000-0005-0000-0000-0000AF4E0000}"/>
    <cellStyle name="Hyperlink 160" xfId="38139" hidden="1" xr:uid="{00000000-0005-0000-0000-0000B04E0000}"/>
    <cellStyle name="Hyperlink 160" xfId="37036" hidden="1" xr:uid="{00000000-0005-0000-0000-0000B14E0000}"/>
    <cellStyle name="Hyperlink 160" xfId="14763" hidden="1" xr:uid="{00000000-0005-0000-0000-00008D4E0000}"/>
    <cellStyle name="Hyperlink 160" xfId="42078" hidden="1" xr:uid="{00000000-0005-0000-0000-0000C84E0000}"/>
    <cellStyle name="Hyperlink 160" xfId="43645" hidden="1" xr:uid="{00000000-0005-0000-0000-0000D24E0000}"/>
    <cellStyle name="Hyperlink 160" xfId="20132" hidden="1" xr:uid="{00000000-0005-0000-0000-0000D34E0000}"/>
    <cellStyle name="Hyperlink 160" xfId="43821" hidden="1" xr:uid="{00000000-0005-0000-0000-0000D44E0000}"/>
    <cellStyle name="Hyperlink 160" xfId="13445" hidden="1" xr:uid="{00000000-0005-0000-0000-0000914E0000}"/>
    <cellStyle name="Hyperlink 160" xfId="15606" hidden="1" xr:uid="{00000000-0005-0000-0000-0000924E0000}"/>
    <cellStyle name="Hyperlink 160" xfId="28971" hidden="1" xr:uid="{00000000-0005-0000-0000-00009C4E0000}"/>
    <cellStyle name="Hyperlink 160" xfId="27981" hidden="1" xr:uid="{00000000-0005-0000-0000-00009D4E0000}"/>
    <cellStyle name="Hyperlink 160" xfId="45766" hidden="1" xr:uid="{00000000-0005-0000-0000-0000DF4E0000}"/>
    <cellStyle name="Hyperlink 160" xfId="38426" hidden="1" xr:uid="{00000000-0005-0000-0000-0000B44E0000}"/>
    <cellStyle name="Hyperlink 160" xfId="15762" hidden="1" xr:uid="{00000000-0005-0000-0000-0000B54E0000}"/>
    <cellStyle name="Hyperlink 160" xfId="29814" hidden="1" xr:uid="{00000000-0005-0000-0000-0000A14E0000}"/>
    <cellStyle name="Hyperlink 160" xfId="36082" hidden="1" xr:uid="{00000000-0005-0000-0000-0000A94E0000}"/>
    <cellStyle name="Hyperlink 160" xfId="42516" hidden="1" xr:uid="{00000000-0005-0000-0000-0000C94E0000}"/>
    <cellStyle name="Hyperlink 160" xfId="39906" hidden="1" xr:uid="{00000000-0005-0000-0000-0000BA4E0000}"/>
    <cellStyle name="Hyperlink 160" xfId="36541" hidden="1" xr:uid="{00000000-0005-0000-0000-0000B34E0000}"/>
    <cellStyle name="Hyperlink 160" xfId="27644" hidden="1" xr:uid="{00000000-0005-0000-0000-0000984E0000}"/>
    <cellStyle name="Hyperlink 160" xfId="38621" hidden="1" xr:uid="{00000000-0005-0000-0000-0000BE4E0000}"/>
    <cellStyle name="Hyperlink 160" xfId="40744" hidden="1" xr:uid="{00000000-0005-0000-0000-0000BF4E0000}"/>
    <cellStyle name="Hyperlink 160" xfId="27136" hidden="1" xr:uid="{00000000-0005-0000-0000-0000974E0000}"/>
    <cellStyle name="Hyperlink 160" xfId="41759" hidden="1" xr:uid="{00000000-0005-0000-0000-0000D14E0000}"/>
    <cellStyle name="Hyperlink 160" xfId="37308" hidden="1" xr:uid="{00000000-0005-0000-0000-0000AB4E0000}"/>
    <cellStyle name="Hyperlink 160" xfId="45119" hidden="1" xr:uid="{00000000-0005-0000-0000-0000D84E0000}"/>
    <cellStyle name="Hyperlink 160" xfId="42792" hidden="1" xr:uid="{00000000-0005-0000-0000-0000CB4E0000}"/>
    <cellStyle name="Hyperlink 160" xfId="28699" hidden="1" xr:uid="{00000000-0005-0000-0000-0000A24E0000}"/>
    <cellStyle name="Hyperlink 160" xfId="41025" hidden="1" xr:uid="{00000000-0005-0000-0000-0000C34E0000}"/>
    <cellStyle name="Hyperlink 160" xfId="39474" hidden="1" xr:uid="{00000000-0005-0000-0000-0000B94E0000}"/>
    <cellStyle name="Hyperlink 160" xfId="36502" hidden="1" xr:uid="{00000000-0005-0000-0000-0000A84E0000}"/>
    <cellStyle name="Hyperlink 160" xfId="15411" hidden="1" xr:uid="{00000000-0005-0000-0000-0000944E0000}"/>
    <cellStyle name="Hyperlink 160" xfId="13992" hidden="1" xr:uid="{00000000-0005-0000-0000-0000954E0000}"/>
    <cellStyle name="Hyperlink 160" xfId="27468" hidden="1" xr:uid="{00000000-0005-0000-0000-0000964E0000}"/>
    <cellStyle name="Hyperlink 160" xfId="45395" hidden="1" xr:uid="{00000000-0005-0000-0000-0000DA4E0000}"/>
    <cellStyle name="Hyperlink 160" xfId="37584" hidden="1" xr:uid="{00000000-0005-0000-0000-0000AD4E0000}"/>
    <cellStyle name="Hyperlink 160" xfId="39119" hidden="1" xr:uid="{00000000-0005-0000-0000-0000B74E0000}"/>
    <cellStyle name="Hyperlink 160" xfId="38699" hidden="1" xr:uid="{00000000-0005-0000-0000-0000B84E0000}"/>
    <cellStyle name="Hyperlink 160" xfId="9805" hidden="1" xr:uid="{00000000-0005-0000-0000-0000864E0000}"/>
    <cellStyle name="Hyperlink 160" xfId="42244" hidden="1" xr:uid="{00000000-0005-0000-0000-0000CF4E0000}"/>
    <cellStyle name="Hyperlink 160" xfId="43150" hidden="1" xr:uid="{00000000-0005-0000-0000-0000D04E0000}"/>
    <cellStyle name="Hyperlink 160" xfId="40182" hidden="1" xr:uid="{00000000-0005-0000-0000-0000BC4E0000}"/>
    <cellStyle name="Hyperlink 160" xfId="40552" hidden="1" xr:uid="{00000000-0005-0000-0000-0000BD4E0000}"/>
    <cellStyle name="Hyperlink 160" xfId="15413" hidden="1" xr:uid="{00000000-0005-0000-0000-0000904E0000}"/>
    <cellStyle name="Hyperlink 160" xfId="28165" hidden="1" xr:uid="{00000000-0005-0000-0000-0000994E0000}"/>
    <cellStyle name="Hyperlink 160" xfId="27745" hidden="1" xr:uid="{00000000-0005-0000-0000-00009A4E0000}"/>
    <cellStyle name="Hyperlink 160" xfId="43343" hidden="1" xr:uid="{00000000-0005-0000-0000-0000CE4E0000}"/>
    <cellStyle name="Hyperlink 160" xfId="40550" hidden="1" xr:uid="{00000000-0005-0000-0000-0000C14E0000}"/>
    <cellStyle name="Hyperlink 160" xfId="35480" hidden="1" xr:uid="{00000000-0005-0000-0000-0000A64E0000}"/>
    <cellStyle name="Hyperlink 160" xfId="37947" hidden="1" xr:uid="{00000000-0005-0000-0000-0000AE4E0000}"/>
    <cellStyle name="Hyperlink 160" xfId="29621" hidden="1" xr:uid="{00000000-0005-0000-0000-00009F4E0000}"/>
    <cellStyle name="Hyperlink 160" xfId="37945" hidden="1" xr:uid="{00000000-0005-0000-0000-0000B24E0000}"/>
    <cellStyle name="Hyperlink 160" xfId="14491" hidden="1" xr:uid="{00000000-0005-0000-0000-0000934E0000}"/>
    <cellStyle name="Hyperlink 160" xfId="36860" hidden="1" xr:uid="{00000000-0005-0000-0000-0000AA4E0000}"/>
    <cellStyle name="Hyperlink 160" xfId="45768" hidden="1" xr:uid="{00000000-0005-0000-0000-0000DB4E0000}"/>
    <cellStyle name="Hyperlink 160" xfId="41537" hidden="1" xr:uid="{00000000-0005-0000-0000-0000CA4E0000}"/>
    <cellStyle name="Hyperlink 160" xfId="27664" hidden="1" xr:uid="{00000000-0005-0000-0000-0000A04E0000}"/>
    <cellStyle name="Hyperlink 160" xfId="12916" hidden="1" xr:uid="{00000000-0005-0000-0000-0000884E0000}"/>
    <cellStyle name="Hyperlink 160" xfId="15039" hidden="1" xr:uid="{00000000-0005-0000-0000-00008F4E0000}"/>
    <cellStyle name="Hyperlink 160" xfId="43839" hidden="1" xr:uid="{00000000-0005-0000-0000-0000DC4E0000}"/>
    <cellStyle name="Hyperlink 160" xfId="35807" hidden="1" xr:uid="{00000000-0005-0000-0000-0000A54E0000}"/>
    <cellStyle name="Hyperlink 160" xfId="13766" hidden="1" xr:uid="{00000000-0005-0000-0000-00008E4E0000}"/>
    <cellStyle name="Hyperlink 160" xfId="13249" hidden="1" xr:uid="{00000000-0005-0000-0000-0000874E0000}"/>
    <cellStyle name="Hyperlink 160" xfId="13950" hidden="1" xr:uid="{00000000-0005-0000-0000-00008A4E0000}"/>
    <cellStyle name="Hyperlink 160" xfId="29247" hidden="1" xr:uid="{00000000-0005-0000-0000-00009E4E0000}"/>
    <cellStyle name="Hyperlink 160" xfId="13529" hidden="1" xr:uid="{00000000-0005-0000-0000-00008B4E0000}"/>
    <cellStyle name="Hyperlink 160" xfId="41219" hidden="1" xr:uid="{00000000-0005-0000-0000-0000CD4E0000}"/>
    <cellStyle name="Hyperlink 160" xfId="35422" hidden="1" xr:uid="{00000000-0005-0000-0000-0000C44E0000}"/>
    <cellStyle name="Hyperlink 160" xfId="14311" hidden="1" xr:uid="{00000000-0005-0000-0000-00008C4E0000}"/>
    <cellStyle name="Hyperlink 160" xfId="13425" hidden="1" xr:uid="{00000000-0005-0000-0000-0000894E0000}"/>
    <cellStyle name="Hyperlink 160" xfId="44368" xr:uid="{00000000-0005-0000-0000-0000E04E0000}"/>
    <cellStyle name="Hyperlink 161" xfId="44686" hidden="1" xr:uid="{00000000-0005-0000-0000-0000324F0000}"/>
    <cellStyle name="Hyperlink 161" xfId="43846" hidden="1" xr:uid="{00000000-0005-0000-0000-0000374F0000}"/>
    <cellStyle name="Hyperlink 161" xfId="45767" hidden="1" xr:uid="{00000000-0005-0000-0000-0000364F0000}"/>
    <cellStyle name="Hyperlink 161" xfId="42077" hidden="1" xr:uid="{00000000-0005-0000-0000-0000234F0000}"/>
    <cellStyle name="Hyperlink 161" xfId="15605" hidden="1" xr:uid="{00000000-0005-0000-0000-0000ED4E0000}"/>
    <cellStyle name="Hyperlink 161" xfId="36501" hidden="1" xr:uid="{00000000-0005-0000-0000-0000034F0000}"/>
    <cellStyle name="Hyperlink 161" xfId="45957" hidden="1" xr:uid="{00000000-0005-0000-0000-0000384F0000}"/>
    <cellStyle name="Hyperlink 161" xfId="13453" hidden="1" xr:uid="{00000000-0005-0000-0000-0000EC4E0000}"/>
    <cellStyle name="Hyperlink 161" xfId="44148" hidden="1" xr:uid="{00000000-0005-0000-0000-0000344F0000}"/>
    <cellStyle name="Hyperlink 161" xfId="36085" hidden="1" xr:uid="{00000000-0005-0000-0000-0000044F0000}"/>
    <cellStyle name="Hyperlink 161" xfId="36315" hidden="1" xr:uid="{00000000-0005-0000-0000-0000074F0000}"/>
    <cellStyle name="Hyperlink 161" xfId="37307" hidden="1" xr:uid="{00000000-0005-0000-0000-0000064F0000}"/>
    <cellStyle name="Hyperlink 161" xfId="15412" hidden="1" xr:uid="{00000000-0005-0000-0000-0000EB4E0000}"/>
    <cellStyle name="Hyperlink 161" xfId="15038" hidden="1" xr:uid="{00000000-0005-0000-0000-0000EA4E0000}"/>
    <cellStyle name="Hyperlink 161" xfId="12918" hidden="1" xr:uid="{00000000-0005-0000-0000-0000E34E0000}"/>
    <cellStyle name="Hyperlink 161" xfId="43342" hidden="1" xr:uid="{00000000-0005-0000-0000-0000294F0000}"/>
    <cellStyle name="Hyperlink 161" xfId="36542" hidden="1" xr:uid="{00000000-0005-0000-0000-00000E4F0000}"/>
    <cellStyle name="Hyperlink 161" xfId="37938" hidden="1" xr:uid="{00000000-0005-0000-0000-00000D4F0000}"/>
    <cellStyle name="Hyperlink 161" xfId="35482" hidden="1" xr:uid="{00000000-0005-0000-0000-0000014F0000}"/>
    <cellStyle name="Hyperlink 161" xfId="14492" hidden="1" xr:uid="{00000000-0005-0000-0000-0000EE4E0000}"/>
    <cellStyle name="Hyperlink 161" xfId="27467" hidden="1" xr:uid="{00000000-0005-0000-0000-0000F14E0000}"/>
    <cellStyle name="Hyperlink 161" xfId="13993" hidden="1" xr:uid="{00000000-0005-0000-0000-0000F04E0000}"/>
    <cellStyle name="Hyperlink 161" xfId="38601" hidden="1" xr:uid="{00000000-0005-0000-0000-0000114F0000}"/>
    <cellStyle name="Hyperlink 161" xfId="15699" hidden="1" xr:uid="{00000000-0005-0000-0000-0000104F0000}"/>
    <cellStyle name="Hyperlink 161" xfId="38702" hidden="1" xr:uid="{00000000-0005-0000-0000-0000134F0000}"/>
    <cellStyle name="Hyperlink 161" xfId="39118" hidden="1" xr:uid="{00000000-0005-0000-0000-0000124F0000}"/>
    <cellStyle name="Hyperlink 161" xfId="39905" hidden="1" xr:uid="{00000000-0005-0000-0000-0000154F0000}"/>
    <cellStyle name="Hyperlink 161" xfId="39473" hidden="1" xr:uid="{00000000-0005-0000-0000-0000144F0000}"/>
    <cellStyle name="Hyperlink 161" xfId="40181" hidden="1" xr:uid="{00000000-0005-0000-0000-0000174F0000}"/>
    <cellStyle name="Hyperlink 161" xfId="38932" hidden="1" xr:uid="{00000000-0005-0000-0000-0000164F0000}"/>
    <cellStyle name="Hyperlink 161" xfId="38629" hidden="1" xr:uid="{00000000-0005-0000-0000-0000194F0000}"/>
    <cellStyle name="Hyperlink 161" xfId="40551" hidden="1" xr:uid="{00000000-0005-0000-0000-0000184F0000}"/>
    <cellStyle name="Hyperlink 161" xfId="39635" hidden="1" xr:uid="{00000000-0005-0000-0000-00001B4F0000}"/>
    <cellStyle name="Hyperlink 161" xfId="40743" hidden="1" xr:uid="{00000000-0005-0000-0000-00001A4F0000}"/>
    <cellStyle name="Hyperlink 161" xfId="39156" hidden="1" xr:uid="{00000000-0005-0000-0000-00001D4F0000}"/>
    <cellStyle name="Hyperlink 161" xfId="38425" hidden="1" xr:uid="{00000000-0005-0000-0000-00000F4F0000}"/>
    <cellStyle name="Hyperlink 161" xfId="27643" hidden="1" xr:uid="{00000000-0005-0000-0000-0000F34E0000}"/>
    <cellStyle name="Hyperlink 161" xfId="44334" hidden="1" xr:uid="{00000000-0005-0000-0000-0000304F0000}"/>
    <cellStyle name="Hyperlink 161" xfId="35982" hidden="1" xr:uid="{00000000-0005-0000-0000-0000024F0000}"/>
    <cellStyle name="Hyperlink 161" xfId="41304" hidden="1" xr:uid="{00000000-0005-0000-0000-0000224F0000}"/>
    <cellStyle name="Hyperlink 161" xfId="45759" hidden="1" xr:uid="{00000000-0005-0000-0000-00003A4F0000}"/>
    <cellStyle name="Hyperlink 161" xfId="44848" hidden="1" xr:uid="{00000000-0005-0000-0000-0000394F0000}"/>
    <cellStyle name="Hyperlink 161" xfId="37946" hidden="1" xr:uid="{00000000-0005-0000-0000-0000094F0000}"/>
    <cellStyle name="Hyperlink 161" xfId="37583" hidden="1" xr:uid="{00000000-0005-0000-0000-0000084F0000}"/>
    <cellStyle name="Hyperlink 161" xfId="42791" hidden="1" xr:uid="{00000000-0005-0000-0000-0000264F0000}"/>
    <cellStyle name="Hyperlink 161" xfId="45118" hidden="1" xr:uid="{00000000-0005-0000-0000-0000334F0000}"/>
    <cellStyle name="Hyperlink 161" xfId="36008" hidden="1" xr:uid="{00000000-0005-0000-0000-00000A4F0000}"/>
    <cellStyle name="Hyperlink 161" xfId="40543" hidden="1" xr:uid="{00000000-0005-0000-0000-00001C4F0000}"/>
    <cellStyle name="Hyperlink 161" xfId="15404" hidden="1" xr:uid="{00000000-0005-0000-0000-0000EF4E0000}"/>
    <cellStyle name="Hyperlink 161" xfId="41024" hidden="1" xr:uid="{00000000-0005-0000-0000-00001E4F0000}"/>
    <cellStyle name="Hyperlink 161" xfId="43644" hidden="1" xr:uid="{00000000-0005-0000-0000-00002D4F0000}"/>
    <cellStyle name="Hyperlink 161" xfId="41760" hidden="1" xr:uid="{00000000-0005-0000-0000-00002C4F0000}"/>
    <cellStyle name="Hyperlink 161" xfId="43820" hidden="1" xr:uid="{00000000-0005-0000-0000-00002F4F0000}"/>
    <cellStyle name="Hyperlink 161" xfId="20134" hidden="1" xr:uid="{00000000-0005-0000-0000-00002E4F0000}"/>
    <cellStyle name="Hyperlink 161" xfId="27748" hidden="1" xr:uid="{00000000-0005-0000-0000-0000F54E0000}"/>
    <cellStyle name="Hyperlink 161" xfId="28164" hidden="1" xr:uid="{00000000-0005-0000-0000-0000F44E0000}"/>
    <cellStyle name="Hyperlink 161" xfId="28970" hidden="1" xr:uid="{00000000-0005-0000-0000-0000F74E0000}"/>
    <cellStyle name="Hyperlink 161" xfId="28523" hidden="1" xr:uid="{00000000-0005-0000-0000-0000F64E0000}"/>
    <cellStyle name="Hyperlink 161" xfId="29246" hidden="1" xr:uid="{00000000-0005-0000-0000-0000F94E0000}"/>
    <cellStyle name="Hyperlink 161" xfId="27978" hidden="1" xr:uid="{00000000-0005-0000-0000-0000F84E0000}"/>
    <cellStyle name="Hyperlink 161" xfId="27671" hidden="1" xr:uid="{00000000-0005-0000-0000-0000FB4E0000}"/>
    <cellStyle name="Hyperlink 161" xfId="29620" hidden="1" xr:uid="{00000000-0005-0000-0000-0000FA4E0000}"/>
    <cellStyle name="Hyperlink 161" xfId="28700" hidden="1" xr:uid="{00000000-0005-0000-0000-0000FD4E0000}"/>
    <cellStyle name="Hyperlink 161" xfId="29813" hidden="1" xr:uid="{00000000-0005-0000-0000-0000FC4E0000}"/>
    <cellStyle name="Hyperlink 161" xfId="28206" hidden="1" xr:uid="{00000000-0005-0000-0000-0000FF4E0000}"/>
    <cellStyle name="Hyperlink 161" xfId="29612" hidden="1" xr:uid="{00000000-0005-0000-0000-0000FE4E0000}"/>
    <cellStyle name="Hyperlink 161" xfId="33292" hidden="1" xr:uid="{00000000-0005-0000-0000-00001F4F0000}"/>
    <cellStyle name="Hyperlink 161" xfId="35806" hidden="1" xr:uid="{00000000-0005-0000-0000-0000004F0000}"/>
    <cellStyle name="Hyperlink 161" xfId="41200" hidden="1" xr:uid="{00000000-0005-0000-0000-0000204F0000}"/>
    <cellStyle name="Hyperlink 161" xfId="36859" hidden="1" xr:uid="{00000000-0005-0000-0000-0000054F0000}"/>
    <cellStyle name="Hyperlink 161" xfId="13248" hidden="1" xr:uid="{00000000-0005-0000-0000-0000E24E0000}"/>
    <cellStyle name="Hyperlink 161" xfId="41534" hidden="1" xr:uid="{00000000-0005-0000-0000-0000254F0000}"/>
    <cellStyle name="Hyperlink 161" xfId="42515" hidden="1" xr:uid="{00000000-0005-0000-0000-0000244F0000}"/>
    <cellStyle name="Hyperlink 161" xfId="43151" hidden="1" xr:uid="{00000000-0005-0000-0000-0000274F0000}"/>
    <cellStyle name="Hyperlink 161" xfId="45394" hidden="1" xr:uid="{00000000-0005-0000-0000-0000354F0000}"/>
    <cellStyle name="Hyperlink 161" xfId="38138" hidden="1" xr:uid="{00000000-0005-0000-0000-00000B4F0000}"/>
    <cellStyle name="Hyperlink 161" xfId="14762" hidden="1" xr:uid="{00000000-0005-0000-0000-0000E84E0000}"/>
    <cellStyle name="Hyperlink 161" xfId="41226" hidden="1" xr:uid="{00000000-0005-0000-0000-0000284F0000}"/>
    <cellStyle name="Hyperlink 161" xfId="27138" hidden="1" xr:uid="{00000000-0005-0000-0000-0000F24E0000}"/>
    <cellStyle name="Hyperlink 161" xfId="37037" hidden="1" xr:uid="{00000000-0005-0000-0000-00000C4F0000}"/>
    <cellStyle name="Hyperlink 161" xfId="41720" hidden="1" xr:uid="{00000000-0005-0000-0000-0000214F0000}"/>
    <cellStyle name="Hyperlink 161" xfId="14310" hidden="1" xr:uid="{00000000-0005-0000-0000-0000E74E0000}"/>
    <cellStyle name="Hyperlink 161" xfId="42245" hidden="1" xr:uid="{00000000-0005-0000-0000-00002A4F0000}"/>
    <cellStyle name="Hyperlink 161" xfId="13424" hidden="1" xr:uid="{00000000-0005-0000-0000-0000E44E0000}"/>
    <cellStyle name="Hyperlink 161" xfId="9806" hidden="1" xr:uid="{00000000-0005-0000-0000-0000E14E0000}"/>
    <cellStyle name="Hyperlink 161" xfId="13949" hidden="1" xr:uid="{00000000-0005-0000-0000-0000E54E0000}"/>
    <cellStyle name="Hyperlink 161" xfId="43918" hidden="1" xr:uid="{00000000-0005-0000-0000-0000314F0000}"/>
    <cellStyle name="Hyperlink 161" xfId="43143" hidden="1" xr:uid="{00000000-0005-0000-0000-00002B4F0000}"/>
    <cellStyle name="Hyperlink 161" xfId="13532" hidden="1" xr:uid="{00000000-0005-0000-0000-0000E64E0000}"/>
    <cellStyle name="Hyperlink 161" xfId="13763" hidden="1" xr:uid="{00000000-0005-0000-0000-0000E94E0000}"/>
    <cellStyle name="Hyperlink 161" xfId="44369" xr:uid="{00000000-0005-0000-0000-00003B4F0000}"/>
    <cellStyle name="Hyperlink 162" xfId="45420" hidden="1" xr:uid="{00000000-0005-0000-0000-0000924F0000}"/>
    <cellStyle name="Hyperlink 162" xfId="15064" hidden="1" xr:uid="{00000000-0005-0000-0000-0000474F0000}"/>
    <cellStyle name="Hyperlink 162" xfId="44685" hidden="1" xr:uid="{00000000-0005-0000-0000-00008D4F0000}"/>
    <cellStyle name="Hyperlink 162" xfId="45116" hidden="1" xr:uid="{00000000-0005-0000-0000-00008E4F0000}"/>
    <cellStyle name="Hyperlink 162" xfId="43847" hidden="1" xr:uid="{00000000-0005-0000-0000-00008F4F0000}"/>
    <cellStyle name="Hyperlink 162" xfId="45393" hidden="1" xr:uid="{00000000-0005-0000-0000-0000904F0000}"/>
    <cellStyle name="Hyperlink 162" xfId="45765" hidden="1" xr:uid="{00000000-0005-0000-0000-0000914F0000}"/>
    <cellStyle name="Hyperlink 162" xfId="15604" hidden="1" xr:uid="{00000000-0005-0000-0000-0000484F0000}"/>
    <cellStyle name="Hyperlink 162" xfId="45956" hidden="1" xr:uid="{00000000-0005-0000-0000-0000934F0000}"/>
    <cellStyle name="Hyperlink 162" xfId="36543" hidden="1" xr:uid="{00000000-0005-0000-0000-0000694F0000}"/>
    <cellStyle name="Hyperlink 162" xfId="38424" hidden="1" xr:uid="{00000000-0005-0000-0000-00006A4F0000}"/>
    <cellStyle name="Hyperlink 162" xfId="35508" hidden="1" xr:uid="{00000000-0005-0000-0000-00005C4F0000}"/>
    <cellStyle name="Hyperlink 162" xfId="35805" hidden="1" xr:uid="{00000000-0005-0000-0000-00005B4F0000}"/>
    <cellStyle name="Hyperlink 162" xfId="36500" hidden="1" xr:uid="{00000000-0005-0000-0000-00005E4F0000}"/>
    <cellStyle name="Hyperlink 162" xfId="35981" hidden="1" xr:uid="{00000000-0005-0000-0000-00005D4F0000}"/>
    <cellStyle name="Hyperlink 162" xfId="9807" hidden="1" xr:uid="{00000000-0005-0000-0000-00003C4F0000}"/>
    <cellStyle name="Hyperlink 162" xfId="13247" hidden="1" xr:uid="{00000000-0005-0000-0000-00003D4F0000}"/>
    <cellStyle name="Hyperlink 162" xfId="41227" hidden="1" xr:uid="{00000000-0005-0000-0000-0000804F0000}"/>
    <cellStyle name="Hyperlink 162" xfId="42513" hidden="1" xr:uid="{00000000-0005-0000-0000-00007F4F0000}"/>
    <cellStyle name="Hyperlink 162" xfId="43149" hidden="1" xr:uid="{00000000-0005-0000-0000-0000824F0000}"/>
    <cellStyle name="Hyperlink 162" xfId="42790" hidden="1" xr:uid="{00000000-0005-0000-0000-0000814F0000}"/>
    <cellStyle name="Hyperlink 162" xfId="43341" hidden="1" xr:uid="{00000000-0005-0000-0000-0000844F0000}"/>
    <cellStyle name="Hyperlink 162" xfId="42817" hidden="1" xr:uid="{00000000-0005-0000-0000-0000834F0000}"/>
    <cellStyle name="Hyperlink 162" xfId="15205" hidden="1" xr:uid="{00000000-0005-0000-0000-00004A4F0000}"/>
    <cellStyle name="Hyperlink 162" xfId="14493" hidden="1" xr:uid="{00000000-0005-0000-0000-0000494F0000}"/>
    <cellStyle name="Hyperlink 162" xfId="27466" hidden="1" xr:uid="{00000000-0005-0000-0000-00004C4F0000}"/>
    <cellStyle name="Hyperlink 162" xfId="13994" hidden="1" xr:uid="{00000000-0005-0000-0000-00004B4F0000}"/>
    <cellStyle name="Hyperlink 162" xfId="38600" hidden="1" xr:uid="{00000000-0005-0000-0000-00006C4F0000}"/>
    <cellStyle name="Hyperlink 162" xfId="24944" hidden="1" xr:uid="{00000000-0005-0000-0000-00006B4F0000}"/>
    <cellStyle name="Hyperlink 162" xfId="38754" hidden="1" xr:uid="{00000000-0005-0000-0000-00006E4F0000}"/>
    <cellStyle name="Hyperlink 162" xfId="39117" hidden="1" xr:uid="{00000000-0005-0000-0000-00006D4F0000}"/>
    <cellStyle name="Hyperlink 162" xfId="39903" hidden="1" xr:uid="{00000000-0005-0000-0000-0000704F0000}"/>
    <cellStyle name="Hyperlink 162" xfId="39472" hidden="1" xr:uid="{00000000-0005-0000-0000-00006F4F0000}"/>
    <cellStyle name="Hyperlink 162" xfId="40180" hidden="1" xr:uid="{00000000-0005-0000-0000-0000724F0000}"/>
    <cellStyle name="Hyperlink 162" xfId="38630" hidden="1" xr:uid="{00000000-0005-0000-0000-0000714F0000}"/>
    <cellStyle name="Hyperlink 162" xfId="40207" hidden="1" xr:uid="{00000000-0005-0000-0000-0000744F0000}"/>
    <cellStyle name="Hyperlink 162" xfId="39636" hidden="1" xr:uid="{00000000-0005-0000-0000-0000764F0000}"/>
    <cellStyle name="Hyperlink 162" xfId="40742" hidden="1" xr:uid="{00000000-0005-0000-0000-0000754F0000}"/>
    <cellStyle name="Hyperlink 162" xfId="15410" hidden="1" xr:uid="{00000000-0005-0000-0000-0000464F0000}"/>
    <cellStyle name="Hyperlink 162" xfId="39157" hidden="1" xr:uid="{00000000-0005-0000-0000-0000784F0000}"/>
    <cellStyle name="Hyperlink 162" xfId="40348" hidden="1" xr:uid="{00000000-0005-0000-0000-0000774F0000}"/>
    <cellStyle name="Hyperlink 162" xfId="35356" hidden="1" xr:uid="{00000000-0005-0000-0000-00007A4F0000}"/>
    <cellStyle name="Hyperlink 162" xfId="41023" hidden="1" xr:uid="{00000000-0005-0000-0000-0000794F0000}"/>
    <cellStyle name="Hyperlink 162" xfId="44333" hidden="1" xr:uid="{00000000-0005-0000-0000-00008B4F0000}"/>
    <cellStyle name="Hyperlink 162" xfId="43970" hidden="1" xr:uid="{00000000-0005-0000-0000-00008C4F0000}"/>
    <cellStyle name="Hyperlink 162" xfId="36858" hidden="1" xr:uid="{00000000-0005-0000-0000-0000604F0000}"/>
    <cellStyle name="Hyperlink 162" xfId="36137" hidden="1" xr:uid="{00000000-0005-0000-0000-00005F4F0000}"/>
    <cellStyle name="Hyperlink 162" xfId="36009" hidden="1" xr:uid="{00000000-0005-0000-0000-0000624F0000}"/>
    <cellStyle name="Hyperlink 162" xfId="37305" hidden="1" xr:uid="{00000000-0005-0000-0000-0000614F0000}"/>
    <cellStyle name="Hyperlink 162" xfId="40549" hidden="1" xr:uid="{00000000-0005-0000-0000-0000734F0000}"/>
    <cellStyle name="Hyperlink 162" xfId="15037" hidden="1" xr:uid="{00000000-0005-0000-0000-0000454F0000}"/>
    <cellStyle name="Hyperlink 162" xfId="38137" hidden="1" xr:uid="{00000000-0005-0000-0000-0000664F0000}"/>
    <cellStyle name="Hyperlink 162" xfId="37609" hidden="1" xr:uid="{00000000-0005-0000-0000-0000654F0000}"/>
    <cellStyle name="Hyperlink 162" xfId="37750" hidden="1" xr:uid="{00000000-0005-0000-0000-0000684F0000}"/>
    <cellStyle name="Hyperlink 162" xfId="37038" hidden="1" xr:uid="{00000000-0005-0000-0000-0000674F0000}"/>
    <cellStyle name="Hyperlink 162" xfId="43643" hidden="1" xr:uid="{00000000-0005-0000-0000-0000884F0000}"/>
    <cellStyle name="Hyperlink 162" xfId="41761" hidden="1" xr:uid="{00000000-0005-0000-0000-0000874F0000}"/>
    <cellStyle name="Hyperlink 162" xfId="43819" hidden="1" xr:uid="{00000000-0005-0000-0000-00008A4F0000}"/>
    <cellStyle name="Hyperlink 162" xfId="24882" hidden="1" xr:uid="{00000000-0005-0000-0000-0000894F0000}"/>
    <cellStyle name="Hyperlink 162" xfId="27800" hidden="1" xr:uid="{00000000-0005-0000-0000-0000504F0000}"/>
    <cellStyle name="Hyperlink 162" xfId="28163" hidden="1" xr:uid="{00000000-0005-0000-0000-00004F4F0000}"/>
    <cellStyle name="Hyperlink 162" xfId="28968" hidden="1" xr:uid="{00000000-0005-0000-0000-0000524F0000}"/>
    <cellStyle name="Hyperlink 162" xfId="28522" hidden="1" xr:uid="{00000000-0005-0000-0000-0000514F0000}"/>
    <cellStyle name="Hyperlink 162" xfId="29245" hidden="1" xr:uid="{00000000-0005-0000-0000-0000544F0000}"/>
    <cellStyle name="Hyperlink 162" xfId="27672" hidden="1" xr:uid="{00000000-0005-0000-0000-0000534F0000}"/>
    <cellStyle name="Hyperlink 162" xfId="29272" hidden="1" xr:uid="{00000000-0005-0000-0000-0000564F0000}"/>
    <cellStyle name="Hyperlink 162" xfId="29618" hidden="1" xr:uid="{00000000-0005-0000-0000-0000554F0000}"/>
    <cellStyle name="Hyperlink 162" xfId="28701" hidden="1" xr:uid="{00000000-0005-0000-0000-0000584F0000}"/>
    <cellStyle name="Hyperlink 162" xfId="29812" hidden="1" xr:uid="{00000000-0005-0000-0000-0000574F0000}"/>
    <cellStyle name="Hyperlink 162" xfId="28207" hidden="1" xr:uid="{00000000-0005-0000-0000-00005A4F0000}"/>
    <cellStyle name="Hyperlink 162" xfId="29413" hidden="1" xr:uid="{00000000-0005-0000-0000-0000594F0000}"/>
    <cellStyle name="Hyperlink 162" xfId="27169" hidden="1" xr:uid="{00000000-0005-0000-0000-00004D4F0000}"/>
    <cellStyle name="Hyperlink 162" xfId="27642" hidden="1" xr:uid="{00000000-0005-0000-0000-00004E4F0000}"/>
    <cellStyle name="Hyperlink 162" xfId="41719" hidden="1" xr:uid="{00000000-0005-0000-0000-00007C4F0000}"/>
    <cellStyle name="Hyperlink 162" xfId="41199" hidden="1" xr:uid="{00000000-0005-0000-0000-00007B4F0000}"/>
    <cellStyle name="Hyperlink 162" xfId="42076" hidden="1" xr:uid="{00000000-0005-0000-0000-00007E4F0000}"/>
    <cellStyle name="Hyperlink 162" xfId="41356" hidden="1" xr:uid="{00000000-0005-0000-0000-00007D4F0000}"/>
    <cellStyle name="Hyperlink 162" xfId="45561" hidden="1" xr:uid="{00000000-0005-0000-0000-0000954F0000}"/>
    <cellStyle name="Hyperlink 162" xfId="44849" hidden="1" xr:uid="{00000000-0005-0000-0000-0000944F0000}"/>
    <cellStyle name="Hyperlink 162" xfId="37944" hidden="1" xr:uid="{00000000-0005-0000-0000-0000644F0000}"/>
    <cellStyle name="Hyperlink 162" xfId="37582" hidden="1" xr:uid="{00000000-0005-0000-0000-0000634F0000}"/>
    <cellStyle name="Hyperlink 162" xfId="13948" hidden="1" xr:uid="{00000000-0005-0000-0000-0000404F0000}"/>
    <cellStyle name="Hyperlink 162" xfId="42958" hidden="1" xr:uid="{00000000-0005-0000-0000-0000864F0000}"/>
    <cellStyle name="Hyperlink 162" xfId="14309" hidden="1" xr:uid="{00000000-0005-0000-0000-0000424F0000}"/>
    <cellStyle name="Hyperlink 162" xfId="14760" hidden="1" xr:uid="{00000000-0005-0000-0000-0000434F0000}"/>
    <cellStyle name="Hyperlink 162" xfId="13454" hidden="1" xr:uid="{00000000-0005-0000-0000-0000444F0000}"/>
    <cellStyle name="Hyperlink 162" xfId="12950" hidden="1" xr:uid="{00000000-0005-0000-0000-00003E4F0000}"/>
    <cellStyle name="Hyperlink 162" xfId="13423" hidden="1" xr:uid="{00000000-0005-0000-0000-00003F4F0000}"/>
    <cellStyle name="Hyperlink 162" xfId="42246" hidden="1" xr:uid="{00000000-0005-0000-0000-0000854F0000}"/>
    <cellStyle name="Hyperlink 162" xfId="13585" hidden="1" xr:uid="{00000000-0005-0000-0000-0000414F0000}"/>
    <cellStyle name="Hyperlink 162" xfId="44370" xr:uid="{00000000-0005-0000-0000-0000964F0000}"/>
    <cellStyle name="Hyperlink 163" xfId="44850" hidden="1" xr:uid="{00000000-0005-0000-0000-0000EF4F0000}"/>
    <cellStyle name="Hyperlink 163" xfId="45955" hidden="1" xr:uid="{00000000-0005-0000-0000-0000EE4F0000}"/>
    <cellStyle name="Hyperlink 163" xfId="15035" hidden="1" xr:uid="{00000000-0005-0000-0000-0000A04F0000}"/>
    <cellStyle name="Hyperlink 163" xfId="43908" hidden="1" xr:uid="{00000000-0005-0000-0000-0000ED4F0000}"/>
    <cellStyle name="Hyperlink 163" xfId="45115" hidden="1" xr:uid="{00000000-0005-0000-0000-0000E94F0000}"/>
    <cellStyle name="Hyperlink 163" xfId="45391" hidden="1" xr:uid="{00000000-0005-0000-0000-0000EB4F0000}"/>
    <cellStyle name="Hyperlink 163" xfId="44684" hidden="1" xr:uid="{00000000-0005-0000-0000-0000E84F0000}"/>
    <cellStyle name="Hyperlink 163" xfId="24877" hidden="1" xr:uid="{00000000-0005-0000-0000-0000E44F0000}"/>
    <cellStyle name="Hyperlink 163" xfId="27641" hidden="1" xr:uid="{00000000-0005-0000-0000-0000A94F0000}"/>
    <cellStyle name="Hyperlink 163" xfId="42966" hidden="1" xr:uid="{00000000-0005-0000-0000-0000E14F0000}"/>
    <cellStyle name="Hyperlink 163" xfId="42512" hidden="1" xr:uid="{00000000-0005-0000-0000-0000DA4F0000}"/>
    <cellStyle name="Hyperlink 163" xfId="42075" hidden="1" xr:uid="{00000000-0005-0000-0000-0000D94F0000}"/>
    <cellStyle name="Hyperlink 163" xfId="27788" hidden="1" xr:uid="{00000000-0005-0000-0000-0000AB4F0000}"/>
    <cellStyle name="Hyperlink 163" xfId="28521" hidden="1" xr:uid="{00000000-0005-0000-0000-0000AC4F0000}"/>
    <cellStyle name="Hyperlink 163" xfId="36074" hidden="1" xr:uid="{00000000-0005-0000-0000-0000C04F0000}"/>
    <cellStyle name="Hyperlink 163" xfId="13246" hidden="1" xr:uid="{00000000-0005-0000-0000-0000984F0000}"/>
    <cellStyle name="Hyperlink 163" xfId="40548" hidden="1" xr:uid="{00000000-0005-0000-0000-0000CE4F0000}"/>
    <cellStyle name="Hyperlink 163" xfId="38691" hidden="1" xr:uid="{00000000-0005-0000-0000-0000CF4F0000}"/>
    <cellStyle name="Hyperlink 163" xfId="43340" hidden="1" xr:uid="{00000000-0005-0000-0000-0000DF4F0000}"/>
    <cellStyle name="Hyperlink 163" xfId="39637" hidden="1" xr:uid="{00000000-0005-0000-0000-0000D14F0000}"/>
    <cellStyle name="Hyperlink 163" xfId="40356" hidden="1" xr:uid="{00000000-0005-0000-0000-0000D24F0000}"/>
    <cellStyle name="Hyperlink 163" xfId="14494" hidden="1" xr:uid="{00000000-0005-0000-0000-0000A44F0000}"/>
    <cellStyle name="Hyperlink 163" xfId="35351" hidden="1" xr:uid="{00000000-0005-0000-0000-0000D54F0000}"/>
    <cellStyle name="Hyperlink 163" xfId="43958" hidden="1" xr:uid="{00000000-0005-0000-0000-0000E74F0000}"/>
    <cellStyle name="Hyperlink 163" xfId="27465" hidden="1" xr:uid="{00000000-0005-0000-0000-0000A74F0000}"/>
    <cellStyle name="Hyperlink 163" xfId="36857" hidden="1" xr:uid="{00000000-0005-0000-0000-0000BB4F0000}"/>
    <cellStyle name="Hyperlink 163" xfId="41237" hidden="1" xr:uid="{00000000-0005-0000-0000-0000DB4F0000}"/>
    <cellStyle name="Hyperlink 163" xfId="41293" hidden="1" xr:uid="{00000000-0005-0000-0000-0000DE4F0000}"/>
    <cellStyle name="Hyperlink 163" xfId="39471" hidden="1" xr:uid="{00000000-0005-0000-0000-0000CA4F0000}"/>
    <cellStyle name="Hyperlink 163" xfId="37943" hidden="1" xr:uid="{00000000-0005-0000-0000-0000BF4F0000}"/>
    <cellStyle name="Hyperlink 163" xfId="28967" hidden="1" xr:uid="{00000000-0005-0000-0000-0000AD4F0000}"/>
    <cellStyle name="Hyperlink 163" xfId="13521" hidden="1" xr:uid="{00000000-0005-0000-0000-0000A24F0000}"/>
    <cellStyle name="Hyperlink 163" xfId="37758" hidden="1" xr:uid="{00000000-0005-0000-0000-0000C34F0000}"/>
    <cellStyle name="Hyperlink 163" xfId="40741" hidden="1" xr:uid="{00000000-0005-0000-0000-0000D04F0000}"/>
    <cellStyle name="Hyperlink 163" xfId="15213" hidden="1" xr:uid="{00000000-0005-0000-0000-0000A54F0000}"/>
    <cellStyle name="Hyperlink 163" xfId="41022" hidden="1" xr:uid="{00000000-0005-0000-0000-0000D44F0000}"/>
    <cellStyle name="Hyperlink 163" xfId="39158" hidden="1" xr:uid="{00000000-0005-0000-0000-0000D34F0000}"/>
    <cellStyle name="Hyperlink 163" xfId="38423" hidden="1" xr:uid="{00000000-0005-0000-0000-0000C54F0000}"/>
    <cellStyle name="Hyperlink 163" xfId="41718" hidden="1" xr:uid="{00000000-0005-0000-0000-0000D74F0000}"/>
    <cellStyle name="Hyperlink 163" xfId="41198" hidden="1" xr:uid="{00000000-0005-0000-0000-0000D64F0000}"/>
    <cellStyle name="Hyperlink 163" xfId="44332" hidden="1" xr:uid="{00000000-0005-0000-0000-0000E64F0000}"/>
    <cellStyle name="Hyperlink 163" xfId="43818" hidden="1" xr:uid="{00000000-0005-0000-0000-0000E54F0000}"/>
    <cellStyle name="Hyperlink 163" xfId="13995" hidden="1" xr:uid="{00000000-0005-0000-0000-0000A64F0000}"/>
    <cellStyle name="Hyperlink 163" xfId="37304" hidden="1" xr:uid="{00000000-0005-0000-0000-0000BC4F0000}"/>
    <cellStyle name="Hyperlink 163" xfId="39902" hidden="1" xr:uid="{00000000-0005-0000-0000-0000CB4F0000}"/>
    <cellStyle name="Hyperlink 163" xfId="38640" hidden="1" xr:uid="{00000000-0005-0000-0000-0000CC4F0000}"/>
    <cellStyle name="Hyperlink 163" xfId="37580" hidden="1" xr:uid="{00000000-0005-0000-0000-0000BE4F0000}"/>
    <cellStyle name="Hyperlink 163" xfId="29617" hidden="1" xr:uid="{00000000-0005-0000-0000-0000B04F0000}"/>
    <cellStyle name="Hyperlink 163" xfId="45764" hidden="1" xr:uid="{00000000-0005-0000-0000-0000EC4F0000}"/>
    <cellStyle name="Hyperlink 163" xfId="27738" hidden="1" xr:uid="{00000000-0005-0000-0000-0000B14F0000}"/>
    <cellStyle name="Hyperlink 163" xfId="29811" hidden="1" xr:uid="{00000000-0005-0000-0000-0000B24F0000}"/>
    <cellStyle name="Hyperlink 163" xfId="38136" hidden="1" xr:uid="{00000000-0005-0000-0000-0000C14F0000}"/>
    <cellStyle name="Hyperlink 163" xfId="28208" hidden="1" xr:uid="{00000000-0005-0000-0000-0000B54F0000}"/>
    <cellStyle name="Hyperlink 163" xfId="41762" hidden="1" xr:uid="{00000000-0005-0000-0000-0000E24F0000}"/>
    <cellStyle name="Hyperlink 163" xfId="35980" hidden="1" xr:uid="{00000000-0005-0000-0000-0000B84F0000}"/>
    <cellStyle name="Hyperlink 163" xfId="36544" hidden="1" xr:uid="{00000000-0005-0000-0000-0000C44F0000}"/>
    <cellStyle name="Hyperlink 163" xfId="41344" hidden="1" xr:uid="{00000000-0005-0000-0000-0000D84F0000}"/>
    <cellStyle name="Hyperlink 163" xfId="45569" hidden="1" xr:uid="{00000000-0005-0000-0000-0000F04F0000}"/>
    <cellStyle name="Hyperlink 163" xfId="38599" hidden="1" xr:uid="{00000000-0005-0000-0000-0000C74F0000}"/>
    <cellStyle name="Hyperlink 163" xfId="43148" hidden="1" xr:uid="{00000000-0005-0000-0000-0000DD4F0000}"/>
    <cellStyle name="Hyperlink 163" xfId="15603" hidden="1" xr:uid="{00000000-0005-0000-0000-0000A34F0000}"/>
    <cellStyle name="Hyperlink 163" xfId="40178" hidden="1" xr:uid="{00000000-0005-0000-0000-0000CD4F0000}"/>
    <cellStyle name="Hyperlink 163" xfId="42247" hidden="1" xr:uid="{00000000-0005-0000-0000-0000E04F0000}"/>
    <cellStyle name="Hyperlink 163" xfId="37039" hidden="1" xr:uid="{00000000-0005-0000-0000-0000C24F0000}"/>
    <cellStyle name="Hyperlink 163" xfId="29421" hidden="1" xr:uid="{00000000-0005-0000-0000-0000B44F0000}"/>
    <cellStyle name="Hyperlink 163" xfId="28702" hidden="1" xr:uid="{00000000-0005-0000-0000-0000B34F0000}"/>
    <cellStyle name="Hyperlink 163" xfId="43642" hidden="1" xr:uid="{00000000-0005-0000-0000-0000E34F0000}"/>
    <cellStyle name="Hyperlink 163" xfId="35500" hidden="1" xr:uid="{00000000-0005-0000-0000-0000B74F0000}"/>
    <cellStyle name="Hyperlink 163" xfId="35804" hidden="1" xr:uid="{00000000-0005-0000-0000-0000B64F0000}"/>
    <cellStyle name="Hyperlink 163" xfId="27161" hidden="1" xr:uid="{00000000-0005-0000-0000-0000A84F0000}"/>
    <cellStyle name="Hyperlink 163" xfId="36125" hidden="1" xr:uid="{00000000-0005-0000-0000-0000BA4F0000}"/>
    <cellStyle name="Hyperlink 163" xfId="36499" hidden="1" xr:uid="{00000000-0005-0000-0000-0000B94F0000}"/>
    <cellStyle name="Hyperlink 163" xfId="39116" hidden="1" xr:uid="{00000000-0005-0000-0000-0000C84F0000}"/>
    <cellStyle name="Hyperlink 163" xfId="38742" hidden="1" xr:uid="{00000000-0005-0000-0000-0000C94F0000}"/>
    <cellStyle name="Hyperlink 163" xfId="28162" hidden="1" xr:uid="{00000000-0005-0000-0000-0000AA4F0000}"/>
    <cellStyle name="Hyperlink 163" xfId="43857" hidden="1" xr:uid="{00000000-0005-0000-0000-0000EA4F0000}"/>
    <cellStyle name="Hyperlink 163" xfId="42788" hidden="1" xr:uid="{00000000-0005-0000-0000-0000DC4F0000}"/>
    <cellStyle name="Hyperlink 163" xfId="27682" hidden="1" xr:uid="{00000000-0005-0000-0000-0000AE4F0000}"/>
    <cellStyle name="Hyperlink 163" xfId="29243" hidden="1" xr:uid="{00000000-0005-0000-0000-0000AF4F0000}"/>
    <cellStyle name="Hyperlink 163" xfId="15409" hidden="1" xr:uid="{00000000-0005-0000-0000-0000A14F0000}"/>
    <cellStyle name="Hyperlink 163" xfId="13573" hidden="1" xr:uid="{00000000-0005-0000-0000-00009C4F0000}"/>
    <cellStyle name="Hyperlink 163" xfId="14759" hidden="1" xr:uid="{00000000-0005-0000-0000-00009E4F0000}"/>
    <cellStyle name="Hyperlink 163" xfId="24936" hidden="1" xr:uid="{00000000-0005-0000-0000-0000C64F0000}"/>
    <cellStyle name="Hyperlink 163" xfId="13464" hidden="1" xr:uid="{00000000-0005-0000-0000-00009F4F0000}"/>
    <cellStyle name="Hyperlink 163" xfId="36019" hidden="1" xr:uid="{00000000-0005-0000-0000-0000BD4F0000}"/>
    <cellStyle name="Hyperlink 163" xfId="9808" hidden="1" xr:uid="{00000000-0005-0000-0000-0000974F0000}"/>
    <cellStyle name="Hyperlink 163" xfId="13947" hidden="1" xr:uid="{00000000-0005-0000-0000-00009B4F0000}"/>
    <cellStyle name="Hyperlink 163" xfId="12942" hidden="1" xr:uid="{00000000-0005-0000-0000-0000994F0000}"/>
    <cellStyle name="Hyperlink 163" xfId="14308" hidden="1" xr:uid="{00000000-0005-0000-0000-00009D4F0000}"/>
    <cellStyle name="Hyperlink 163" xfId="13422" hidden="1" xr:uid="{00000000-0005-0000-0000-00009A4F0000}"/>
    <cellStyle name="Hyperlink 163" xfId="44371" xr:uid="{00000000-0005-0000-0000-0000F14F0000}"/>
    <cellStyle name="Hyperlink 164" xfId="44016" hidden="1" xr:uid="{00000000-0005-0000-0000-000042500000}"/>
    <cellStyle name="Hyperlink 164" xfId="45527" hidden="1" xr:uid="{00000000-0005-0000-0000-00004B500000}"/>
    <cellStyle name="Hyperlink 164" xfId="15171" hidden="1" xr:uid="{00000000-0005-0000-0000-000000500000}"/>
    <cellStyle name="Hyperlink 164" xfId="44683" hidden="1" xr:uid="{00000000-0005-0000-0000-000043500000}"/>
    <cellStyle name="Hyperlink 164" xfId="43875" hidden="1" xr:uid="{00000000-0005-0000-0000-000048500000}"/>
    <cellStyle name="Hyperlink 164" xfId="44712" hidden="1" xr:uid="{00000000-0005-0000-0000-000045500000}"/>
    <cellStyle name="Hyperlink 164" xfId="44851" hidden="1" xr:uid="{00000000-0005-0000-0000-00004A500000}"/>
    <cellStyle name="Hyperlink 164" xfId="45954" hidden="1" xr:uid="{00000000-0005-0000-0000-000049500000}"/>
    <cellStyle name="Hyperlink 164" xfId="45114" hidden="1" xr:uid="{00000000-0005-0000-0000-000044500000}"/>
    <cellStyle name="Hyperlink 164" xfId="43380" hidden="1" xr:uid="{00000000-0005-0000-0000-00003F500000}"/>
    <cellStyle name="Hyperlink 164" xfId="40740" hidden="1" xr:uid="{00000000-0005-0000-0000-00002B500000}"/>
    <cellStyle name="Hyperlink 164" xfId="39638" hidden="1" xr:uid="{00000000-0005-0000-0000-00002C500000}"/>
    <cellStyle name="Hyperlink 164" xfId="40314" hidden="1" xr:uid="{00000000-0005-0000-0000-00002D500000}"/>
    <cellStyle name="Hyperlink 164" xfId="39159" hidden="1" xr:uid="{00000000-0005-0000-0000-00002E500000}"/>
    <cellStyle name="Hyperlink 164" xfId="36545" hidden="1" xr:uid="{00000000-0005-0000-0000-00001F500000}"/>
    <cellStyle name="Hyperlink 164" xfId="13631" hidden="1" xr:uid="{00000000-0005-0000-0000-0000F74F0000}"/>
    <cellStyle name="Hyperlink 164" xfId="36498" hidden="1" xr:uid="{00000000-0005-0000-0000-000014500000}"/>
    <cellStyle name="Hyperlink 164" xfId="36183" hidden="1" xr:uid="{00000000-0005-0000-0000-000015500000}"/>
    <cellStyle name="Hyperlink 164" xfId="36856" hidden="1" xr:uid="{00000000-0005-0000-0000-000016500000}"/>
    <cellStyle name="Hyperlink 164" xfId="37303" hidden="1" xr:uid="{00000000-0005-0000-0000-000017500000}"/>
    <cellStyle name="Hyperlink 164" xfId="36901" hidden="1" xr:uid="{00000000-0005-0000-0000-000018500000}"/>
    <cellStyle name="Hyperlink 164" xfId="37579" hidden="1" xr:uid="{00000000-0005-0000-0000-000019500000}"/>
    <cellStyle name="Hyperlink 164" xfId="15408" hidden="1" xr:uid="{00000000-0005-0000-0000-0000FC4F0000}"/>
    <cellStyle name="Hyperlink 164" xfId="13482" hidden="1" xr:uid="{00000000-0005-0000-0000-0000FD4F0000}"/>
    <cellStyle name="Hyperlink 164" xfId="15602" hidden="1" xr:uid="{00000000-0005-0000-0000-0000FE4F0000}"/>
    <cellStyle name="Hyperlink 164" xfId="14495" hidden="1" xr:uid="{00000000-0005-0000-0000-0000FF4F0000}"/>
    <cellStyle name="Hyperlink 164" xfId="42248" hidden="1" xr:uid="{00000000-0005-0000-0000-00003B500000}"/>
    <cellStyle name="Hyperlink 164" xfId="42924" hidden="1" xr:uid="{00000000-0005-0000-0000-00003C500000}"/>
    <cellStyle name="Hyperlink 164" xfId="41763" hidden="1" xr:uid="{00000000-0005-0000-0000-00003D500000}"/>
    <cellStyle name="Hyperlink 164" xfId="43641" hidden="1" xr:uid="{00000000-0005-0000-0000-00003E500000}"/>
    <cellStyle name="Hyperlink 164" xfId="38422" hidden="1" xr:uid="{00000000-0005-0000-0000-000020500000}"/>
    <cellStyle name="Hyperlink 164" xfId="38161" hidden="1" xr:uid="{00000000-0005-0000-0000-000021500000}"/>
    <cellStyle name="Hyperlink 164" xfId="38598" hidden="1" xr:uid="{00000000-0005-0000-0000-000022500000}"/>
    <cellStyle name="Hyperlink 164" xfId="39115" hidden="1" xr:uid="{00000000-0005-0000-0000-000023500000}"/>
    <cellStyle name="Hyperlink 164" xfId="38800" hidden="1" xr:uid="{00000000-0005-0000-0000-000024500000}"/>
    <cellStyle name="Hyperlink 164" xfId="39470" hidden="1" xr:uid="{00000000-0005-0000-0000-000025500000}"/>
    <cellStyle name="Hyperlink 164" xfId="39901" hidden="1" xr:uid="{00000000-0005-0000-0000-000026500000}"/>
    <cellStyle name="Hyperlink 164" xfId="39499" hidden="1" xr:uid="{00000000-0005-0000-0000-000027500000}"/>
    <cellStyle name="Hyperlink 164" xfId="40177" hidden="1" xr:uid="{00000000-0005-0000-0000-000028500000}"/>
    <cellStyle name="Hyperlink 164" xfId="40547" hidden="1" xr:uid="{00000000-0005-0000-0000-000029500000}"/>
    <cellStyle name="Hyperlink 164" xfId="38658" hidden="1" xr:uid="{00000000-0005-0000-0000-00002A500000}"/>
    <cellStyle name="Hyperlink 164" xfId="43339" hidden="1" xr:uid="{00000000-0005-0000-0000-00003A500000}"/>
    <cellStyle name="Hyperlink 164" xfId="13946" hidden="1" xr:uid="{00000000-0005-0000-0000-0000F64F0000}"/>
    <cellStyle name="Hyperlink 164" xfId="28209" hidden="1" xr:uid="{00000000-0005-0000-0000-000010500000}"/>
    <cellStyle name="Hyperlink 164" xfId="35803" hidden="1" xr:uid="{00000000-0005-0000-0000-000011500000}"/>
    <cellStyle name="Hyperlink 164" xfId="35542" hidden="1" xr:uid="{00000000-0005-0000-0000-000012500000}"/>
    <cellStyle name="Hyperlink 164" xfId="35979" hidden="1" xr:uid="{00000000-0005-0000-0000-000013500000}"/>
    <cellStyle name="Hyperlink 164" xfId="43817" hidden="1" xr:uid="{00000000-0005-0000-0000-000040500000}"/>
    <cellStyle name="Hyperlink 164" xfId="45763" hidden="1" xr:uid="{00000000-0005-0000-0000-000047500000}"/>
    <cellStyle name="Hyperlink 164" xfId="41402" hidden="1" xr:uid="{00000000-0005-0000-0000-000033500000}"/>
    <cellStyle name="Hyperlink 164" xfId="42074" hidden="1" xr:uid="{00000000-0005-0000-0000-000034500000}"/>
    <cellStyle name="Hyperlink 164" xfId="42511" hidden="1" xr:uid="{00000000-0005-0000-0000-000035500000}"/>
    <cellStyle name="Hyperlink 164" xfId="42109" hidden="1" xr:uid="{00000000-0005-0000-0000-000036500000}"/>
    <cellStyle name="Hyperlink 164" xfId="42787" hidden="1" xr:uid="{00000000-0005-0000-0000-000037500000}"/>
    <cellStyle name="Hyperlink 164" xfId="43147" hidden="1" xr:uid="{00000000-0005-0000-0000-000038500000}"/>
    <cellStyle name="Hyperlink 164" xfId="37942" hidden="1" xr:uid="{00000000-0005-0000-0000-00001A500000}"/>
    <cellStyle name="Hyperlink 164" xfId="36037" hidden="1" xr:uid="{00000000-0005-0000-0000-00001B500000}"/>
    <cellStyle name="Hyperlink 164" xfId="38135" hidden="1" xr:uid="{00000000-0005-0000-0000-00001C500000}"/>
    <cellStyle name="Hyperlink 164" xfId="37040" hidden="1" xr:uid="{00000000-0005-0000-0000-00001D500000}"/>
    <cellStyle name="Hyperlink 164" xfId="27464" hidden="1" xr:uid="{00000000-0005-0000-0000-000002500000}"/>
    <cellStyle name="Hyperlink 164" xfId="27203" hidden="1" xr:uid="{00000000-0005-0000-0000-000003500000}"/>
    <cellStyle name="Hyperlink 164" xfId="27640" hidden="1" xr:uid="{00000000-0005-0000-0000-000004500000}"/>
    <cellStyle name="Hyperlink 164" xfId="28161" hidden="1" xr:uid="{00000000-0005-0000-0000-000005500000}"/>
    <cellStyle name="Hyperlink 164" xfId="44331" hidden="1" xr:uid="{00000000-0005-0000-0000-000041500000}"/>
    <cellStyle name="Hyperlink 164" xfId="27846" hidden="1" xr:uid="{00000000-0005-0000-0000-000006500000}"/>
    <cellStyle name="Hyperlink 164" xfId="28520" hidden="1" xr:uid="{00000000-0005-0000-0000-000007500000}"/>
    <cellStyle name="Hyperlink 164" xfId="28966" hidden="1" xr:uid="{00000000-0005-0000-0000-000008500000}"/>
    <cellStyle name="Hyperlink 164" xfId="28564" hidden="1" xr:uid="{00000000-0005-0000-0000-000009500000}"/>
    <cellStyle name="Hyperlink 164" xfId="29242" hidden="1" xr:uid="{00000000-0005-0000-0000-00000A500000}"/>
    <cellStyle name="Hyperlink 164" xfId="29616" hidden="1" xr:uid="{00000000-0005-0000-0000-00000B500000}"/>
    <cellStyle name="Hyperlink 164" xfId="27700" hidden="1" xr:uid="{00000000-0005-0000-0000-00000C500000}"/>
    <cellStyle name="Hyperlink 164" xfId="29810" hidden="1" xr:uid="{00000000-0005-0000-0000-00000D500000}"/>
    <cellStyle name="Hyperlink 164" xfId="28703" hidden="1" xr:uid="{00000000-0005-0000-0000-00000E500000}"/>
    <cellStyle name="Hyperlink 164" xfId="29379" hidden="1" xr:uid="{00000000-0005-0000-0000-00000F500000}"/>
    <cellStyle name="Hyperlink 164" xfId="13996" hidden="1" xr:uid="{00000000-0005-0000-0000-000001500000}"/>
    <cellStyle name="Hyperlink 164" xfId="45390" hidden="1" xr:uid="{00000000-0005-0000-0000-000046500000}"/>
    <cellStyle name="Hyperlink 164" xfId="41021" hidden="1" xr:uid="{00000000-0005-0000-0000-00002F500000}"/>
    <cellStyle name="Hyperlink 164" xfId="35390" hidden="1" xr:uid="{00000000-0005-0000-0000-000030500000}"/>
    <cellStyle name="Hyperlink 164" xfId="41197" hidden="1" xr:uid="{00000000-0005-0000-0000-000031500000}"/>
    <cellStyle name="Hyperlink 164" xfId="41717" hidden="1" xr:uid="{00000000-0005-0000-0000-000032500000}"/>
    <cellStyle name="Hyperlink 164" xfId="13421" hidden="1" xr:uid="{00000000-0005-0000-0000-0000F54F0000}"/>
    <cellStyle name="Hyperlink 164" xfId="14356" hidden="1" xr:uid="{00000000-0005-0000-0000-0000FA4F0000}"/>
    <cellStyle name="Hyperlink 164" xfId="14758" hidden="1" xr:uid="{00000000-0005-0000-0000-0000F94F0000}"/>
    <cellStyle name="Hyperlink 164" xfId="12984" hidden="1" xr:uid="{00000000-0005-0000-0000-0000F44F0000}"/>
    <cellStyle name="Hyperlink 164" xfId="37716" hidden="1" xr:uid="{00000000-0005-0000-0000-00001E500000}"/>
    <cellStyle name="Hyperlink 164" xfId="41255" hidden="1" xr:uid="{00000000-0005-0000-0000-000039500000}"/>
    <cellStyle name="Hyperlink 164" xfId="13245" hidden="1" xr:uid="{00000000-0005-0000-0000-0000F34F0000}"/>
    <cellStyle name="Hyperlink 164" xfId="14307" hidden="1" xr:uid="{00000000-0005-0000-0000-0000F84F0000}"/>
    <cellStyle name="Hyperlink 164" xfId="15034" hidden="1" xr:uid="{00000000-0005-0000-0000-0000FB4F0000}"/>
    <cellStyle name="Hyperlink 164" xfId="9809" hidden="1" xr:uid="{00000000-0005-0000-0000-0000F24F0000}"/>
    <cellStyle name="Hyperlink 164" xfId="44372" xr:uid="{00000000-0005-0000-0000-00004C500000}"/>
    <cellStyle name="Hyperlink 165" xfId="39500" hidden="1" xr:uid="{00000000-0005-0000-0000-000082500000}"/>
    <cellStyle name="Hyperlink 165" xfId="40175" hidden="1" xr:uid="{00000000-0005-0000-0000-000083500000}"/>
    <cellStyle name="Hyperlink 165" xfId="45526" hidden="1" xr:uid="{00000000-0005-0000-0000-0000A6500000}"/>
    <cellStyle name="Hyperlink 165" xfId="44852" hidden="1" xr:uid="{00000000-0005-0000-0000-0000A5500000}"/>
    <cellStyle name="Hyperlink 165" xfId="45762" hidden="1" xr:uid="{00000000-0005-0000-0000-0000A2500000}"/>
    <cellStyle name="Hyperlink 165" xfId="39114" hidden="1" xr:uid="{00000000-0005-0000-0000-00007E500000}"/>
    <cellStyle name="Hyperlink 165" xfId="38597" hidden="1" xr:uid="{00000000-0005-0000-0000-00007D500000}"/>
    <cellStyle name="Hyperlink 165" xfId="15170" hidden="1" xr:uid="{00000000-0005-0000-0000-00005B500000}"/>
    <cellStyle name="Hyperlink 165" xfId="39639" hidden="1" xr:uid="{00000000-0005-0000-0000-000087500000}"/>
    <cellStyle name="Hyperlink 165" xfId="40313" hidden="1" xr:uid="{00000000-0005-0000-0000-000088500000}"/>
    <cellStyle name="Hyperlink 165" xfId="45112" hidden="1" xr:uid="{00000000-0005-0000-0000-00009F500000}"/>
    <cellStyle name="Hyperlink 165" xfId="44682" hidden="1" xr:uid="{00000000-0005-0000-0000-00009E500000}"/>
    <cellStyle name="Hyperlink 165" xfId="36038" hidden="1" xr:uid="{00000000-0005-0000-0000-000076500000}"/>
    <cellStyle name="Hyperlink 165" xfId="37941" hidden="1" xr:uid="{00000000-0005-0000-0000-000075500000}"/>
    <cellStyle name="Hyperlink 165" xfId="41403" hidden="1" xr:uid="{00000000-0005-0000-0000-00008E500000}"/>
    <cellStyle name="Hyperlink 165" xfId="9810" hidden="1" xr:uid="{00000000-0005-0000-0000-00004D500000}"/>
    <cellStyle name="Hyperlink 165" xfId="37301" hidden="1" xr:uid="{00000000-0005-0000-0000-000072500000}"/>
    <cellStyle name="Hyperlink 165" xfId="36902" hidden="1" xr:uid="{00000000-0005-0000-0000-000073500000}"/>
    <cellStyle name="Hyperlink 165" xfId="38162" hidden="1" xr:uid="{00000000-0005-0000-0000-00007C500000}"/>
    <cellStyle name="Hyperlink 165" xfId="38421" hidden="1" xr:uid="{00000000-0005-0000-0000-00007B500000}"/>
    <cellStyle name="Hyperlink 165" xfId="41256" hidden="1" xr:uid="{00000000-0005-0000-0000-000094500000}"/>
    <cellStyle name="Hyperlink 165" xfId="15601" hidden="1" xr:uid="{00000000-0005-0000-0000-000059500000}"/>
    <cellStyle name="Hyperlink 165" xfId="14496" hidden="1" xr:uid="{00000000-0005-0000-0000-00005A500000}"/>
    <cellStyle name="Hyperlink 165" xfId="39899" hidden="1" xr:uid="{00000000-0005-0000-0000-000081500000}"/>
    <cellStyle name="Hyperlink 165" xfId="39469" hidden="1" xr:uid="{00000000-0005-0000-0000-000080500000}"/>
    <cellStyle name="Hyperlink 165" xfId="36546" hidden="1" xr:uid="{00000000-0005-0000-0000-00007A500000}"/>
    <cellStyle name="Hyperlink 165" xfId="43640" hidden="1" xr:uid="{00000000-0005-0000-0000-000099500000}"/>
    <cellStyle name="Hyperlink 165" xfId="43381" hidden="1" xr:uid="{00000000-0005-0000-0000-00009A500000}"/>
    <cellStyle name="Hyperlink 165" xfId="40739" hidden="1" xr:uid="{00000000-0005-0000-0000-000086500000}"/>
    <cellStyle name="Hyperlink 165" xfId="38659" hidden="1" xr:uid="{00000000-0005-0000-0000-000085500000}"/>
    <cellStyle name="Hyperlink 165" xfId="38801" hidden="1" xr:uid="{00000000-0005-0000-0000-00007F500000}"/>
    <cellStyle name="Hyperlink 165" xfId="45388" hidden="1" xr:uid="{00000000-0005-0000-0000-0000A1500000}"/>
    <cellStyle name="Hyperlink 165" xfId="44713" hidden="1" xr:uid="{00000000-0005-0000-0000-0000A0500000}"/>
    <cellStyle name="Hyperlink 165" xfId="35391" hidden="1" xr:uid="{00000000-0005-0000-0000-00008B500000}"/>
    <cellStyle name="Hyperlink 165" xfId="41020" hidden="1" xr:uid="{00000000-0005-0000-0000-00008A500000}"/>
    <cellStyle name="Hyperlink 165" xfId="40546" hidden="1" xr:uid="{00000000-0005-0000-0000-000084500000}"/>
    <cellStyle name="Hyperlink 165" xfId="43876" hidden="1" xr:uid="{00000000-0005-0000-0000-0000A3500000}"/>
    <cellStyle name="Hyperlink 165" xfId="45953" hidden="1" xr:uid="{00000000-0005-0000-0000-0000A4500000}"/>
    <cellStyle name="Hyperlink 165" xfId="42509" hidden="1" xr:uid="{00000000-0005-0000-0000-000090500000}"/>
    <cellStyle name="Hyperlink 165" xfId="42073" hidden="1" xr:uid="{00000000-0005-0000-0000-00008F500000}"/>
    <cellStyle name="Hyperlink 165" xfId="39160" hidden="1" xr:uid="{00000000-0005-0000-0000-000089500000}"/>
    <cellStyle name="Hyperlink 165" xfId="37715" hidden="1" xr:uid="{00000000-0005-0000-0000-000079500000}"/>
    <cellStyle name="Hyperlink 165" xfId="35543" hidden="1" xr:uid="{00000000-0005-0000-0000-00006D500000}"/>
    <cellStyle name="Hyperlink 165" xfId="35978" hidden="1" xr:uid="{00000000-0005-0000-0000-00006E500000}"/>
    <cellStyle name="Hyperlink 165" xfId="42249" hidden="1" xr:uid="{00000000-0005-0000-0000-000096500000}"/>
    <cellStyle name="Hyperlink 165" xfId="43338" hidden="1" xr:uid="{00000000-0005-0000-0000-000095500000}"/>
    <cellStyle name="Hyperlink 165" xfId="41764" hidden="1" xr:uid="{00000000-0005-0000-0000-000098500000}"/>
    <cellStyle name="Hyperlink 165" xfId="42923" hidden="1" xr:uid="{00000000-0005-0000-0000-000097500000}"/>
    <cellStyle name="Hyperlink 165" xfId="37577" hidden="1" xr:uid="{00000000-0005-0000-0000-000074500000}"/>
    <cellStyle name="Hyperlink 165" xfId="44017" hidden="1" xr:uid="{00000000-0005-0000-0000-00009D500000}"/>
    <cellStyle name="Hyperlink 165" xfId="42110" hidden="1" xr:uid="{00000000-0005-0000-0000-000091500000}"/>
    <cellStyle name="Hyperlink 165" xfId="42785" hidden="1" xr:uid="{00000000-0005-0000-0000-000092500000}"/>
    <cellStyle name="Hyperlink 165" xfId="28519" hidden="1" xr:uid="{00000000-0005-0000-0000-000062500000}"/>
    <cellStyle name="Hyperlink 165" xfId="27847" hidden="1" xr:uid="{00000000-0005-0000-0000-000061500000}"/>
    <cellStyle name="Hyperlink 165" xfId="13997" hidden="1" xr:uid="{00000000-0005-0000-0000-00005C500000}"/>
    <cellStyle name="Hyperlink 165" xfId="38134" hidden="1" xr:uid="{00000000-0005-0000-0000-000077500000}"/>
    <cellStyle name="Hyperlink 165" xfId="37041" hidden="1" xr:uid="{00000000-0005-0000-0000-000078500000}"/>
    <cellStyle name="Hyperlink 165" xfId="27701" hidden="1" xr:uid="{00000000-0005-0000-0000-000067500000}"/>
    <cellStyle name="Hyperlink 165" xfId="29615" hidden="1" xr:uid="{00000000-0005-0000-0000-000066500000}"/>
    <cellStyle name="Hyperlink 165" xfId="44330" hidden="1" xr:uid="{00000000-0005-0000-0000-00009C500000}"/>
    <cellStyle name="Hyperlink 165" xfId="13945" hidden="1" xr:uid="{00000000-0005-0000-0000-000051500000}"/>
    <cellStyle name="Hyperlink 165" xfId="13420" hidden="1" xr:uid="{00000000-0005-0000-0000-000050500000}"/>
    <cellStyle name="Hyperlink 165" xfId="35802" hidden="1" xr:uid="{00000000-0005-0000-0000-00006C500000}"/>
    <cellStyle name="Hyperlink 165" xfId="28210" hidden="1" xr:uid="{00000000-0005-0000-0000-00006B500000}"/>
    <cellStyle name="Hyperlink 165" xfId="29240" hidden="1" xr:uid="{00000000-0005-0000-0000-000065500000}"/>
    <cellStyle name="Hyperlink 165" xfId="14306" hidden="1" xr:uid="{00000000-0005-0000-0000-000053500000}"/>
    <cellStyle name="Hyperlink 165" xfId="14756" hidden="1" xr:uid="{00000000-0005-0000-0000-000054500000}"/>
    <cellStyle name="Hyperlink 165" xfId="36855" hidden="1" xr:uid="{00000000-0005-0000-0000-000071500000}"/>
    <cellStyle name="Hyperlink 165" xfId="36184" hidden="1" xr:uid="{00000000-0005-0000-0000-000070500000}"/>
    <cellStyle name="Hyperlink 165" xfId="29378" hidden="1" xr:uid="{00000000-0005-0000-0000-00006A500000}"/>
    <cellStyle name="Hyperlink 165" xfId="12985" hidden="1" xr:uid="{00000000-0005-0000-0000-00004F500000}"/>
    <cellStyle name="Hyperlink 165" xfId="13244" hidden="1" xr:uid="{00000000-0005-0000-0000-00004E500000}"/>
    <cellStyle name="Hyperlink 165" xfId="13483" hidden="1" xr:uid="{00000000-0005-0000-0000-000058500000}"/>
    <cellStyle name="Hyperlink 165" xfId="15407" hidden="1" xr:uid="{00000000-0005-0000-0000-000057500000}"/>
    <cellStyle name="Hyperlink 165" xfId="36497" hidden="1" xr:uid="{00000000-0005-0000-0000-00006F500000}"/>
    <cellStyle name="Hyperlink 165" xfId="43816" hidden="1" xr:uid="{00000000-0005-0000-0000-00009B500000}"/>
    <cellStyle name="Hyperlink 165" xfId="41196" hidden="1" xr:uid="{00000000-0005-0000-0000-00008C500000}"/>
    <cellStyle name="Hyperlink 165" xfId="41716" hidden="1" xr:uid="{00000000-0005-0000-0000-00008D500000}"/>
    <cellStyle name="Hyperlink 165" xfId="27204" hidden="1" xr:uid="{00000000-0005-0000-0000-00005E500000}"/>
    <cellStyle name="Hyperlink 165" xfId="27463" hidden="1" xr:uid="{00000000-0005-0000-0000-00005D500000}"/>
    <cellStyle name="Hyperlink 165" xfId="28160" hidden="1" xr:uid="{00000000-0005-0000-0000-000060500000}"/>
    <cellStyle name="Hyperlink 165" xfId="27639" hidden="1" xr:uid="{00000000-0005-0000-0000-00005F500000}"/>
    <cellStyle name="Hyperlink 165" xfId="43146" hidden="1" xr:uid="{00000000-0005-0000-0000-000093500000}"/>
    <cellStyle name="Hyperlink 165" xfId="29809" hidden="1" xr:uid="{00000000-0005-0000-0000-000068500000}"/>
    <cellStyle name="Hyperlink 165" xfId="28704" hidden="1" xr:uid="{00000000-0005-0000-0000-000069500000}"/>
    <cellStyle name="Hyperlink 165" xfId="15032" hidden="1" xr:uid="{00000000-0005-0000-0000-000056500000}"/>
    <cellStyle name="Hyperlink 165" xfId="14357" hidden="1" xr:uid="{00000000-0005-0000-0000-000055500000}"/>
    <cellStyle name="Hyperlink 165" xfId="13632" hidden="1" xr:uid="{00000000-0005-0000-0000-000052500000}"/>
    <cellStyle name="Hyperlink 165" xfId="28565" hidden="1" xr:uid="{00000000-0005-0000-0000-000064500000}"/>
    <cellStyle name="Hyperlink 165" xfId="28964" hidden="1" xr:uid="{00000000-0005-0000-0000-000063500000}"/>
    <cellStyle name="Hyperlink 165" xfId="44373" xr:uid="{00000000-0005-0000-0000-0000A7500000}"/>
    <cellStyle name="Hyperlink 166" xfId="27470" hidden="1" xr:uid="{00000000-0005-0000-0000-0000B8500000}"/>
    <cellStyle name="Hyperlink 166" xfId="43823" hidden="1" xr:uid="{00000000-0005-0000-0000-0000F6500000}"/>
    <cellStyle name="Hyperlink 166" xfId="45660" hidden="1" xr:uid="{00000000-0005-0000-0000-000001510000}"/>
    <cellStyle name="Hyperlink 166" xfId="35485" hidden="1" xr:uid="{00000000-0005-0000-0000-0000C8500000}"/>
    <cellStyle name="Hyperlink 166" xfId="43989" hidden="1" xr:uid="{00000000-0005-0000-0000-0000FB500000}"/>
    <cellStyle name="Hyperlink 166" xfId="37017" hidden="1" xr:uid="{00000000-0005-0000-0000-0000D1500000}"/>
    <cellStyle name="Hyperlink 166" xfId="39153" hidden="1" xr:uid="{00000000-0005-0000-0000-0000E4500000}"/>
    <cellStyle name="Hyperlink 166" xfId="28680" hidden="1" xr:uid="{00000000-0005-0000-0000-0000C2500000}"/>
    <cellStyle name="Hyperlink 166" xfId="15041" hidden="1" xr:uid="{00000000-0005-0000-0000-0000B1500000}"/>
    <cellStyle name="Hyperlink 166" xfId="42225" hidden="1" xr:uid="{00000000-0005-0000-0000-0000EF500000}"/>
    <cellStyle name="Hyperlink 166" xfId="35985" hidden="1" xr:uid="{00000000-0005-0000-0000-0000C9500000}"/>
    <cellStyle name="Hyperlink 166" xfId="44689" hidden="1" xr:uid="{00000000-0005-0000-0000-0000F9500000}"/>
    <cellStyle name="Hyperlink 166" xfId="41326" hidden="1" xr:uid="{00000000-0005-0000-0000-0000E9500000}"/>
    <cellStyle name="Hyperlink 166" xfId="40184" hidden="1" xr:uid="{00000000-0005-0000-0000-0000DE500000}"/>
    <cellStyle name="Hyperlink 166" xfId="44337" hidden="1" xr:uid="{00000000-0005-0000-0000-0000F7500000}"/>
    <cellStyle name="Hyperlink 166" xfId="13251" hidden="1" xr:uid="{00000000-0005-0000-0000-0000A9500000}"/>
    <cellStyle name="Hyperlink 166" xfId="27770" hidden="1" xr:uid="{00000000-0005-0000-0000-0000BC500000}"/>
    <cellStyle name="Hyperlink 166" xfId="28526" hidden="1" xr:uid="{00000000-0005-0000-0000-0000BD500000}"/>
    <cellStyle name="Hyperlink 166" xfId="37586" hidden="1" xr:uid="{00000000-0005-0000-0000-0000CF500000}"/>
    <cellStyle name="Hyperlink 166" xfId="28697" hidden="1" xr:uid="{00000000-0005-0000-0000-0000C4500000}"/>
    <cellStyle name="Hyperlink 166" xfId="29249" hidden="1" xr:uid="{00000000-0005-0000-0000-0000C0500000}"/>
    <cellStyle name="Hyperlink 166" xfId="40555" hidden="1" xr:uid="{00000000-0005-0000-0000-0000DF500000}"/>
    <cellStyle name="Hyperlink 166" xfId="42080" hidden="1" xr:uid="{00000000-0005-0000-0000-0000EA500000}"/>
    <cellStyle name="Hyperlink 166" xfId="36539" hidden="1" xr:uid="{00000000-0005-0000-0000-0000D5500000}"/>
    <cellStyle name="Hyperlink 166" xfId="43047" hidden="1" xr:uid="{00000000-0005-0000-0000-0000F2500000}"/>
    <cellStyle name="Hyperlink 166" xfId="41375" hidden="1" xr:uid="{00000000-0005-0000-0000-0000EC500000}"/>
    <cellStyle name="Hyperlink 166" xfId="36156" hidden="1" xr:uid="{00000000-0005-0000-0000-0000CE500000}"/>
    <cellStyle name="Hyperlink 166" xfId="40446" hidden="1" xr:uid="{00000000-0005-0000-0000-0000E3500000}"/>
    <cellStyle name="Hyperlink 166" xfId="13427" hidden="1" xr:uid="{00000000-0005-0000-0000-0000AB500000}"/>
    <cellStyle name="Hyperlink 166" xfId="13554" hidden="1" xr:uid="{00000000-0005-0000-0000-0000AD500000}"/>
    <cellStyle name="Hyperlink 166" xfId="15608" hidden="1" xr:uid="{00000000-0005-0000-0000-0000B4500000}"/>
    <cellStyle name="Hyperlink 166" xfId="35809" hidden="1" xr:uid="{00000000-0005-0000-0000-0000C7500000}"/>
    <cellStyle name="Hyperlink 166" xfId="45771" hidden="1" xr:uid="{00000000-0005-0000-0000-0000FD500000}"/>
    <cellStyle name="Hyperlink 166" xfId="41757" hidden="1" xr:uid="{00000000-0005-0000-0000-0000F3500000}"/>
    <cellStyle name="Hyperlink 166" xfId="14489" hidden="1" xr:uid="{00000000-0005-0000-0000-0000B5500000}"/>
    <cellStyle name="Hyperlink 166" xfId="39121" hidden="1" xr:uid="{00000000-0005-0000-0000-0000D9500000}"/>
    <cellStyle name="Hyperlink 166" xfId="44845" hidden="1" xr:uid="{00000000-0005-0000-0000-000000510000}"/>
    <cellStyle name="Hyperlink 166" xfId="45960" hidden="1" xr:uid="{00000000-0005-0000-0000-0000FF500000}"/>
    <cellStyle name="Hyperlink 166" xfId="39476" hidden="1" xr:uid="{00000000-0005-0000-0000-0000DB500000}"/>
    <cellStyle name="Hyperlink 166" xfId="38724" hidden="1" xr:uid="{00000000-0005-0000-0000-0000DA500000}"/>
    <cellStyle name="Hyperlink 166" xfId="38141" hidden="1" xr:uid="{00000000-0005-0000-0000-0000D2500000}"/>
    <cellStyle name="Hyperlink 166" xfId="40746" hidden="1" xr:uid="{00000000-0005-0000-0000-0000E1500000}"/>
    <cellStyle name="Hyperlink 166" xfId="37841" hidden="1" xr:uid="{00000000-0005-0000-0000-0000D4500000}"/>
    <cellStyle name="Hyperlink 166" xfId="13990" hidden="1" xr:uid="{00000000-0005-0000-0000-0000B7500000}"/>
    <cellStyle name="Hyperlink 166" xfId="39615" hidden="1" xr:uid="{00000000-0005-0000-0000-0000E0500000}"/>
    <cellStyle name="Hyperlink 166" xfId="36107" hidden="1" xr:uid="{00000000-0005-0000-0000-0000CB500000}"/>
    <cellStyle name="Hyperlink 166" xfId="29816" hidden="1" xr:uid="{00000000-0005-0000-0000-0000C3500000}"/>
    <cellStyle name="Hyperlink 166" xfId="42519" hidden="1" xr:uid="{00000000-0005-0000-0000-0000EB500000}"/>
    <cellStyle name="Hyperlink 166" xfId="28974" hidden="1" xr:uid="{00000000-0005-0000-0000-0000BE500000}"/>
    <cellStyle name="Hyperlink 166" xfId="45122" hidden="1" xr:uid="{00000000-0005-0000-0000-0000FA500000}"/>
    <cellStyle name="Hyperlink 166" xfId="39909" hidden="1" xr:uid="{00000000-0005-0000-0000-0000DC500000}"/>
    <cellStyle name="Hyperlink 166" xfId="38773" hidden="1" xr:uid="{00000000-0005-0000-0000-0000DD500000}"/>
    <cellStyle name="Hyperlink 166" xfId="37034" hidden="1" xr:uid="{00000000-0005-0000-0000-0000D3500000}"/>
    <cellStyle name="Hyperlink 166" xfId="43345" hidden="1" xr:uid="{00000000-0005-0000-0000-0000F0500000}"/>
    <cellStyle name="Hyperlink 166" xfId="37311" hidden="1" xr:uid="{00000000-0005-0000-0000-0000CD500000}"/>
    <cellStyle name="Hyperlink 166" xfId="29624" hidden="1" xr:uid="{00000000-0005-0000-0000-0000C1500000}"/>
    <cellStyle name="Hyperlink 166" xfId="36862" hidden="1" xr:uid="{00000000-0005-0000-0000-0000CC500000}"/>
    <cellStyle name="Hyperlink 166" xfId="43940" hidden="1" xr:uid="{00000000-0005-0000-0000-0000F8500000}"/>
    <cellStyle name="Hyperlink 166" xfId="27646" hidden="1" xr:uid="{00000000-0005-0000-0000-0000BA500000}"/>
    <cellStyle name="Hyperlink 166" xfId="28203" hidden="1" xr:uid="{00000000-0005-0000-0000-0000C6500000}"/>
    <cellStyle name="Hyperlink 166" xfId="41027" hidden="1" xr:uid="{00000000-0005-0000-0000-0000E5500000}"/>
    <cellStyle name="Hyperlink 166" xfId="13952" hidden="1" xr:uid="{00000000-0005-0000-0000-0000AC500000}"/>
    <cellStyle name="Hyperlink 166" xfId="42242" hidden="1" xr:uid="{00000000-0005-0000-0000-0000F1500000}"/>
    <cellStyle name="Hyperlink 166" xfId="14472" hidden="1" xr:uid="{00000000-0005-0000-0000-0000B3500000}"/>
    <cellStyle name="Hyperlink 166" xfId="20178" hidden="1" xr:uid="{00000000-0005-0000-0000-0000D7500000}"/>
    <cellStyle name="Hyperlink 166" xfId="14766" hidden="1" xr:uid="{00000000-0005-0000-0000-0000AF500000}"/>
    <cellStyle name="Hyperlink 166" xfId="14313" hidden="1" xr:uid="{00000000-0005-0000-0000-0000AE500000}"/>
    <cellStyle name="Hyperlink 166" xfId="28167" hidden="1" xr:uid="{00000000-0005-0000-0000-0000BB500000}"/>
    <cellStyle name="Hyperlink 166" xfId="38604" hidden="1" xr:uid="{00000000-0005-0000-0000-0000D8500000}"/>
    <cellStyle name="Hyperlink 166" xfId="37950" hidden="1" xr:uid="{00000000-0005-0000-0000-0000D0500000}"/>
    <cellStyle name="Hyperlink 166" xfId="41203" hidden="1" xr:uid="{00000000-0005-0000-0000-0000E7500000}"/>
    <cellStyle name="Hyperlink 166" xfId="9811" hidden="1" xr:uid="{00000000-0005-0000-0000-0000A8500000}"/>
    <cellStyle name="Hyperlink 166" xfId="36504" hidden="1" xr:uid="{00000000-0005-0000-0000-0000CA500000}"/>
    <cellStyle name="Hyperlink 166" xfId="27819" hidden="1" xr:uid="{00000000-0005-0000-0000-0000BF500000}"/>
    <cellStyle name="Hyperlink 166" xfId="33306" hidden="1" xr:uid="{00000000-0005-0000-0000-0000F5500000}"/>
    <cellStyle name="Hyperlink 166" xfId="43155" hidden="1" xr:uid="{00000000-0005-0000-0000-0000EE500000}"/>
    <cellStyle name="Hyperlink 166" xfId="38428" hidden="1" xr:uid="{00000000-0005-0000-0000-0000D6500000}"/>
    <cellStyle name="Hyperlink 166" xfId="27141" hidden="1" xr:uid="{00000000-0005-0000-0000-0000B9500000}"/>
    <cellStyle name="Hyperlink 166" xfId="42794" hidden="1" xr:uid="{00000000-0005-0000-0000-0000ED500000}"/>
    <cellStyle name="Hyperlink 166" xfId="39632" hidden="1" xr:uid="{00000000-0005-0000-0000-0000E2500000}"/>
    <cellStyle name="Hyperlink 166" xfId="15416" hidden="1" xr:uid="{00000000-0005-0000-0000-0000B2500000}"/>
    <cellStyle name="Hyperlink 166" xfId="29513" hidden="1" xr:uid="{00000000-0005-0000-0000-0000C5500000}"/>
    <cellStyle name="Hyperlink 166" xfId="41723" hidden="1" xr:uid="{00000000-0005-0000-0000-0000E8500000}"/>
    <cellStyle name="Hyperlink 166" xfId="44828" hidden="1" xr:uid="{00000000-0005-0000-0000-0000FE500000}"/>
    <cellStyle name="Hyperlink 166" xfId="45397" hidden="1" xr:uid="{00000000-0005-0000-0000-0000FC500000}"/>
    <cellStyle name="Hyperlink 166" xfId="13604" hidden="1" xr:uid="{00000000-0005-0000-0000-0000B0500000}"/>
    <cellStyle name="Hyperlink 166" xfId="20202" hidden="1" xr:uid="{00000000-0005-0000-0000-0000E6500000}"/>
    <cellStyle name="Hyperlink 166" xfId="12921" hidden="1" xr:uid="{00000000-0005-0000-0000-0000AA500000}"/>
    <cellStyle name="Hyperlink 166" xfId="43647" hidden="1" xr:uid="{00000000-0005-0000-0000-0000F4500000}"/>
    <cellStyle name="Hyperlink 166" xfId="15305" hidden="1" xr:uid="{00000000-0005-0000-0000-0000B6500000}"/>
    <cellStyle name="Hyperlink 166" xfId="44366" xr:uid="{00000000-0005-0000-0000-000002510000}"/>
    <cellStyle name="Hyperlink 167" xfId="27472" hidden="1" xr:uid="{00000000-0005-0000-0000-000013510000}"/>
    <cellStyle name="Hyperlink 167" xfId="43825" hidden="1" xr:uid="{00000000-0005-0000-0000-000051510000}"/>
    <cellStyle name="Hyperlink 167" xfId="45797" hidden="1" xr:uid="{00000000-0005-0000-0000-00005C510000}"/>
    <cellStyle name="Hyperlink 167" xfId="35466" hidden="1" xr:uid="{00000000-0005-0000-0000-000023510000}"/>
    <cellStyle name="Hyperlink 167" xfId="44169" hidden="1" xr:uid="{00000000-0005-0000-0000-000056510000}"/>
    <cellStyle name="Hyperlink 167" xfId="36028" hidden="1" xr:uid="{00000000-0005-0000-0000-00002C510000}"/>
    <cellStyle name="Hyperlink 167" xfId="39151" hidden="1" xr:uid="{00000000-0005-0000-0000-00003F510000}"/>
    <cellStyle name="Hyperlink 167" xfId="27691" hidden="1" xr:uid="{00000000-0005-0000-0000-00001D510000}"/>
    <cellStyle name="Hyperlink 167" xfId="15045" hidden="1" xr:uid="{00000000-0005-0000-0000-00000C510000}"/>
    <cellStyle name="Hyperlink 167" xfId="41246" hidden="1" xr:uid="{00000000-0005-0000-0000-00004A510000}"/>
    <cellStyle name="Hyperlink 167" xfId="35987" hidden="1" xr:uid="{00000000-0005-0000-0000-000024510000}"/>
    <cellStyle name="Hyperlink 167" xfId="44691" hidden="1" xr:uid="{00000000-0005-0000-0000-000054510000}"/>
    <cellStyle name="Hyperlink 167" xfId="41284" hidden="1" xr:uid="{00000000-0005-0000-0000-000044510000}"/>
    <cellStyle name="Hyperlink 167" xfId="40188" hidden="1" xr:uid="{00000000-0005-0000-0000-000039510000}"/>
    <cellStyle name="Hyperlink 167" xfId="44339" hidden="1" xr:uid="{00000000-0005-0000-0000-000052510000}"/>
    <cellStyle name="Hyperlink 167" xfId="13253" hidden="1" xr:uid="{00000000-0005-0000-0000-000004510000}"/>
    <cellStyle name="Hyperlink 167" xfId="27729" hidden="1" xr:uid="{00000000-0005-0000-0000-000017510000}"/>
    <cellStyle name="Hyperlink 167" xfId="28528" hidden="1" xr:uid="{00000000-0005-0000-0000-000018510000}"/>
    <cellStyle name="Hyperlink 167" xfId="37590" hidden="1" xr:uid="{00000000-0005-0000-0000-00002A510000}"/>
    <cellStyle name="Hyperlink 167" xfId="28695" hidden="1" xr:uid="{00000000-0005-0000-0000-00001F510000}"/>
    <cellStyle name="Hyperlink 167" xfId="29253" hidden="1" xr:uid="{00000000-0005-0000-0000-00001B510000}"/>
    <cellStyle name="Hyperlink 167" xfId="40558" hidden="1" xr:uid="{00000000-0005-0000-0000-00003A510000}"/>
    <cellStyle name="Hyperlink 167" xfId="42082" hidden="1" xr:uid="{00000000-0005-0000-0000-000045510000}"/>
    <cellStyle name="Hyperlink 167" xfId="36537" hidden="1" xr:uid="{00000000-0005-0000-0000-000030510000}"/>
    <cellStyle name="Hyperlink 167" xfId="43181" hidden="1" xr:uid="{00000000-0005-0000-0000-00004D510000}"/>
    <cellStyle name="Hyperlink 167" xfId="41555" hidden="1" xr:uid="{00000000-0005-0000-0000-000047510000}"/>
    <cellStyle name="Hyperlink 167" xfId="36336" hidden="1" xr:uid="{00000000-0005-0000-0000-000029510000}"/>
    <cellStyle name="Hyperlink 167" xfId="40581" hidden="1" xr:uid="{00000000-0005-0000-0000-00003E510000}"/>
    <cellStyle name="Hyperlink 167" xfId="13429" hidden="1" xr:uid="{00000000-0005-0000-0000-000006510000}"/>
    <cellStyle name="Hyperlink 167" xfId="13512" hidden="1" xr:uid="{00000000-0005-0000-0000-000008510000}"/>
    <cellStyle name="Hyperlink 167" xfId="15610" hidden="1" xr:uid="{00000000-0005-0000-0000-00000F510000}"/>
    <cellStyle name="Hyperlink 167" xfId="35811" hidden="1" xr:uid="{00000000-0005-0000-0000-000022510000}"/>
    <cellStyle name="Hyperlink 167" xfId="45774" hidden="1" xr:uid="{00000000-0005-0000-0000-000058510000}"/>
    <cellStyle name="Hyperlink 167" xfId="41755" hidden="1" xr:uid="{00000000-0005-0000-0000-00004E510000}"/>
    <cellStyle name="Hyperlink 167" xfId="14487" hidden="1" xr:uid="{00000000-0005-0000-0000-000010510000}"/>
    <cellStyle name="Hyperlink 167" xfId="39123" hidden="1" xr:uid="{00000000-0005-0000-0000-000034510000}"/>
    <cellStyle name="Hyperlink 167" xfId="44843" hidden="1" xr:uid="{00000000-0005-0000-0000-00005B510000}"/>
    <cellStyle name="Hyperlink 167" xfId="45962" hidden="1" xr:uid="{00000000-0005-0000-0000-00005A510000}"/>
    <cellStyle name="Hyperlink 167" xfId="39478" hidden="1" xr:uid="{00000000-0005-0000-0000-000036510000}"/>
    <cellStyle name="Hyperlink 167" xfId="38682" hidden="1" xr:uid="{00000000-0005-0000-0000-000035510000}"/>
    <cellStyle name="Hyperlink 167" xfId="38143" hidden="1" xr:uid="{00000000-0005-0000-0000-00002D510000}"/>
    <cellStyle name="Hyperlink 167" xfId="40748" hidden="1" xr:uid="{00000000-0005-0000-0000-00003C510000}"/>
    <cellStyle name="Hyperlink 167" xfId="37976" hidden="1" xr:uid="{00000000-0005-0000-0000-00002F510000}"/>
    <cellStyle name="Hyperlink 167" xfId="13988" hidden="1" xr:uid="{00000000-0005-0000-0000-000012510000}"/>
    <cellStyle name="Hyperlink 167" xfId="38649" hidden="1" xr:uid="{00000000-0005-0000-0000-00003B510000}"/>
    <cellStyle name="Hyperlink 167" xfId="36065" hidden="1" xr:uid="{00000000-0005-0000-0000-000026510000}"/>
    <cellStyle name="Hyperlink 167" xfId="29818" hidden="1" xr:uid="{00000000-0005-0000-0000-00001E510000}"/>
    <cellStyle name="Hyperlink 167" xfId="42524" hidden="1" xr:uid="{00000000-0005-0000-0000-000046510000}"/>
    <cellStyle name="Hyperlink 167" xfId="28979" hidden="1" xr:uid="{00000000-0005-0000-0000-000019510000}"/>
    <cellStyle name="Hyperlink 167" xfId="45127" hidden="1" xr:uid="{00000000-0005-0000-0000-000055510000}"/>
    <cellStyle name="Hyperlink 167" xfId="39914" hidden="1" xr:uid="{00000000-0005-0000-0000-000037510000}"/>
    <cellStyle name="Hyperlink 167" xfId="38953" hidden="1" xr:uid="{00000000-0005-0000-0000-000038510000}"/>
    <cellStyle name="Hyperlink 167" xfId="37032" hidden="1" xr:uid="{00000000-0005-0000-0000-00002E510000}"/>
    <cellStyle name="Hyperlink 167" xfId="43347" hidden="1" xr:uid="{00000000-0005-0000-0000-00004B510000}"/>
    <cellStyle name="Hyperlink 167" xfId="37316" hidden="1" xr:uid="{00000000-0005-0000-0000-000028510000}"/>
    <cellStyle name="Hyperlink 167" xfId="29627" hidden="1" xr:uid="{00000000-0005-0000-0000-00001C510000}"/>
    <cellStyle name="Hyperlink 167" xfId="36864" hidden="1" xr:uid="{00000000-0005-0000-0000-000027510000}"/>
    <cellStyle name="Hyperlink 167" xfId="43899" hidden="1" xr:uid="{00000000-0005-0000-0000-000053510000}"/>
    <cellStyle name="Hyperlink 167" xfId="27648" hidden="1" xr:uid="{00000000-0005-0000-0000-000015510000}"/>
    <cellStyle name="Hyperlink 167" xfId="28201" hidden="1" xr:uid="{00000000-0005-0000-0000-000021510000}"/>
    <cellStyle name="Hyperlink 167" xfId="41029" hidden="1" xr:uid="{00000000-0005-0000-0000-000040510000}"/>
    <cellStyle name="Hyperlink 167" xfId="13954" hidden="1" xr:uid="{00000000-0005-0000-0000-000007510000}"/>
    <cellStyle name="Hyperlink 167" xfId="42240" hidden="1" xr:uid="{00000000-0005-0000-0000-00004C510000}"/>
    <cellStyle name="Hyperlink 167" xfId="13473" hidden="1" xr:uid="{00000000-0005-0000-0000-00000E510000}"/>
    <cellStyle name="Hyperlink 167" xfId="20171" hidden="1" xr:uid="{00000000-0005-0000-0000-000032510000}"/>
    <cellStyle name="Hyperlink 167" xfId="14771" hidden="1" xr:uid="{00000000-0005-0000-0000-00000A510000}"/>
    <cellStyle name="Hyperlink 167" xfId="14315" hidden="1" xr:uid="{00000000-0005-0000-0000-000009510000}"/>
    <cellStyle name="Hyperlink 167" xfId="28169" hidden="1" xr:uid="{00000000-0005-0000-0000-000016510000}"/>
    <cellStyle name="Hyperlink 167" xfId="38606" hidden="1" xr:uid="{00000000-0005-0000-0000-000033510000}"/>
    <cellStyle name="Hyperlink 167" xfId="37953" hidden="1" xr:uid="{00000000-0005-0000-0000-00002B510000}"/>
    <cellStyle name="Hyperlink 167" xfId="41205" hidden="1" xr:uid="{00000000-0005-0000-0000-000042510000}"/>
    <cellStyle name="Hyperlink 167" xfId="9812" hidden="1" xr:uid="{00000000-0005-0000-0000-000003510000}"/>
    <cellStyle name="Hyperlink 167" xfId="36506" hidden="1" xr:uid="{00000000-0005-0000-0000-000025510000}"/>
    <cellStyle name="Hyperlink 167" xfId="27999" hidden="1" xr:uid="{00000000-0005-0000-0000-00001A510000}"/>
    <cellStyle name="Hyperlink 167" xfId="24139" hidden="1" xr:uid="{00000000-0005-0000-0000-000050510000}"/>
    <cellStyle name="Hyperlink 167" xfId="43158" hidden="1" xr:uid="{00000000-0005-0000-0000-000049510000}"/>
    <cellStyle name="Hyperlink 167" xfId="38430" hidden="1" xr:uid="{00000000-0005-0000-0000-000031510000}"/>
    <cellStyle name="Hyperlink 167" xfId="27123" hidden="1" xr:uid="{00000000-0005-0000-0000-000014510000}"/>
    <cellStyle name="Hyperlink 167" xfId="42798" hidden="1" xr:uid="{00000000-0005-0000-0000-000048510000}"/>
    <cellStyle name="Hyperlink 167" xfId="39630" hidden="1" xr:uid="{00000000-0005-0000-0000-00003D510000}"/>
    <cellStyle name="Hyperlink 167" xfId="15419" hidden="1" xr:uid="{00000000-0005-0000-0000-00000D510000}"/>
    <cellStyle name="Hyperlink 167" xfId="29650" hidden="1" xr:uid="{00000000-0005-0000-0000-000020510000}"/>
    <cellStyle name="Hyperlink 167" xfId="41725" hidden="1" xr:uid="{00000000-0005-0000-0000-000043510000}"/>
    <cellStyle name="Hyperlink 167" xfId="43866" hidden="1" xr:uid="{00000000-0005-0000-0000-000059510000}"/>
    <cellStyle name="Hyperlink 167" xfId="45401" hidden="1" xr:uid="{00000000-0005-0000-0000-000057510000}"/>
    <cellStyle name="Hyperlink 167" xfId="13784" hidden="1" xr:uid="{00000000-0005-0000-0000-00000B510000}"/>
    <cellStyle name="Hyperlink 167" xfId="35327" hidden="1" xr:uid="{00000000-0005-0000-0000-000041510000}"/>
    <cellStyle name="Hyperlink 167" xfId="12902" hidden="1" xr:uid="{00000000-0005-0000-0000-000005510000}"/>
    <cellStyle name="Hyperlink 167" xfId="43649" hidden="1" xr:uid="{00000000-0005-0000-0000-00004F510000}"/>
    <cellStyle name="Hyperlink 167" xfId="15442" hidden="1" xr:uid="{00000000-0005-0000-0000-000011510000}"/>
    <cellStyle name="Hyperlink 167" xfId="44364" xr:uid="{00000000-0005-0000-0000-00005D510000}"/>
    <cellStyle name="Hyperlink 168" xfId="38737" hidden="1" xr:uid="{00000000-0005-0000-0000-000096510000}"/>
    <cellStyle name="Hyperlink 168" xfId="44714" hidden="1" xr:uid="{00000000-0005-0000-0000-0000B1510000}"/>
    <cellStyle name="Hyperlink 168" xfId="44844" hidden="1" xr:uid="{00000000-0005-0000-0000-0000B6510000}"/>
    <cellStyle name="Hyperlink 168" xfId="45525" hidden="1" xr:uid="{00000000-0005-0000-0000-0000B7510000}"/>
    <cellStyle name="Hyperlink 168" xfId="35544" hidden="1" xr:uid="{00000000-0005-0000-0000-00007E510000}"/>
    <cellStyle name="Hyperlink 168" xfId="13252" hidden="1" xr:uid="{00000000-0005-0000-0000-00005F510000}"/>
    <cellStyle name="Hyperlink 168" xfId="13989" hidden="1" xr:uid="{00000000-0005-0000-0000-00006D510000}"/>
    <cellStyle name="Hyperlink 168" xfId="41204" hidden="1" xr:uid="{00000000-0005-0000-0000-00009D510000}"/>
    <cellStyle name="Hyperlink 168" xfId="28566" hidden="1" xr:uid="{00000000-0005-0000-0000-000075510000}"/>
    <cellStyle name="Hyperlink 168" xfId="36120" hidden="1" xr:uid="{00000000-0005-0000-0000-000087510000}"/>
    <cellStyle name="Hyperlink 168" xfId="35810" hidden="1" xr:uid="{00000000-0005-0000-0000-00007D510000}"/>
    <cellStyle name="Hyperlink 168" xfId="13633" hidden="1" xr:uid="{00000000-0005-0000-0000-000063510000}"/>
    <cellStyle name="Hyperlink 168" xfId="38802" hidden="1" xr:uid="{00000000-0005-0000-0000-000090510000}"/>
    <cellStyle name="Hyperlink 168" xfId="39913" hidden="1" xr:uid="{00000000-0005-0000-0000-000092510000}"/>
    <cellStyle name="Hyperlink 168" xfId="39501" hidden="1" xr:uid="{00000000-0005-0000-0000-000093510000}"/>
    <cellStyle name="Hyperlink 168" xfId="41724" hidden="1" xr:uid="{00000000-0005-0000-0000-00009E510000}"/>
    <cellStyle name="Hyperlink 168" xfId="29252" hidden="1" xr:uid="{00000000-0005-0000-0000-000076510000}"/>
    <cellStyle name="Hyperlink 168" xfId="39477" hidden="1" xr:uid="{00000000-0005-0000-0000-000091510000}"/>
    <cellStyle name="Hyperlink 168" xfId="41404" hidden="1" xr:uid="{00000000-0005-0000-0000-00009F510000}"/>
    <cellStyle name="Hyperlink 168" xfId="13953" hidden="1" xr:uid="{00000000-0005-0000-0000-000062510000}"/>
    <cellStyle name="Hyperlink 168" xfId="29626" hidden="1" xr:uid="{00000000-0005-0000-0000-000077510000}"/>
    <cellStyle name="Hyperlink 168" xfId="40747" hidden="1" xr:uid="{00000000-0005-0000-0000-000097510000}"/>
    <cellStyle name="Hyperlink 168" xfId="42111" hidden="1" xr:uid="{00000000-0005-0000-0000-0000A2510000}"/>
    <cellStyle name="Hyperlink 168" xfId="28696" hidden="1" xr:uid="{00000000-0005-0000-0000-00007A510000}"/>
    <cellStyle name="Hyperlink 168" xfId="37589" hidden="1" xr:uid="{00000000-0005-0000-0000-000085510000}"/>
    <cellStyle name="Hyperlink 168" xfId="36863" hidden="1" xr:uid="{00000000-0005-0000-0000-000082510000}"/>
    <cellStyle name="Hyperlink 168" xfId="9813" hidden="1" xr:uid="{00000000-0005-0000-0000-00005E510000}"/>
    <cellStyle name="Hyperlink 168" xfId="36185" hidden="1" xr:uid="{00000000-0005-0000-0000-000081510000}"/>
    <cellStyle name="Hyperlink 168" xfId="15609" hidden="1" xr:uid="{00000000-0005-0000-0000-00006A510000}"/>
    <cellStyle name="Hyperlink 168" xfId="36538" hidden="1" xr:uid="{00000000-0005-0000-0000-00008B510000}"/>
    <cellStyle name="Hyperlink 168" xfId="27471" hidden="1" xr:uid="{00000000-0005-0000-0000-00006E510000}"/>
    <cellStyle name="Hyperlink 168" xfId="43824" hidden="1" xr:uid="{00000000-0005-0000-0000-0000AC510000}"/>
    <cellStyle name="Hyperlink 168" xfId="39122" hidden="1" xr:uid="{00000000-0005-0000-0000-00008F510000}"/>
    <cellStyle name="Hyperlink 168" xfId="42922" hidden="1" xr:uid="{00000000-0005-0000-0000-0000A8510000}"/>
    <cellStyle name="Hyperlink 168" xfId="42523" hidden="1" xr:uid="{00000000-0005-0000-0000-0000A1510000}"/>
    <cellStyle name="Hyperlink 168" xfId="39152" hidden="1" xr:uid="{00000000-0005-0000-0000-00009A510000}"/>
    <cellStyle name="Hyperlink 168" xfId="15044" hidden="1" xr:uid="{00000000-0005-0000-0000-000067510000}"/>
    <cellStyle name="Hyperlink 168" xfId="41339" hidden="1" xr:uid="{00000000-0005-0000-0000-0000A5510000}"/>
    <cellStyle name="Hyperlink 168" xfId="38142" hidden="1" xr:uid="{00000000-0005-0000-0000-000088510000}"/>
    <cellStyle name="Hyperlink 168" xfId="14488" hidden="1" xr:uid="{00000000-0005-0000-0000-00006B510000}"/>
    <cellStyle name="Hyperlink 168" xfId="41756" hidden="1" xr:uid="{00000000-0005-0000-0000-0000A9510000}"/>
    <cellStyle name="Hyperlink 168" xfId="38429" hidden="1" xr:uid="{00000000-0005-0000-0000-00008C510000}"/>
    <cellStyle name="Hyperlink 168" xfId="44338" hidden="1" xr:uid="{00000000-0005-0000-0000-0000AD510000}"/>
    <cellStyle name="Hyperlink 168" xfId="35986" hidden="1" xr:uid="{00000000-0005-0000-0000-00007F510000}"/>
    <cellStyle name="Hyperlink 168" xfId="40187" hidden="1" xr:uid="{00000000-0005-0000-0000-000094510000}"/>
    <cellStyle name="Hyperlink 168" xfId="27647" hidden="1" xr:uid="{00000000-0005-0000-0000-000070510000}"/>
    <cellStyle name="Hyperlink 168" xfId="14314" hidden="1" xr:uid="{00000000-0005-0000-0000-000064510000}"/>
    <cellStyle name="Hyperlink 168" xfId="37714" hidden="1" xr:uid="{00000000-0005-0000-0000-00008A510000}"/>
    <cellStyle name="Hyperlink 168" xfId="40557" hidden="1" xr:uid="{00000000-0005-0000-0000-000095510000}"/>
    <cellStyle name="Hyperlink 168" xfId="27783" hidden="1" xr:uid="{00000000-0005-0000-0000-000078510000}"/>
    <cellStyle name="Hyperlink 168" xfId="37315" hidden="1" xr:uid="{00000000-0005-0000-0000-000083510000}"/>
    <cellStyle name="Hyperlink 168" xfId="39631" hidden="1" xr:uid="{00000000-0005-0000-0000-000098510000}"/>
    <cellStyle name="Hyperlink 168" xfId="42797" hidden="1" xr:uid="{00000000-0005-0000-0000-0000A3510000}"/>
    <cellStyle name="Hyperlink 168" xfId="42081" hidden="1" xr:uid="{00000000-0005-0000-0000-0000A0510000}"/>
    <cellStyle name="Hyperlink 168" xfId="40312" hidden="1" xr:uid="{00000000-0005-0000-0000-000099510000}"/>
    <cellStyle name="Hyperlink 168" xfId="45773" hidden="1" xr:uid="{00000000-0005-0000-0000-0000B3510000}"/>
    <cellStyle name="Hyperlink 168" xfId="43157" hidden="1" xr:uid="{00000000-0005-0000-0000-0000A4510000}"/>
    <cellStyle name="Hyperlink 168" xfId="43346" hidden="1" xr:uid="{00000000-0005-0000-0000-0000A6510000}"/>
    <cellStyle name="Hyperlink 168" xfId="37033" hidden="1" xr:uid="{00000000-0005-0000-0000-000089510000}"/>
    <cellStyle name="Hyperlink 168" xfId="15169" hidden="1" xr:uid="{00000000-0005-0000-0000-00006C510000}"/>
    <cellStyle name="Hyperlink 168" xfId="43648" hidden="1" xr:uid="{00000000-0005-0000-0000-0000AA510000}"/>
    <cellStyle name="Hyperlink 168" xfId="28202" hidden="1" xr:uid="{00000000-0005-0000-0000-00007C510000}"/>
    <cellStyle name="Hyperlink 168" xfId="29377" hidden="1" xr:uid="{00000000-0005-0000-0000-00007B510000}"/>
    <cellStyle name="Hyperlink 168" xfId="44018" hidden="1" xr:uid="{00000000-0005-0000-0000-0000AE510000}"/>
    <cellStyle name="Hyperlink 168" xfId="43953" hidden="1" xr:uid="{00000000-0005-0000-0000-0000B4510000}"/>
    <cellStyle name="Hyperlink 168" xfId="45400" hidden="1" xr:uid="{00000000-0005-0000-0000-0000B2510000}"/>
    <cellStyle name="Hyperlink 168" xfId="37952" hidden="1" xr:uid="{00000000-0005-0000-0000-000086510000}"/>
    <cellStyle name="Hyperlink 168" xfId="13568" hidden="1" xr:uid="{00000000-0005-0000-0000-000069510000}"/>
    <cellStyle name="Hyperlink 168" xfId="42241" hidden="1" xr:uid="{00000000-0005-0000-0000-0000A7510000}"/>
    <cellStyle name="Hyperlink 168" xfId="44690" hidden="1" xr:uid="{00000000-0005-0000-0000-0000AF510000}"/>
    <cellStyle name="Hyperlink 168" xfId="41028" hidden="1" xr:uid="{00000000-0005-0000-0000-00009B510000}"/>
    <cellStyle name="Hyperlink 168" xfId="38163" hidden="1" xr:uid="{00000000-0005-0000-0000-00008D510000}"/>
    <cellStyle name="Hyperlink 168" xfId="43382" hidden="1" xr:uid="{00000000-0005-0000-0000-0000AB510000}"/>
    <cellStyle name="Hyperlink 168" xfId="38605" hidden="1" xr:uid="{00000000-0005-0000-0000-00008E510000}"/>
    <cellStyle name="Hyperlink 168" xfId="28168" hidden="1" xr:uid="{00000000-0005-0000-0000-000071510000}"/>
    <cellStyle name="Hyperlink 168" xfId="27848" hidden="1" xr:uid="{00000000-0005-0000-0000-000072510000}"/>
    <cellStyle name="Hyperlink 168" xfId="28527" hidden="1" xr:uid="{00000000-0005-0000-0000-000073510000}"/>
    <cellStyle name="Hyperlink 168" xfId="28978" hidden="1" xr:uid="{00000000-0005-0000-0000-000074510000}"/>
    <cellStyle name="Hyperlink 168" xfId="36505" hidden="1" xr:uid="{00000000-0005-0000-0000-000080510000}"/>
    <cellStyle name="Hyperlink 168" xfId="29817" hidden="1" xr:uid="{00000000-0005-0000-0000-000079510000}"/>
    <cellStyle name="Hyperlink 168" xfId="36903" hidden="1" xr:uid="{00000000-0005-0000-0000-000084510000}"/>
    <cellStyle name="Hyperlink 168" xfId="13428" hidden="1" xr:uid="{00000000-0005-0000-0000-000061510000}"/>
    <cellStyle name="Hyperlink 168" xfId="45961" hidden="1" xr:uid="{00000000-0005-0000-0000-0000B5510000}"/>
    <cellStyle name="Hyperlink 168" xfId="27205" hidden="1" xr:uid="{00000000-0005-0000-0000-00006F510000}"/>
    <cellStyle name="Hyperlink 168" xfId="15418" hidden="1" xr:uid="{00000000-0005-0000-0000-000068510000}"/>
    <cellStyle name="Hyperlink 168" xfId="14770" hidden="1" xr:uid="{00000000-0005-0000-0000-000065510000}"/>
    <cellStyle name="Hyperlink 168" xfId="14358" hidden="1" xr:uid="{00000000-0005-0000-0000-000066510000}"/>
    <cellStyle name="Hyperlink 168" xfId="35392" hidden="1" xr:uid="{00000000-0005-0000-0000-00009C510000}"/>
    <cellStyle name="Hyperlink 168" xfId="12986" hidden="1" xr:uid="{00000000-0005-0000-0000-000060510000}"/>
    <cellStyle name="Hyperlink 168" xfId="45126" hidden="1" xr:uid="{00000000-0005-0000-0000-0000B0510000}"/>
    <cellStyle name="Hyperlink 168" xfId="44365" xr:uid="{00000000-0005-0000-0000-0000B8510000}"/>
    <cellStyle name="Hyperlink 169" xfId="42239" hidden="1" xr:uid="{00000000-0005-0000-0000-000002520000}"/>
    <cellStyle name="Hyperlink 169" xfId="15152" hidden="1" xr:uid="{00000000-0005-0000-0000-0000C7510000}"/>
    <cellStyle name="Hyperlink 169" xfId="13987" hidden="1" xr:uid="{00000000-0005-0000-0000-0000C8510000}"/>
    <cellStyle name="Hyperlink 169" xfId="45963" hidden="1" xr:uid="{00000000-0005-0000-0000-000010520000}"/>
    <cellStyle name="Hyperlink 169" xfId="44047" hidden="1" xr:uid="{00000000-0005-0000-0000-000009520000}"/>
    <cellStyle name="Hyperlink 169" xfId="14316" hidden="1" xr:uid="{00000000-0005-0000-0000-0000BF510000}"/>
    <cellStyle name="Hyperlink 169" xfId="41433" hidden="1" xr:uid="{00000000-0005-0000-0000-0000FA510000}"/>
    <cellStyle name="Hyperlink 169" xfId="40779" hidden="1" xr:uid="{00000000-0005-0000-0000-0000F7510000}"/>
    <cellStyle name="Hyperlink 169" xfId="39915" hidden="1" xr:uid="{00000000-0005-0000-0000-0000ED510000}"/>
    <cellStyle name="Hyperlink 169" xfId="27877" hidden="1" xr:uid="{00000000-0005-0000-0000-0000CD510000}"/>
    <cellStyle name="Hyperlink 169" xfId="27222" hidden="1" xr:uid="{00000000-0005-0000-0000-0000CA510000}"/>
    <cellStyle name="Hyperlink 169" xfId="13254" hidden="1" xr:uid="{00000000-0005-0000-0000-0000BA510000}"/>
    <cellStyle name="Hyperlink 169" xfId="45508" hidden="1" xr:uid="{00000000-0005-0000-0000-000012520000}"/>
    <cellStyle name="Hyperlink 169" xfId="42101" hidden="1" xr:uid="{00000000-0005-0000-0000-000000520000}"/>
    <cellStyle name="Hyperlink 169" xfId="43348" hidden="1" xr:uid="{00000000-0005-0000-0000-000001520000}"/>
    <cellStyle name="Hyperlink 169" xfId="28980" hidden="1" xr:uid="{00000000-0005-0000-0000-0000CF510000}"/>
    <cellStyle name="Hyperlink 169" xfId="37031" hidden="1" xr:uid="{00000000-0005-0000-0000-0000E4510000}"/>
    <cellStyle name="Hyperlink 169" xfId="38607" hidden="1" xr:uid="{00000000-0005-0000-0000-0000E9510000}"/>
    <cellStyle name="Hyperlink 169" xfId="36536" hidden="1" xr:uid="{00000000-0005-0000-0000-0000E6510000}"/>
    <cellStyle name="Hyperlink 169" xfId="38431" hidden="1" xr:uid="{00000000-0005-0000-0000-0000E7510000}"/>
    <cellStyle name="Hyperlink 169" xfId="9814" hidden="1" xr:uid="{00000000-0005-0000-0000-0000B9510000}"/>
    <cellStyle name="Hyperlink 169" xfId="44704" hidden="1" xr:uid="{00000000-0005-0000-0000-00000F520000}"/>
    <cellStyle name="Hyperlink 169" xfId="27649" hidden="1" xr:uid="{00000000-0005-0000-0000-0000CB510000}"/>
    <cellStyle name="Hyperlink 169" xfId="28170" hidden="1" xr:uid="{00000000-0005-0000-0000-0000CC510000}"/>
    <cellStyle name="Hyperlink 169" xfId="35812" hidden="1" xr:uid="{00000000-0005-0000-0000-0000D8510000}"/>
    <cellStyle name="Hyperlink 169" xfId="28529" hidden="1" xr:uid="{00000000-0005-0000-0000-0000CE510000}"/>
    <cellStyle name="Hyperlink 169" xfId="42136" hidden="1" xr:uid="{00000000-0005-0000-0000-0000FD510000}"/>
    <cellStyle name="Hyperlink 169" xfId="28591" hidden="1" xr:uid="{00000000-0005-0000-0000-0000D0510000}"/>
    <cellStyle name="Hyperlink 169" xfId="29254" hidden="1" xr:uid="{00000000-0005-0000-0000-0000D1510000}"/>
    <cellStyle name="Hyperlink 169" xfId="42525" hidden="1" xr:uid="{00000000-0005-0000-0000-0000FC510000}"/>
    <cellStyle name="Hyperlink 169" xfId="15046" hidden="1" xr:uid="{00000000-0005-0000-0000-0000C2510000}"/>
    <cellStyle name="Hyperlink 169" xfId="29819" hidden="1" xr:uid="{00000000-0005-0000-0000-0000D4510000}"/>
    <cellStyle name="Hyperlink 169" xfId="28694" hidden="1" xr:uid="{00000000-0005-0000-0000-0000D5510000}"/>
    <cellStyle name="Hyperlink 169" xfId="13003" hidden="1" xr:uid="{00000000-0005-0000-0000-0000BB510000}"/>
    <cellStyle name="Hyperlink 169" xfId="28200" hidden="1" xr:uid="{00000000-0005-0000-0000-0000D7510000}"/>
    <cellStyle name="Hyperlink 169" xfId="36888" hidden="1" xr:uid="{00000000-0005-0000-0000-0000E2510000}"/>
    <cellStyle name="Hyperlink 169" xfId="35561" hidden="1" xr:uid="{00000000-0005-0000-0000-0000D9510000}"/>
    <cellStyle name="Hyperlink 169" xfId="35988" hidden="1" xr:uid="{00000000-0005-0000-0000-0000DA510000}"/>
    <cellStyle name="Hyperlink 169" xfId="37697" hidden="1" xr:uid="{00000000-0005-0000-0000-0000E5510000}"/>
    <cellStyle name="Hyperlink 169" xfId="13430" hidden="1" xr:uid="{00000000-0005-0000-0000-0000BC510000}"/>
    <cellStyle name="Hyperlink 169" xfId="36214" hidden="1" xr:uid="{00000000-0005-0000-0000-0000DC510000}"/>
    <cellStyle name="Hyperlink 169" xfId="36865" hidden="1" xr:uid="{00000000-0005-0000-0000-0000DD510000}"/>
    <cellStyle name="Hyperlink 169" xfId="37317" hidden="1" xr:uid="{00000000-0005-0000-0000-0000DE510000}"/>
    <cellStyle name="Hyperlink 169" xfId="36507" hidden="1" xr:uid="{00000000-0005-0000-0000-0000DB510000}"/>
    <cellStyle name="Hyperlink 169" xfId="29628" hidden="1" xr:uid="{00000000-0005-0000-0000-0000D2510000}"/>
    <cellStyle name="Hyperlink 169" xfId="39491" hidden="1" xr:uid="{00000000-0005-0000-0000-0000F1510000}"/>
    <cellStyle name="Hyperlink 169" xfId="39526" hidden="1" xr:uid="{00000000-0005-0000-0000-0000EE510000}"/>
    <cellStyle name="Hyperlink 169" xfId="15611" hidden="1" xr:uid="{00000000-0005-0000-0000-0000C5510000}"/>
    <cellStyle name="Hyperlink 169" xfId="13955" hidden="1" xr:uid="{00000000-0005-0000-0000-0000BD510000}"/>
    <cellStyle name="Hyperlink 169" xfId="43650" hidden="1" xr:uid="{00000000-0005-0000-0000-000005520000}"/>
    <cellStyle name="Hyperlink 169" xfId="43399" hidden="1" xr:uid="{00000000-0005-0000-0000-000006520000}"/>
    <cellStyle name="Hyperlink 169" xfId="39629" hidden="1" xr:uid="{00000000-0005-0000-0000-0000F3510000}"/>
    <cellStyle name="Hyperlink 169" xfId="44340" hidden="1" xr:uid="{00000000-0005-0000-0000-000008520000}"/>
    <cellStyle name="Hyperlink 169" xfId="44692" hidden="1" xr:uid="{00000000-0005-0000-0000-00000A520000}"/>
    <cellStyle name="Hyperlink 169" xfId="38831" hidden="1" xr:uid="{00000000-0005-0000-0000-0000EB510000}"/>
    <cellStyle name="Hyperlink 169" xfId="39479" hidden="1" xr:uid="{00000000-0005-0000-0000-0000EC510000}"/>
    <cellStyle name="Hyperlink 169" xfId="45128" hidden="1" xr:uid="{00000000-0005-0000-0000-00000B520000}"/>
    <cellStyle name="Hyperlink 169" xfId="42799" hidden="1" xr:uid="{00000000-0005-0000-0000-0000FE510000}"/>
    <cellStyle name="Hyperlink 169" xfId="40189" hidden="1" xr:uid="{00000000-0005-0000-0000-0000EF510000}"/>
    <cellStyle name="Hyperlink 169" xfId="40559" hidden="1" xr:uid="{00000000-0005-0000-0000-0000F0510000}"/>
    <cellStyle name="Hyperlink 169" xfId="44842" hidden="1" xr:uid="{00000000-0005-0000-0000-000011520000}"/>
    <cellStyle name="Hyperlink 169" xfId="40749" hidden="1" xr:uid="{00000000-0005-0000-0000-0000F2510000}"/>
    <cellStyle name="Hyperlink 169" xfId="14383" hidden="1" xr:uid="{00000000-0005-0000-0000-0000C1510000}"/>
    <cellStyle name="Hyperlink 169" xfId="40295" hidden="1" xr:uid="{00000000-0005-0000-0000-0000F4510000}"/>
    <cellStyle name="Hyperlink 169" xfId="39150" hidden="1" xr:uid="{00000000-0005-0000-0000-0000F5510000}"/>
    <cellStyle name="Hyperlink 169" xfId="15420" hidden="1" xr:uid="{00000000-0005-0000-0000-0000C3510000}"/>
    <cellStyle name="Hyperlink 169" xfId="38144" hidden="1" xr:uid="{00000000-0005-0000-0000-0000E3510000}"/>
    <cellStyle name="Hyperlink 169" xfId="41206" hidden="1" xr:uid="{00000000-0005-0000-0000-0000F8510000}"/>
    <cellStyle name="Hyperlink 169" xfId="41726" hidden="1" xr:uid="{00000000-0005-0000-0000-0000F9510000}"/>
    <cellStyle name="Hyperlink 169" xfId="14486" hidden="1" xr:uid="{00000000-0005-0000-0000-0000C6510000}"/>
    <cellStyle name="Hyperlink 169" xfId="42083" hidden="1" xr:uid="{00000000-0005-0000-0000-0000FB510000}"/>
    <cellStyle name="Hyperlink 169" xfId="14772" hidden="1" xr:uid="{00000000-0005-0000-0000-0000C0510000}"/>
    <cellStyle name="Hyperlink 169" xfId="45775" hidden="1" xr:uid="{00000000-0005-0000-0000-00000E520000}"/>
    <cellStyle name="Hyperlink 169" xfId="36928" hidden="1" xr:uid="{00000000-0005-0000-0000-0000DF510000}"/>
    <cellStyle name="Hyperlink 169" xfId="39124" hidden="1" xr:uid="{00000000-0005-0000-0000-0000EA510000}"/>
    <cellStyle name="Hyperlink 169" xfId="37954" hidden="1" xr:uid="{00000000-0005-0000-0000-0000E1510000}"/>
    <cellStyle name="Hyperlink 169" xfId="44739" hidden="1" xr:uid="{00000000-0005-0000-0000-00000C520000}"/>
    <cellStyle name="Hyperlink 169" xfId="45402" hidden="1" xr:uid="{00000000-0005-0000-0000-00000D520000}"/>
    <cellStyle name="Hyperlink 169" xfId="14343" hidden="1" xr:uid="{00000000-0005-0000-0000-0000C4510000}"/>
    <cellStyle name="Hyperlink 169" xfId="43159" hidden="1" xr:uid="{00000000-0005-0000-0000-0000FF510000}"/>
    <cellStyle name="Hyperlink 169" xfId="41030" hidden="1" xr:uid="{00000000-0005-0000-0000-0000F6510000}"/>
    <cellStyle name="Hyperlink 169" xfId="29360" hidden="1" xr:uid="{00000000-0005-0000-0000-0000D6510000}"/>
    <cellStyle name="Hyperlink 169" xfId="28553" hidden="1" xr:uid="{00000000-0005-0000-0000-0000D3510000}"/>
    <cellStyle name="Hyperlink 169" xfId="27473" hidden="1" xr:uid="{00000000-0005-0000-0000-0000C9510000}"/>
    <cellStyle name="Hyperlink 169" xfId="43826" hidden="1" xr:uid="{00000000-0005-0000-0000-000007520000}"/>
    <cellStyle name="Hyperlink 169" xfId="41754" hidden="1" xr:uid="{00000000-0005-0000-0000-000004520000}"/>
    <cellStyle name="Hyperlink 169" xfId="13662" hidden="1" xr:uid="{00000000-0005-0000-0000-0000BE510000}"/>
    <cellStyle name="Hyperlink 169" xfId="38180" hidden="1" xr:uid="{00000000-0005-0000-0000-0000E8510000}"/>
    <cellStyle name="Hyperlink 169" xfId="42905" hidden="1" xr:uid="{00000000-0005-0000-0000-000003520000}"/>
    <cellStyle name="Hyperlink 169" xfId="37591" hidden="1" xr:uid="{00000000-0005-0000-0000-0000E0510000}"/>
    <cellStyle name="Hyperlink 169" xfId="44363" xr:uid="{00000000-0005-0000-0000-000013520000}"/>
    <cellStyle name="Hyperlink 17" xfId="42563" hidden="1" xr:uid="{00000000-0005-0000-0000-00005D520000}"/>
    <cellStyle name="Hyperlink 17" xfId="15168" hidden="1" xr:uid="{00000000-0005-0000-0000-000022520000}"/>
    <cellStyle name="Hyperlink 17" xfId="14162" hidden="1" xr:uid="{00000000-0005-0000-0000-000023520000}"/>
    <cellStyle name="Hyperlink 17" xfId="45818" hidden="1" xr:uid="{00000000-0005-0000-0000-00006B520000}"/>
    <cellStyle name="Hyperlink 17" xfId="44019" hidden="1" xr:uid="{00000000-0005-0000-0000-000064520000}"/>
    <cellStyle name="Hyperlink 17" xfId="14146" hidden="1" xr:uid="{00000000-0005-0000-0000-00001A520000}"/>
    <cellStyle name="Hyperlink 17" xfId="41405" hidden="1" xr:uid="{00000000-0005-0000-0000-000055520000}"/>
    <cellStyle name="Hyperlink 17" xfId="35393" hidden="1" xr:uid="{00000000-0005-0000-0000-000052520000}"/>
    <cellStyle name="Hyperlink 17" xfId="39696" hidden="1" xr:uid="{00000000-0005-0000-0000-000048520000}"/>
    <cellStyle name="Hyperlink 17" xfId="27849" hidden="1" xr:uid="{00000000-0005-0000-0000-000028520000}"/>
    <cellStyle name="Hyperlink 17" xfId="27206" hidden="1" xr:uid="{00000000-0005-0000-0000-000025520000}"/>
    <cellStyle name="Hyperlink 17" xfId="13109" hidden="1" xr:uid="{00000000-0005-0000-0000-000015520000}"/>
    <cellStyle name="Hyperlink 17" xfId="45524" hidden="1" xr:uid="{00000000-0005-0000-0000-00006D520000}"/>
    <cellStyle name="Hyperlink 17" xfId="41338" hidden="1" xr:uid="{00000000-0005-0000-0000-00005B520000}"/>
    <cellStyle name="Hyperlink 17" xfId="43203" hidden="1" xr:uid="{00000000-0005-0000-0000-00005C520000}"/>
    <cellStyle name="Hyperlink 17" xfId="28761" hidden="1" xr:uid="{00000000-0005-0000-0000-00002A520000}"/>
    <cellStyle name="Hyperlink 17" xfId="37355" hidden="1" xr:uid="{00000000-0005-0000-0000-00003F520000}"/>
    <cellStyle name="Hyperlink 17" xfId="38462" hidden="1" xr:uid="{00000000-0005-0000-0000-000044520000}"/>
    <cellStyle name="Hyperlink 17" xfId="36711" hidden="1" xr:uid="{00000000-0005-0000-0000-000041520000}"/>
    <cellStyle name="Hyperlink 17" xfId="38286" hidden="1" xr:uid="{00000000-0005-0000-0000-000042520000}"/>
    <cellStyle name="Hyperlink 17" xfId="9815" hidden="1" xr:uid="{00000000-0005-0000-0000-000014520000}"/>
    <cellStyle name="Hyperlink 17" xfId="43952" hidden="1" xr:uid="{00000000-0005-0000-0000-00006A520000}"/>
    <cellStyle name="Hyperlink 17" xfId="27504" hidden="1" xr:uid="{00000000-0005-0000-0000-000026520000}"/>
    <cellStyle name="Hyperlink 17" xfId="28025" hidden="1" xr:uid="{00000000-0005-0000-0000-000027520000}"/>
    <cellStyle name="Hyperlink 17" xfId="35667" hidden="1" xr:uid="{00000000-0005-0000-0000-000033520000}"/>
    <cellStyle name="Hyperlink 17" xfId="28359" hidden="1" xr:uid="{00000000-0005-0000-0000-000029520000}"/>
    <cellStyle name="Hyperlink 17" xfId="42112" hidden="1" xr:uid="{00000000-0005-0000-0000-000058520000}"/>
    <cellStyle name="Hyperlink 17" xfId="28567" hidden="1" xr:uid="{00000000-0005-0000-0000-00002B520000}"/>
    <cellStyle name="Hyperlink 17" xfId="29058" hidden="1" xr:uid="{00000000-0005-0000-0000-00002C520000}"/>
    <cellStyle name="Hyperlink 17" xfId="42306" hidden="1" xr:uid="{00000000-0005-0000-0000-000057520000}"/>
    <cellStyle name="Hyperlink 17" xfId="14850" hidden="1" xr:uid="{00000000-0005-0000-0000-00001D520000}"/>
    <cellStyle name="Hyperlink 17" xfId="29672" hidden="1" xr:uid="{00000000-0005-0000-0000-00002F520000}"/>
    <cellStyle name="Hyperlink 17" xfId="29018" hidden="1" xr:uid="{00000000-0005-0000-0000-000030520000}"/>
    <cellStyle name="Hyperlink 17" xfId="12987" hidden="1" xr:uid="{00000000-0005-0000-0000-000016520000}"/>
    <cellStyle name="Hyperlink 17" xfId="28375" hidden="1" xr:uid="{00000000-0005-0000-0000-000032520000}"/>
    <cellStyle name="Hyperlink 17" xfId="36119" hidden="1" xr:uid="{00000000-0005-0000-0000-00003D520000}"/>
    <cellStyle name="Hyperlink 17" xfId="35545" hidden="1" xr:uid="{00000000-0005-0000-0000-000034520000}"/>
    <cellStyle name="Hyperlink 17" xfId="35843" hidden="1" xr:uid="{00000000-0005-0000-0000-000035520000}"/>
    <cellStyle name="Hyperlink 17" xfId="37713" hidden="1" xr:uid="{00000000-0005-0000-0000-000040520000}"/>
    <cellStyle name="Hyperlink 17" xfId="13285" hidden="1" xr:uid="{00000000-0005-0000-0000-000017520000}"/>
    <cellStyle name="Hyperlink 17" xfId="36186" hidden="1" xr:uid="{00000000-0005-0000-0000-000037520000}"/>
    <cellStyle name="Hyperlink 17" xfId="36695" hidden="1" xr:uid="{00000000-0005-0000-0000-000038520000}"/>
    <cellStyle name="Hyperlink 17" xfId="37098" hidden="1" xr:uid="{00000000-0005-0000-0000-000039520000}"/>
    <cellStyle name="Hyperlink 17" xfId="36362" hidden="1" xr:uid="{00000000-0005-0000-0000-000036520000}"/>
    <cellStyle name="Hyperlink 17" xfId="29467" hidden="1" xr:uid="{00000000-0005-0000-0000-00002D520000}"/>
    <cellStyle name="Hyperlink 17" xfId="38736" hidden="1" xr:uid="{00000000-0005-0000-0000-00004C520000}"/>
    <cellStyle name="Hyperlink 17" xfId="39502" hidden="1" xr:uid="{00000000-0005-0000-0000-000049520000}"/>
    <cellStyle name="Hyperlink 17" xfId="15464" hidden="1" xr:uid="{00000000-0005-0000-0000-000020520000}"/>
    <cellStyle name="Hyperlink 17" xfId="13810" hidden="1" xr:uid="{00000000-0005-0000-0000-000018520000}"/>
    <cellStyle name="Hyperlink 17" xfId="43505" hidden="1" xr:uid="{00000000-0005-0000-0000-000060520000}"/>
    <cellStyle name="Hyperlink 17" xfId="43383" hidden="1" xr:uid="{00000000-0005-0000-0000-000061520000}"/>
    <cellStyle name="Hyperlink 17" xfId="39953" hidden="1" xr:uid="{00000000-0005-0000-0000-00004E520000}"/>
    <cellStyle name="Hyperlink 17" xfId="44195" hidden="1" xr:uid="{00000000-0005-0000-0000-000063520000}"/>
    <cellStyle name="Hyperlink 17" xfId="44522" hidden="1" xr:uid="{00000000-0005-0000-0000-000065520000}"/>
    <cellStyle name="Hyperlink 17" xfId="38803" hidden="1" xr:uid="{00000000-0005-0000-0000-000046520000}"/>
    <cellStyle name="Hyperlink 17" xfId="39309" hidden="1" xr:uid="{00000000-0005-0000-0000-000047520000}"/>
    <cellStyle name="Hyperlink 17" xfId="44909" hidden="1" xr:uid="{00000000-0005-0000-0000-000066520000}"/>
    <cellStyle name="Hyperlink 17" xfId="42603" hidden="1" xr:uid="{00000000-0005-0000-0000-000059520000}"/>
    <cellStyle name="Hyperlink 17" xfId="39993" hidden="1" xr:uid="{00000000-0005-0000-0000-00004A520000}"/>
    <cellStyle name="Hyperlink 17" xfId="40400" hidden="1" xr:uid="{00000000-0005-0000-0000-00004B520000}"/>
    <cellStyle name="Hyperlink 17" xfId="45166" hidden="1" xr:uid="{00000000-0005-0000-0000-00006C520000}"/>
    <cellStyle name="Hyperlink 17" xfId="40603" hidden="1" xr:uid="{00000000-0005-0000-0000-00004D520000}"/>
    <cellStyle name="Hyperlink 17" xfId="14359" hidden="1" xr:uid="{00000000-0005-0000-0000-00001C520000}"/>
    <cellStyle name="Hyperlink 17" xfId="40311" hidden="1" xr:uid="{00000000-0005-0000-0000-00004F520000}"/>
    <cellStyle name="Hyperlink 17" xfId="39325" hidden="1" xr:uid="{00000000-0005-0000-0000-000050520000}"/>
    <cellStyle name="Hyperlink 17" xfId="15259" hidden="1" xr:uid="{00000000-0005-0000-0000-00001E520000}"/>
    <cellStyle name="Hyperlink 17" xfId="37998" hidden="1" xr:uid="{00000000-0005-0000-0000-00003E520000}"/>
    <cellStyle name="Hyperlink 17" xfId="41061" hidden="1" xr:uid="{00000000-0005-0000-0000-000053520000}"/>
    <cellStyle name="Hyperlink 17" xfId="41581" hidden="1" xr:uid="{00000000-0005-0000-0000-000054520000}"/>
    <cellStyle name="Hyperlink 17" xfId="14810" hidden="1" xr:uid="{00000000-0005-0000-0000-000021520000}"/>
    <cellStyle name="Hyperlink 17" xfId="41913" hidden="1" xr:uid="{00000000-0005-0000-0000-000056520000}"/>
    <cellStyle name="Hyperlink 17" xfId="14553" hidden="1" xr:uid="{00000000-0005-0000-0000-00001B520000}"/>
    <cellStyle name="Hyperlink 17" xfId="45615" hidden="1" xr:uid="{00000000-0005-0000-0000-000069520000}"/>
    <cellStyle name="Hyperlink 17" xfId="36904" hidden="1" xr:uid="{00000000-0005-0000-0000-00003A520000}"/>
    <cellStyle name="Hyperlink 17" xfId="38979" hidden="1" xr:uid="{00000000-0005-0000-0000-000045520000}"/>
    <cellStyle name="Hyperlink 17" xfId="37795" hidden="1" xr:uid="{00000000-0005-0000-0000-00003C520000}"/>
    <cellStyle name="Hyperlink 17" xfId="44715" hidden="1" xr:uid="{00000000-0005-0000-0000-000067520000}"/>
    <cellStyle name="Hyperlink 17" xfId="45206" hidden="1" xr:uid="{00000000-0005-0000-0000-000068520000}"/>
    <cellStyle name="Hyperlink 17" xfId="13567" hidden="1" xr:uid="{00000000-0005-0000-0000-00001F520000}"/>
    <cellStyle name="Hyperlink 17" xfId="43001" hidden="1" xr:uid="{00000000-0005-0000-0000-00005A520000}"/>
    <cellStyle name="Hyperlink 17" xfId="40885" hidden="1" xr:uid="{00000000-0005-0000-0000-000051520000}"/>
    <cellStyle name="Hyperlink 17" xfId="29376" hidden="1" xr:uid="{00000000-0005-0000-0000-000031520000}"/>
    <cellStyle name="Hyperlink 17" xfId="27782" hidden="1" xr:uid="{00000000-0005-0000-0000-00002E520000}"/>
    <cellStyle name="Hyperlink 17" xfId="27328" hidden="1" xr:uid="{00000000-0005-0000-0000-000024520000}"/>
    <cellStyle name="Hyperlink 17" xfId="43681" hidden="1" xr:uid="{00000000-0005-0000-0000-000062520000}"/>
    <cellStyle name="Hyperlink 17" xfId="41929" hidden="1" xr:uid="{00000000-0005-0000-0000-00005F520000}"/>
    <cellStyle name="Hyperlink 17" xfId="13634" hidden="1" xr:uid="{00000000-0005-0000-0000-000019520000}"/>
    <cellStyle name="Hyperlink 17" xfId="38164" hidden="1" xr:uid="{00000000-0005-0000-0000-000043520000}"/>
    <cellStyle name="Hyperlink 17" xfId="42921" hidden="1" xr:uid="{00000000-0005-0000-0000-00005E520000}"/>
    <cellStyle name="Hyperlink 17" xfId="37395" hidden="1" xr:uid="{00000000-0005-0000-0000-00003B520000}"/>
    <cellStyle name="Hyperlink 17" xfId="44538" xr:uid="{00000000-0005-0000-0000-00006E520000}"/>
    <cellStyle name="Hyperlink 170" xfId="45970" hidden="1" xr:uid="{00000000-0005-0000-0000-0000C6520000}"/>
    <cellStyle name="Hyperlink 170" xfId="43938" hidden="1" xr:uid="{00000000-0005-0000-0000-0000BF520000}"/>
    <cellStyle name="Hyperlink 170" xfId="15318" hidden="1" xr:uid="{00000000-0005-0000-0000-00007D520000}"/>
    <cellStyle name="Hyperlink 170" xfId="13980" hidden="1" xr:uid="{00000000-0005-0000-0000-00007E520000}"/>
    <cellStyle name="Hyperlink 170" xfId="45673" hidden="1" xr:uid="{00000000-0005-0000-0000-0000C8520000}"/>
    <cellStyle name="Hyperlink 170" xfId="38614" hidden="1" xr:uid="{00000000-0005-0000-0000-00009F520000}"/>
    <cellStyle name="Hyperlink 170" xfId="13962" hidden="1" xr:uid="{00000000-0005-0000-0000-000073520000}"/>
    <cellStyle name="Hyperlink 170" xfId="33293" hidden="1" xr:uid="{00000000-0005-0000-0000-0000AD520000}"/>
    <cellStyle name="Hyperlink 170" xfId="38438" hidden="1" xr:uid="{00000000-0005-0000-0000-00009D520000}"/>
    <cellStyle name="Hyperlink 170" xfId="41733" hidden="1" xr:uid="{00000000-0005-0000-0000-0000AF520000}"/>
    <cellStyle name="Hyperlink 170" xfId="27139" hidden="1" xr:uid="{00000000-0005-0000-0000-000080520000}"/>
    <cellStyle name="Hyperlink 170" xfId="27656" hidden="1" xr:uid="{00000000-0005-0000-0000-000081520000}"/>
    <cellStyle name="Hyperlink 170" xfId="28177" hidden="1" xr:uid="{00000000-0005-0000-0000-000082520000}"/>
    <cellStyle name="Hyperlink 170" xfId="27768" hidden="1" xr:uid="{00000000-0005-0000-0000-000083520000}"/>
    <cellStyle name="Hyperlink 170" xfId="28536" hidden="1" xr:uid="{00000000-0005-0000-0000-000084520000}"/>
    <cellStyle name="Hyperlink 170" xfId="28991" hidden="1" xr:uid="{00000000-0005-0000-0000-000085520000}"/>
    <cellStyle name="Hyperlink 170" xfId="27883" hidden="1" xr:uid="{00000000-0005-0000-0000-000086520000}"/>
    <cellStyle name="Hyperlink 170" xfId="29264" hidden="1" xr:uid="{00000000-0005-0000-0000-000087520000}"/>
    <cellStyle name="Hyperlink 170" xfId="13668" hidden="1" xr:uid="{00000000-0005-0000-0000-000077520000}"/>
    <cellStyle name="Hyperlink 170" xfId="28682" hidden="1" xr:uid="{00000000-0005-0000-0000-000089520000}"/>
    <cellStyle name="Hyperlink 170" xfId="9816" hidden="1" xr:uid="{00000000-0005-0000-0000-00006F520000}"/>
    <cellStyle name="Hyperlink 170" xfId="28687" hidden="1" xr:uid="{00000000-0005-0000-0000-00008B520000}"/>
    <cellStyle name="Hyperlink 170" xfId="29526" hidden="1" xr:uid="{00000000-0005-0000-0000-00008C520000}"/>
    <cellStyle name="Hyperlink 170" xfId="28193" hidden="1" xr:uid="{00000000-0005-0000-0000-00008D520000}"/>
    <cellStyle name="Hyperlink 170" xfId="35819" hidden="1" xr:uid="{00000000-0005-0000-0000-00008E520000}"/>
    <cellStyle name="Hyperlink 170" xfId="35483" hidden="1" xr:uid="{00000000-0005-0000-0000-00008F520000}"/>
    <cellStyle name="Hyperlink 170" xfId="35995" hidden="1" xr:uid="{00000000-0005-0000-0000-000090520000}"/>
    <cellStyle name="Hyperlink 170" xfId="14323" hidden="1" xr:uid="{00000000-0005-0000-0000-000075520000}"/>
    <cellStyle name="Hyperlink 170" xfId="13437" hidden="1" xr:uid="{00000000-0005-0000-0000-000072520000}"/>
    <cellStyle name="Hyperlink 170" xfId="36105" hidden="1" xr:uid="{00000000-0005-0000-0000-000092520000}"/>
    <cellStyle name="Hyperlink 170" xfId="41439" hidden="1" xr:uid="{00000000-0005-0000-0000-0000B3520000}"/>
    <cellStyle name="Hyperlink 170" xfId="37328" hidden="1" xr:uid="{00000000-0005-0000-0000-000094520000}"/>
    <cellStyle name="Hyperlink 170" xfId="13261" hidden="1" xr:uid="{00000000-0005-0000-0000-000070520000}"/>
    <cellStyle name="Hyperlink 170" xfId="12919" hidden="1" xr:uid="{00000000-0005-0000-0000-000071520000}"/>
    <cellStyle name="Hyperlink 170" xfId="42227" hidden="1" xr:uid="{00000000-0005-0000-0000-0000B6520000}"/>
    <cellStyle name="Hyperlink 170" xfId="43355" hidden="1" xr:uid="{00000000-0005-0000-0000-0000B7520000}"/>
    <cellStyle name="Hyperlink 170" xfId="42232" hidden="1" xr:uid="{00000000-0005-0000-0000-0000B8520000}"/>
    <cellStyle name="Hyperlink 170" xfId="37024" hidden="1" xr:uid="{00000000-0005-0000-0000-00009A520000}"/>
    <cellStyle name="Hyperlink 170" xfId="37854" hidden="1" xr:uid="{00000000-0005-0000-0000-00009B520000}"/>
    <cellStyle name="Hyperlink 170" xfId="36529" hidden="1" xr:uid="{00000000-0005-0000-0000-00009C520000}"/>
    <cellStyle name="Hyperlink 170" xfId="38151" hidden="1" xr:uid="{00000000-0005-0000-0000-000099520000}"/>
    <cellStyle name="Hyperlink 170" xfId="27480" hidden="1" xr:uid="{00000000-0005-0000-0000-00007F520000}"/>
    <cellStyle name="Hyperlink 170" xfId="44699" hidden="1" xr:uid="{00000000-0005-0000-0000-0000C0520000}"/>
    <cellStyle name="Hyperlink 170" xfId="44830" hidden="1" xr:uid="{00000000-0005-0000-0000-0000C5520000}"/>
    <cellStyle name="Hyperlink 170" xfId="36514" hidden="1" xr:uid="{00000000-0005-0000-0000-000091520000}"/>
    <cellStyle name="Hyperlink 170" xfId="39926" hidden="1" xr:uid="{00000000-0005-0000-0000-0000A3520000}"/>
    <cellStyle name="Hyperlink 170" xfId="36872" hidden="1" xr:uid="{00000000-0005-0000-0000-000093520000}"/>
    <cellStyle name="Hyperlink 170" xfId="40199" hidden="1" xr:uid="{00000000-0005-0000-0000-0000A5520000}"/>
    <cellStyle name="Hyperlink 170" xfId="40569" hidden="1" xr:uid="{00000000-0005-0000-0000-0000A6520000}"/>
    <cellStyle name="Hyperlink 170" xfId="39617" hidden="1" xr:uid="{00000000-0005-0000-0000-0000A7520000}"/>
    <cellStyle name="Hyperlink 170" xfId="40756" hidden="1" xr:uid="{00000000-0005-0000-0000-0000A8520000}"/>
    <cellStyle name="Hyperlink 170" xfId="39622" hidden="1" xr:uid="{00000000-0005-0000-0000-0000A9520000}"/>
    <cellStyle name="Hyperlink 170" xfId="40459" hidden="1" xr:uid="{00000000-0005-0000-0000-0000AA520000}"/>
    <cellStyle name="Hyperlink 170" xfId="39143" hidden="1" xr:uid="{00000000-0005-0000-0000-0000AB520000}"/>
    <cellStyle name="Hyperlink 170" xfId="41037" hidden="1" xr:uid="{00000000-0005-0000-0000-0000AC520000}"/>
    <cellStyle name="Hyperlink 170" xfId="37019" hidden="1" xr:uid="{00000000-0005-0000-0000-000098520000}"/>
    <cellStyle name="Hyperlink 170" xfId="41213" hidden="1" xr:uid="{00000000-0005-0000-0000-0000AE520000}"/>
    <cellStyle name="Hyperlink 170" xfId="45139" hidden="1" xr:uid="{00000000-0005-0000-0000-0000C1520000}"/>
    <cellStyle name="Hyperlink 170" xfId="41324" hidden="1" xr:uid="{00000000-0005-0000-0000-0000B0520000}"/>
    <cellStyle name="Hyperlink 170" xfId="42090" hidden="1" xr:uid="{00000000-0005-0000-0000-0000B1520000}"/>
    <cellStyle name="Hyperlink 170" xfId="44835" hidden="1" xr:uid="{00000000-0005-0000-0000-0000C7520000}"/>
    <cellStyle name="Hyperlink 170" xfId="45785" hidden="1" xr:uid="{00000000-0005-0000-0000-0000C4520000}"/>
    <cellStyle name="Hyperlink 170" xfId="36220" hidden="1" xr:uid="{00000000-0005-0000-0000-000095520000}"/>
    <cellStyle name="Hyperlink 170" xfId="37601" hidden="1" xr:uid="{00000000-0005-0000-0000-000096520000}"/>
    <cellStyle name="Hyperlink 170" xfId="37964" hidden="1" xr:uid="{00000000-0005-0000-0000-000097520000}"/>
    <cellStyle name="Hyperlink 170" xfId="15430" hidden="1" xr:uid="{00000000-0005-0000-0000-000079520000}"/>
    <cellStyle name="Hyperlink 170" xfId="45412" hidden="1" xr:uid="{00000000-0005-0000-0000-0000C3520000}"/>
    <cellStyle name="Hyperlink 170" xfId="15056" hidden="1" xr:uid="{00000000-0005-0000-0000-000078520000}"/>
    <cellStyle name="Hyperlink 170" xfId="15618" hidden="1" xr:uid="{00000000-0005-0000-0000-00007B520000}"/>
    <cellStyle name="Hyperlink 170" xfId="14479" hidden="1" xr:uid="{00000000-0005-0000-0000-00007C520000}"/>
    <cellStyle name="Hyperlink 170" xfId="43657" hidden="1" xr:uid="{00000000-0005-0000-0000-0000BB520000}"/>
    <cellStyle name="Hyperlink 170" xfId="33206" hidden="1" xr:uid="{00000000-0005-0000-0000-0000BC520000}"/>
    <cellStyle name="Hyperlink 170" xfId="43833" hidden="1" xr:uid="{00000000-0005-0000-0000-0000BD520000}"/>
    <cellStyle name="Hyperlink 170" xfId="44347" hidden="1" xr:uid="{00000000-0005-0000-0000-0000BE520000}"/>
    <cellStyle name="Hyperlink 170" xfId="39131" hidden="1" xr:uid="{00000000-0005-0000-0000-0000A0520000}"/>
    <cellStyle name="Hyperlink 170" xfId="38722" hidden="1" xr:uid="{00000000-0005-0000-0000-0000A1520000}"/>
    <cellStyle name="Hyperlink 170" xfId="39486" hidden="1" xr:uid="{00000000-0005-0000-0000-0000A2520000}"/>
    <cellStyle name="Hyperlink 170" xfId="42536" hidden="1" xr:uid="{00000000-0005-0000-0000-0000B2520000}"/>
    <cellStyle name="Hyperlink 170" xfId="38837" hidden="1" xr:uid="{00000000-0005-0000-0000-0000A4520000}"/>
    <cellStyle name="Hyperlink 170" xfId="42809" hidden="1" xr:uid="{00000000-0005-0000-0000-0000B4520000}"/>
    <cellStyle name="Hyperlink 170" xfId="43169" hidden="1" xr:uid="{00000000-0005-0000-0000-0000B5520000}"/>
    <cellStyle name="Hyperlink 170" xfId="44053" hidden="1" xr:uid="{00000000-0005-0000-0000-0000C2520000}"/>
    <cellStyle name="Hyperlink 170" xfId="29638" hidden="1" xr:uid="{00000000-0005-0000-0000-000088520000}"/>
    <cellStyle name="Hyperlink 170" xfId="14474" hidden="1" xr:uid="{00000000-0005-0000-0000-00007A520000}"/>
    <cellStyle name="Hyperlink 170" xfId="29826" hidden="1" xr:uid="{00000000-0005-0000-0000-00008A520000}"/>
    <cellStyle name="Hyperlink 170" xfId="43060" hidden="1" xr:uid="{00000000-0005-0000-0000-0000B9520000}"/>
    <cellStyle name="Hyperlink 170" xfId="41747" hidden="1" xr:uid="{00000000-0005-0000-0000-0000BA520000}"/>
    <cellStyle name="Hyperlink 170" xfId="14783" hidden="1" xr:uid="{00000000-0005-0000-0000-000076520000}"/>
    <cellStyle name="Hyperlink 170" xfId="20238" hidden="1" xr:uid="{00000000-0005-0000-0000-00009E520000}"/>
    <cellStyle name="Hyperlink 170" xfId="13552" hidden="1" xr:uid="{00000000-0005-0000-0000-000074520000}"/>
    <cellStyle name="Hyperlink 170" xfId="44356" xr:uid="{00000000-0005-0000-0000-0000C9520000}"/>
    <cellStyle name="Hyperlink 171" xfId="45783" hidden="1" xr:uid="{00000000-0005-0000-0000-00001F530000}"/>
    <cellStyle name="Hyperlink 171" xfId="43877" hidden="1" xr:uid="{00000000-0005-0000-0000-000020530000}"/>
    <cellStyle name="Hyperlink 171" xfId="45969" hidden="1" xr:uid="{00000000-0005-0000-0000-000021530000}"/>
    <cellStyle name="Hyperlink 171" xfId="39144" hidden="1" xr:uid="{00000000-0005-0000-0000-000006530000}"/>
    <cellStyle name="Hyperlink 171" xfId="41036" hidden="1" xr:uid="{00000000-0005-0000-0000-000007530000}"/>
    <cellStyle name="Hyperlink 171" xfId="35546" hidden="1" xr:uid="{00000000-0005-0000-0000-0000EA520000}"/>
    <cellStyle name="Hyperlink 171" xfId="35818" hidden="1" xr:uid="{00000000-0005-0000-0000-0000E9520000}"/>
    <cellStyle name="Hyperlink 171" xfId="36039" hidden="1" xr:uid="{00000000-0005-0000-0000-0000F3520000}"/>
    <cellStyle name="Hyperlink 171" xfId="43832" hidden="1" xr:uid="{00000000-0005-0000-0000-000018530000}"/>
    <cellStyle name="Hyperlink 171" xfId="35994" hidden="1" xr:uid="{00000000-0005-0000-0000-0000EB520000}"/>
    <cellStyle name="Hyperlink 171" xfId="44020" hidden="1" xr:uid="{00000000-0005-0000-0000-00001A530000}"/>
    <cellStyle name="Hyperlink 171" xfId="42920" hidden="1" xr:uid="{00000000-0005-0000-0000-000014530000}"/>
    <cellStyle name="Hyperlink 171" xfId="39503" hidden="1" xr:uid="{00000000-0005-0000-0000-0000FF520000}"/>
    <cellStyle name="Hyperlink 171" xfId="39924" hidden="1" xr:uid="{00000000-0005-0000-0000-0000FE520000}"/>
    <cellStyle name="Hyperlink 171" xfId="45523" hidden="1" xr:uid="{00000000-0005-0000-0000-000023530000}"/>
    <cellStyle name="Hyperlink 171" xfId="44836" hidden="1" xr:uid="{00000000-0005-0000-0000-000022530000}"/>
    <cellStyle name="Hyperlink 171" xfId="38613" hidden="1" xr:uid="{00000000-0005-0000-0000-0000FA520000}"/>
    <cellStyle name="Hyperlink 171" xfId="39623" hidden="1" xr:uid="{00000000-0005-0000-0000-000004530000}"/>
    <cellStyle name="Hyperlink 171" xfId="28535" hidden="1" xr:uid="{00000000-0005-0000-0000-0000DF520000}"/>
    <cellStyle name="Hyperlink 171" xfId="44716" hidden="1" xr:uid="{00000000-0005-0000-0000-00001D530000}"/>
    <cellStyle name="Hyperlink 171" xfId="40198" hidden="1" xr:uid="{00000000-0005-0000-0000-000000530000}"/>
    <cellStyle name="Hyperlink 171" xfId="14781" hidden="1" xr:uid="{00000000-0005-0000-0000-0000D1520000}"/>
    <cellStyle name="Hyperlink 171" xfId="41212" hidden="1" xr:uid="{00000000-0005-0000-0000-000009530000}"/>
    <cellStyle name="Hyperlink 171" xfId="35394" hidden="1" xr:uid="{00000000-0005-0000-0000-000008530000}"/>
    <cellStyle name="Hyperlink 171" xfId="38150" hidden="1" xr:uid="{00000000-0005-0000-0000-0000F4520000}"/>
    <cellStyle name="Hyperlink 171" xfId="37025" hidden="1" xr:uid="{00000000-0005-0000-0000-0000F5520000}"/>
    <cellStyle name="Hyperlink 171" xfId="41748" hidden="1" xr:uid="{00000000-0005-0000-0000-000015530000}"/>
    <cellStyle name="Hyperlink 171" xfId="40310" hidden="1" xr:uid="{00000000-0005-0000-0000-000005530000}"/>
    <cellStyle name="Hyperlink 171" xfId="37326" hidden="1" xr:uid="{00000000-0005-0000-0000-0000EF520000}"/>
    <cellStyle name="Hyperlink 171" xfId="42534" hidden="1" xr:uid="{00000000-0005-0000-0000-00000D530000}"/>
    <cellStyle name="Hyperlink 171" xfId="37600" hidden="1" xr:uid="{00000000-0005-0000-0000-0000F1520000}"/>
    <cellStyle name="Hyperlink 171" xfId="27207" hidden="1" xr:uid="{00000000-0005-0000-0000-0000DB520000}"/>
    <cellStyle name="Hyperlink 171" xfId="39130" hidden="1" xr:uid="{00000000-0005-0000-0000-0000FB520000}"/>
    <cellStyle name="Hyperlink 171" xfId="41732" hidden="1" xr:uid="{00000000-0005-0000-0000-00000A530000}"/>
    <cellStyle name="Hyperlink 171" xfId="13484" hidden="1" xr:uid="{00000000-0005-0000-0000-0000D5520000}"/>
    <cellStyle name="Hyperlink 171" xfId="15428" hidden="1" xr:uid="{00000000-0005-0000-0000-0000D4520000}"/>
    <cellStyle name="Hyperlink 171" xfId="14480" hidden="1" xr:uid="{00000000-0005-0000-0000-0000D7520000}"/>
    <cellStyle name="Hyperlink 171" xfId="15617" hidden="1" xr:uid="{00000000-0005-0000-0000-0000D6520000}"/>
    <cellStyle name="Hyperlink 171" xfId="42808" hidden="1" xr:uid="{00000000-0005-0000-0000-00000F530000}"/>
    <cellStyle name="Hyperlink 171" xfId="44346" hidden="1" xr:uid="{00000000-0005-0000-0000-000019530000}"/>
    <cellStyle name="Hyperlink 171" xfId="38660" hidden="1" xr:uid="{00000000-0005-0000-0000-000002530000}"/>
    <cellStyle name="Hyperlink 171" xfId="44698" hidden="1" xr:uid="{00000000-0005-0000-0000-00001B530000}"/>
    <cellStyle name="Hyperlink 171" xfId="42089" hidden="1" xr:uid="{00000000-0005-0000-0000-00000C530000}"/>
    <cellStyle name="Hyperlink 171" xfId="41406" hidden="1" xr:uid="{00000000-0005-0000-0000-00000B530000}"/>
    <cellStyle name="Hyperlink 171" xfId="42113" hidden="1" xr:uid="{00000000-0005-0000-0000-00000E530000}"/>
    <cellStyle name="Hyperlink 171" xfId="15167" hidden="1" xr:uid="{00000000-0005-0000-0000-0000D8520000}"/>
    <cellStyle name="Hyperlink 171" xfId="27479" hidden="1" xr:uid="{00000000-0005-0000-0000-0000DA520000}"/>
    <cellStyle name="Hyperlink 171" xfId="28568" hidden="1" xr:uid="{00000000-0005-0000-0000-0000E1520000}"/>
    <cellStyle name="Hyperlink 171" xfId="9817" hidden="1" xr:uid="{00000000-0005-0000-0000-0000CA520000}"/>
    <cellStyle name="Hyperlink 171" xfId="13260" hidden="1" xr:uid="{00000000-0005-0000-0000-0000CB520000}"/>
    <cellStyle name="Hyperlink 171" xfId="45137" hidden="1" xr:uid="{00000000-0005-0000-0000-00001C530000}"/>
    <cellStyle name="Hyperlink 171" xfId="29375" hidden="1" xr:uid="{00000000-0005-0000-0000-0000E7520000}"/>
    <cellStyle name="Hyperlink 171" xfId="28688" hidden="1" xr:uid="{00000000-0005-0000-0000-0000E6520000}"/>
    <cellStyle name="Hyperlink 171" xfId="14360" hidden="1" xr:uid="{00000000-0005-0000-0000-0000D2520000}"/>
    <cellStyle name="Hyperlink 171" xfId="15055" hidden="1" xr:uid="{00000000-0005-0000-0000-0000D3520000}"/>
    <cellStyle name="Hyperlink 171" xfId="40567" hidden="1" xr:uid="{00000000-0005-0000-0000-000001530000}"/>
    <cellStyle name="Hyperlink 171" xfId="36513" hidden="1" xr:uid="{00000000-0005-0000-0000-0000EC520000}"/>
    <cellStyle name="Hyperlink 171" xfId="29636" hidden="1" xr:uid="{00000000-0005-0000-0000-0000E3520000}"/>
    <cellStyle name="Hyperlink 171" xfId="43656" hidden="1" xr:uid="{00000000-0005-0000-0000-000016530000}"/>
    <cellStyle name="Hyperlink 171" xfId="43384" hidden="1" xr:uid="{00000000-0005-0000-0000-000017530000}"/>
    <cellStyle name="Hyperlink 171" xfId="13981" hidden="1" xr:uid="{00000000-0005-0000-0000-0000D9520000}"/>
    <cellStyle name="Hyperlink 171" xfId="28194" hidden="1" xr:uid="{00000000-0005-0000-0000-0000E8520000}"/>
    <cellStyle name="Hyperlink 171" xfId="41257" hidden="1" xr:uid="{00000000-0005-0000-0000-000011530000}"/>
    <cellStyle name="Hyperlink 171" xfId="43167" hidden="1" xr:uid="{00000000-0005-0000-0000-000010530000}"/>
    <cellStyle name="Hyperlink 171" xfId="42233" hidden="1" xr:uid="{00000000-0005-0000-0000-000013530000}"/>
    <cellStyle name="Hyperlink 171" xfId="43354" hidden="1" xr:uid="{00000000-0005-0000-0000-000012530000}"/>
    <cellStyle name="Hyperlink 171" xfId="27850" hidden="1" xr:uid="{00000000-0005-0000-0000-0000DE520000}"/>
    <cellStyle name="Hyperlink 171" xfId="28989" hidden="1" xr:uid="{00000000-0005-0000-0000-0000E0520000}"/>
    <cellStyle name="Hyperlink 171" xfId="36530" hidden="1" xr:uid="{00000000-0005-0000-0000-0000F7520000}"/>
    <cellStyle name="Hyperlink 171" xfId="37712" hidden="1" xr:uid="{00000000-0005-0000-0000-0000F6520000}"/>
    <cellStyle name="Hyperlink 171" xfId="38165" hidden="1" xr:uid="{00000000-0005-0000-0000-0000F9520000}"/>
    <cellStyle name="Hyperlink 171" xfId="38437" hidden="1" xr:uid="{00000000-0005-0000-0000-0000F8520000}"/>
    <cellStyle name="Hyperlink 171" xfId="37962" hidden="1" xr:uid="{00000000-0005-0000-0000-0000F2520000}"/>
    <cellStyle name="Hyperlink 171" xfId="28176" hidden="1" xr:uid="{00000000-0005-0000-0000-0000DD520000}"/>
    <cellStyle name="Hyperlink 171" xfId="27655" hidden="1" xr:uid="{00000000-0005-0000-0000-0000DC520000}"/>
    <cellStyle name="Hyperlink 171" xfId="14322" hidden="1" xr:uid="{00000000-0005-0000-0000-0000D0520000}"/>
    <cellStyle name="Hyperlink 171" xfId="13635" hidden="1" xr:uid="{00000000-0005-0000-0000-0000CF520000}"/>
    <cellStyle name="Hyperlink 171" xfId="36871" hidden="1" xr:uid="{00000000-0005-0000-0000-0000EE520000}"/>
    <cellStyle name="Hyperlink 171" xfId="29263" hidden="1" xr:uid="{00000000-0005-0000-0000-0000E2520000}"/>
    <cellStyle name="Hyperlink 171" xfId="36905" hidden="1" xr:uid="{00000000-0005-0000-0000-0000F0520000}"/>
    <cellStyle name="Hyperlink 171" xfId="38804" hidden="1" xr:uid="{00000000-0005-0000-0000-0000FC520000}"/>
    <cellStyle name="Hyperlink 171" xfId="39485" hidden="1" xr:uid="{00000000-0005-0000-0000-0000FD520000}"/>
    <cellStyle name="Hyperlink 171" xfId="40755" hidden="1" xr:uid="{00000000-0005-0000-0000-000003530000}"/>
    <cellStyle name="Hyperlink 171" xfId="36187" hidden="1" xr:uid="{00000000-0005-0000-0000-0000ED520000}"/>
    <cellStyle name="Hyperlink 171" xfId="45411" hidden="1" xr:uid="{00000000-0005-0000-0000-00001E530000}"/>
    <cellStyle name="Hyperlink 171" xfId="13961" hidden="1" xr:uid="{00000000-0005-0000-0000-0000CE520000}"/>
    <cellStyle name="Hyperlink 171" xfId="27702" hidden="1" xr:uid="{00000000-0005-0000-0000-0000E4520000}"/>
    <cellStyle name="Hyperlink 171" xfId="29825" hidden="1" xr:uid="{00000000-0005-0000-0000-0000E5520000}"/>
    <cellStyle name="Hyperlink 171" xfId="13436" hidden="1" xr:uid="{00000000-0005-0000-0000-0000CD520000}"/>
    <cellStyle name="Hyperlink 171" xfId="12988" hidden="1" xr:uid="{00000000-0005-0000-0000-0000CC520000}"/>
    <cellStyle name="Hyperlink 171" xfId="44357" xr:uid="{00000000-0005-0000-0000-000024530000}"/>
    <cellStyle name="Hyperlink 172" xfId="45781" hidden="1" xr:uid="{00000000-0005-0000-0000-00007A530000}"/>
    <cellStyle name="Hyperlink 172" xfId="43878" hidden="1" xr:uid="{00000000-0005-0000-0000-00007B530000}"/>
    <cellStyle name="Hyperlink 172" xfId="45968" hidden="1" xr:uid="{00000000-0005-0000-0000-00007C530000}"/>
    <cellStyle name="Hyperlink 172" xfId="39145" hidden="1" xr:uid="{00000000-0005-0000-0000-000061530000}"/>
    <cellStyle name="Hyperlink 172" xfId="41035" hidden="1" xr:uid="{00000000-0005-0000-0000-000062530000}"/>
    <cellStyle name="Hyperlink 172" xfId="35547" hidden="1" xr:uid="{00000000-0005-0000-0000-000045530000}"/>
    <cellStyle name="Hyperlink 172" xfId="35817" hidden="1" xr:uid="{00000000-0005-0000-0000-000044530000}"/>
    <cellStyle name="Hyperlink 172" xfId="36040" hidden="1" xr:uid="{00000000-0005-0000-0000-00004E530000}"/>
    <cellStyle name="Hyperlink 172" xfId="43831" hidden="1" xr:uid="{00000000-0005-0000-0000-000073530000}"/>
    <cellStyle name="Hyperlink 172" xfId="35993" hidden="1" xr:uid="{00000000-0005-0000-0000-000046530000}"/>
    <cellStyle name="Hyperlink 172" xfId="44021" hidden="1" xr:uid="{00000000-0005-0000-0000-000075530000}"/>
    <cellStyle name="Hyperlink 172" xfId="42919" hidden="1" xr:uid="{00000000-0005-0000-0000-00006F530000}"/>
    <cellStyle name="Hyperlink 172" xfId="39504" hidden="1" xr:uid="{00000000-0005-0000-0000-00005A530000}"/>
    <cellStyle name="Hyperlink 172" xfId="39922" hidden="1" xr:uid="{00000000-0005-0000-0000-000059530000}"/>
    <cellStyle name="Hyperlink 172" xfId="45522" hidden="1" xr:uid="{00000000-0005-0000-0000-00007E530000}"/>
    <cellStyle name="Hyperlink 172" xfId="44837" hidden="1" xr:uid="{00000000-0005-0000-0000-00007D530000}"/>
    <cellStyle name="Hyperlink 172" xfId="38612" hidden="1" xr:uid="{00000000-0005-0000-0000-000055530000}"/>
    <cellStyle name="Hyperlink 172" xfId="39624" hidden="1" xr:uid="{00000000-0005-0000-0000-00005F530000}"/>
    <cellStyle name="Hyperlink 172" xfId="28534" hidden="1" xr:uid="{00000000-0005-0000-0000-00003A530000}"/>
    <cellStyle name="Hyperlink 172" xfId="44717" hidden="1" xr:uid="{00000000-0005-0000-0000-000078530000}"/>
    <cellStyle name="Hyperlink 172" xfId="40196" hidden="1" xr:uid="{00000000-0005-0000-0000-00005B530000}"/>
    <cellStyle name="Hyperlink 172" xfId="14779" hidden="1" xr:uid="{00000000-0005-0000-0000-00002C530000}"/>
    <cellStyle name="Hyperlink 172" xfId="41211" hidden="1" xr:uid="{00000000-0005-0000-0000-000064530000}"/>
    <cellStyle name="Hyperlink 172" xfId="35395" hidden="1" xr:uid="{00000000-0005-0000-0000-000063530000}"/>
    <cellStyle name="Hyperlink 172" xfId="38149" hidden="1" xr:uid="{00000000-0005-0000-0000-00004F530000}"/>
    <cellStyle name="Hyperlink 172" xfId="37026" hidden="1" xr:uid="{00000000-0005-0000-0000-000050530000}"/>
    <cellStyle name="Hyperlink 172" xfId="41749" hidden="1" xr:uid="{00000000-0005-0000-0000-000070530000}"/>
    <cellStyle name="Hyperlink 172" xfId="40309" hidden="1" xr:uid="{00000000-0005-0000-0000-000060530000}"/>
    <cellStyle name="Hyperlink 172" xfId="37324" hidden="1" xr:uid="{00000000-0005-0000-0000-00004A530000}"/>
    <cellStyle name="Hyperlink 172" xfId="42532" hidden="1" xr:uid="{00000000-0005-0000-0000-000068530000}"/>
    <cellStyle name="Hyperlink 172" xfId="37598" hidden="1" xr:uid="{00000000-0005-0000-0000-00004C530000}"/>
    <cellStyle name="Hyperlink 172" xfId="27208" hidden="1" xr:uid="{00000000-0005-0000-0000-000036530000}"/>
    <cellStyle name="Hyperlink 172" xfId="39129" hidden="1" xr:uid="{00000000-0005-0000-0000-000056530000}"/>
    <cellStyle name="Hyperlink 172" xfId="41731" hidden="1" xr:uid="{00000000-0005-0000-0000-000065530000}"/>
    <cellStyle name="Hyperlink 172" xfId="13485" hidden="1" xr:uid="{00000000-0005-0000-0000-000030530000}"/>
    <cellStyle name="Hyperlink 172" xfId="15426" hidden="1" xr:uid="{00000000-0005-0000-0000-00002F530000}"/>
    <cellStyle name="Hyperlink 172" xfId="14481" hidden="1" xr:uid="{00000000-0005-0000-0000-000032530000}"/>
    <cellStyle name="Hyperlink 172" xfId="15616" hidden="1" xr:uid="{00000000-0005-0000-0000-000031530000}"/>
    <cellStyle name="Hyperlink 172" xfId="42806" hidden="1" xr:uid="{00000000-0005-0000-0000-00006A530000}"/>
    <cellStyle name="Hyperlink 172" xfId="44345" hidden="1" xr:uid="{00000000-0005-0000-0000-000074530000}"/>
    <cellStyle name="Hyperlink 172" xfId="38661" hidden="1" xr:uid="{00000000-0005-0000-0000-00005D530000}"/>
    <cellStyle name="Hyperlink 172" xfId="44697" hidden="1" xr:uid="{00000000-0005-0000-0000-000076530000}"/>
    <cellStyle name="Hyperlink 172" xfId="42088" hidden="1" xr:uid="{00000000-0005-0000-0000-000067530000}"/>
    <cellStyle name="Hyperlink 172" xfId="41407" hidden="1" xr:uid="{00000000-0005-0000-0000-000066530000}"/>
    <cellStyle name="Hyperlink 172" xfId="42114" hidden="1" xr:uid="{00000000-0005-0000-0000-000069530000}"/>
    <cellStyle name="Hyperlink 172" xfId="15166" hidden="1" xr:uid="{00000000-0005-0000-0000-000033530000}"/>
    <cellStyle name="Hyperlink 172" xfId="27478" hidden="1" xr:uid="{00000000-0005-0000-0000-000035530000}"/>
    <cellStyle name="Hyperlink 172" xfId="28569" hidden="1" xr:uid="{00000000-0005-0000-0000-00003C530000}"/>
    <cellStyle name="Hyperlink 172" xfId="9818" hidden="1" xr:uid="{00000000-0005-0000-0000-000025530000}"/>
    <cellStyle name="Hyperlink 172" xfId="13259" hidden="1" xr:uid="{00000000-0005-0000-0000-000026530000}"/>
    <cellStyle name="Hyperlink 172" xfId="45135" hidden="1" xr:uid="{00000000-0005-0000-0000-000077530000}"/>
    <cellStyle name="Hyperlink 172" xfId="29374" hidden="1" xr:uid="{00000000-0005-0000-0000-000042530000}"/>
    <cellStyle name="Hyperlink 172" xfId="28689" hidden="1" xr:uid="{00000000-0005-0000-0000-000041530000}"/>
    <cellStyle name="Hyperlink 172" xfId="14361" hidden="1" xr:uid="{00000000-0005-0000-0000-00002D530000}"/>
    <cellStyle name="Hyperlink 172" xfId="15053" hidden="1" xr:uid="{00000000-0005-0000-0000-00002E530000}"/>
    <cellStyle name="Hyperlink 172" xfId="40565" hidden="1" xr:uid="{00000000-0005-0000-0000-00005C530000}"/>
    <cellStyle name="Hyperlink 172" xfId="36512" hidden="1" xr:uid="{00000000-0005-0000-0000-000047530000}"/>
    <cellStyle name="Hyperlink 172" xfId="29634" hidden="1" xr:uid="{00000000-0005-0000-0000-00003E530000}"/>
    <cellStyle name="Hyperlink 172" xfId="43655" hidden="1" xr:uid="{00000000-0005-0000-0000-000071530000}"/>
    <cellStyle name="Hyperlink 172" xfId="43385" hidden="1" xr:uid="{00000000-0005-0000-0000-000072530000}"/>
    <cellStyle name="Hyperlink 172" xfId="13982" hidden="1" xr:uid="{00000000-0005-0000-0000-000034530000}"/>
    <cellStyle name="Hyperlink 172" xfId="28195" hidden="1" xr:uid="{00000000-0005-0000-0000-000043530000}"/>
    <cellStyle name="Hyperlink 172" xfId="41258" hidden="1" xr:uid="{00000000-0005-0000-0000-00006C530000}"/>
    <cellStyle name="Hyperlink 172" xfId="43165" hidden="1" xr:uid="{00000000-0005-0000-0000-00006B530000}"/>
    <cellStyle name="Hyperlink 172" xfId="42234" hidden="1" xr:uid="{00000000-0005-0000-0000-00006E530000}"/>
    <cellStyle name="Hyperlink 172" xfId="43353" hidden="1" xr:uid="{00000000-0005-0000-0000-00006D530000}"/>
    <cellStyle name="Hyperlink 172" xfId="27851" hidden="1" xr:uid="{00000000-0005-0000-0000-000039530000}"/>
    <cellStyle name="Hyperlink 172" xfId="28987" hidden="1" xr:uid="{00000000-0005-0000-0000-00003B530000}"/>
    <cellStyle name="Hyperlink 172" xfId="36531" hidden="1" xr:uid="{00000000-0005-0000-0000-000052530000}"/>
    <cellStyle name="Hyperlink 172" xfId="37711" hidden="1" xr:uid="{00000000-0005-0000-0000-000051530000}"/>
    <cellStyle name="Hyperlink 172" xfId="38166" hidden="1" xr:uid="{00000000-0005-0000-0000-000054530000}"/>
    <cellStyle name="Hyperlink 172" xfId="38436" hidden="1" xr:uid="{00000000-0005-0000-0000-000053530000}"/>
    <cellStyle name="Hyperlink 172" xfId="37960" hidden="1" xr:uid="{00000000-0005-0000-0000-00004D530000}"/>
    <cellStyle name="Hyperlink 172" xfId="28175" hidden="1" xr:uid="{00000000-0005-0000-0000-000038530000}"/>
    <cellStyle name="Hyperlink 172" xfId="27654" hidden="1" xr:uid="{00000000-0005-0000-0000-000037530000}"/>
    <cellStyle name="Hyperlink 172" xfId="14321" hidden="1" xr:uid="{00000000-0005-0000-0000-00002B530000}"/>
    <cellStyle name="Hyperlink 172" xfId="13636" hidden="1" xr:uid="{00000000-0005-0000-0000-00002A530000}"/>
    <cellStyle name="Hyperlink 172" xfId="36870" hidden="1" xr:uid="{00000000-0005-0000-0000-000049530000}"/>
    <cellStyle name="Hyperlink 172" xfId="29261" hidden="1" xr:uid="{00000000-0005-0000-0000-00003D530000}"/>
    <cellStyle name="Hyperlink 172" xfId="36906" hidden="1" xr:uid="{00000000-0005-0000-0000-00004B530000}"/>
    <cellStyle name="Hyperlink 172" xfId="38805" hidden="1" xr:uid="{00000000-0005-0000-0000-000057530000}"/>
    <cellStyle name="Hyperlink 172" xfId="39484" hidden="1" xr:uid="{00000000-0005-0000-0000-000058530000}"/>
    <cellStyle name="Hyperlink 172" xfId="40754" hidden="1" xr:uid="{00000000-0005-0000-0000-00005E530000}"/>
    <cellStyle name="Hyperlink 172" xfId="36188" hidden="1" xr:uid="{00000000-0005-0000-0000-000048530000}"/>
    <cellStyle name="Hyperlink 172" xfId="45409" hidden="1" xr:uid="{00000000-0005-0000-0000-000079530000}"/>
    <cellStyle name="Hyperlink 172" xfId="13960" hidden="1" xr:uid="{00000000-0005-0000-0000-000029530000}"/>
    <cellStyle name="Hyperlink 172" xfId="27703" hidden="1" xr:uid="{00000000-0005-0000-0000-00003F530000}"/>
    <cellStyle name="Hyperlink 172" xfId="29824" hidden="1" xr:uid="{00000000-0005-0000-0000-000040530000}"/>
    <cellStyle name="Hyperlink 172" xfId="13435" hidden="1" xr:uid="{00000000-0005-0000-0000-000028530000}"/>
    <cellStyle name="Hyperlink 172" xfId="12989" hidden="1" xr:uid="{00000000-0005-0000-0000-000027530000}"/>
    <cellStyle name="Hyperlink 172" xfId="44358" xr:uid="{00000000-0005-0000-0000-00007F530000}"/>
    <cellStyle name="Hyperlink 173" xfId="44829" hidden="1" xr:uid="{00000000-0005-0000-0000-0000D6530000}"/>
    <cellStyle name="Hyperlink 173" xfId="38723" hidden="1" xr:uid="{00000000-0005-0000-0000-0000B2530000}"/>
    <cellStyle name="Hyperlink 173" xfId="40195" hidden="1" xr:uid="{00000000-0005-0000-0000-0000B6530000}"/>
    <cellStyle name="Hyperlink 173" xfId="41034" hidden="1" xr:uid="{00000000-0005-0000-0000-0000BD530000}"/>
    <cellStyle name="Hyperlink 173" xfId="45780" hidden="1" xr:uid="{00000000-0005-0000-0000-0000D5530000}"/>
    <cellStyle name="Hyperlink 173" xfId="38435" hidden="1" xr:uid="{00000000-0005-0000-0000-0000AE530000}"/>
    <cellStyle name="Hyperlink 173" xfId="37959" hidden="1" xr:uid="{00000000-0005-0000-0000-0000A8530000}"/>
    <cellStyle name="Hyperlink 173" xfId="13959" hidden="1" xr:uid="{00000000-0005-0000-0000-000084530000}"/>
    <cellStyle name="Hyperlink 173" xfId="41750" hidden="1" xr:uid="{00000000-0005-0000-0000-0000CB530000}"/>
    <cellStyle name="Hyperlink 173" xfId="40457" hidden="1" xr:uid="{00000000-0005-0000-0000-0000BB530000}"/>
    <cellStyle name="Hyperlink 173" xfId="37323" hidden="1" xr:uid="{00000000-0005-0000-0000-0000A5530000}"/>
    <cellStyle name="Hyperlink 173" xfId="41428" hidden="1" xr:uid="{00000000-0005-0000-0000-0000C4530000}"/>
    <cellStyle name="Hyperlink 173" xfId="42531" hidden="1" xr:uid="{00000000-0005-0000-0000-0000C3530000}"/>
    <cellStyle name="Hyperlink 173" xfId="27477" hidden="1" xr:uid="{00000000-0005-0000-0000-000090530000}"/>
    <cellStyle name="Hyperlink 173" xfId="27140" hidden="1" xr:uid="{00000000-0005-0000-0000-000091530000}"/>
    <cellStyle name="Hyperlink 173" xfId="39483" hidden="1" xr:uid="{00000000-0005-0000-0000-0000B3530000}"/>
    <cellStyle name="Hyperlink 173" xfId="27769" hidden="1" xr:uid="{00000000-0005-0000-0000-000094530000}"/>
    <cellStyle name="Hyperlink 173" xfId="14473" hidden="1" xr:uid="{00000000-0005-0000-0000-00008B530000}"/>
    <cellStyle name="Hyperlink 173" xfId="15425" hidden="1" xr:uid="{00000000-0005-0000-0000-00008A530000}"/>
    <cellStyle name="Hyperlink 173" xfId="14482" hidden="1" xr:uid="{00000000-0005-0000-0000-00008D530000}"/>
    <cellStyle name="Hyperlink 173" xfId="15615" hidden="1" xr:uid="{00000000-0005-0000-0000-00008C530000}"/>
    <cellStyle name="Hyperlink 173" xfId="42805" hidden="1" xr:uid="{00000000-0005-0000-0000-0000C5530000}"/>
    <cellStyle name="Hyperlink 173" xfId="40564" hidden="1" xr:uid="{00000000-0005-0000-0000-0000B7530000}"/>
    <cellStyle name="Hyperlink 173" xfId="39616" hidden="1" xr:uid="{00000000-0005-0000-0000-0000B8530000}"/>
    <cellStyle name="Hyperlink 173" xfId="44696" hidden="1" xr:uid="{00000000-0005-0000-0000-0000D1530000}"/>
    <cellStyle name="Hyperlink 173" xfId="43939" hidden="1" xr:uid="{00000000-0005-0000-0000-0000D0530000}"/>
    <cellStyle name="Hyperlink 173" xfId="43058" hidden="1" xr:uid="{00000000-0005-0000-0000-0000CA530000}"/>
    <cellStyle name="Hyperlink 173" xfId="38826" hidden="1" xr:uid="{00000000-0005-0000-0000-0000B5530000}"/>
    <cellStyle name="Hyperlink 173" xfId="29260" hidden="1" xr:uid="{00000000-0005-0000-0000-000098530000}"/>
    <cellStyle name="Hyperlink 173" xfId="27872" hidden="1" xr:uid="{00000000-0005-0000-0000-000097530000}"/>
    <cellStyle name="Hyperlink 173" xfId="44838" hidden="1" xr:uid="{00000000-0005-0000-0000-0000D8530000}"/>
    <cellStyle name="Hyperlink 173" xfId="38611" hidden="1" xr:uid="{00000000-0005-0000-0000-0000B0530000}"/>
    <cellStyle name="Hyperlink 173" xfId="39625" hidden="1" xr:uid="{00000000-0005-0000-0000-0000BA530000}"/>
    <cellStyle name="Hyperlink 173" xfId="40753" hidden="1" xr:uid="{00000000-0005-0000-0000-0000B9530000}"/>
    <cellStyle name="Hyperlink 173" xfId="44042" hidden="1" xr:uid="{00000000-0005-0000-0000-0000D3530000}"/>
    <cellStyle name="Hyperlink 173" xfId="35484" hidden="1" xr:uid="{00000000-0005-0000-0000-0000A0530000}"/>
    <cellStyle name="Hyperlink 173" xfId="35816" hidden="1" xr:uid="{00000000-0005-0000-0000-00009F530000}"/>
    <cellStyle name="Hyperlink 173" xfId="41210" hidden="1" xr:uid="{00000000-0005-0000-0000-0000BF530000}"/>
    <cellStyle name="Hyperlink 173" xfId="33294" hidden="1" xr:uid="{00000000-0005-0000-0000-0000BE530000}"/>
    <cellStyle name="Hyperlink 173" xfId="38148" hidden="1" xr:uid="{00000000-0005-0000-0000-0000AA530000}"/>
    <cellStyle name="Hyperlink 173" xfId="37027" hidden="1" xr:uid="{00000000-0005-0000-0000-0000AB530000}"/>
    <cellStyle name="Hyperlink 173" xfId="20135" hidden="1" xr:uid="{00000000-0005-0000-0000-0000CD530000}"/>
    <cellStyle name="Hyperlink 173" xfId="13983" hidden="1" xr:uid="{00000000-0005-0000-0000-00008F530000}"/>
    <cellStyle name="Hyperlink 173" xfId="28681" hidden="1" xr:uid="{00000000-0005-0000-0000-00009A530000}"/>
    <cellStyle name="Hyperlink 173" xfId="39921" hidden="1" xr:uid="{00000000-0005-0000-0000-0000B4530000}"/>
    <cellStyle name="Hyperlink 173" xfId="45671" hidden="1" xr:uid="{00000000-0005-0000-0000-0000D9530000}"/>
    <cellStyle name="Hyperlink 173" xfId="45967" hidden="1" xr:uid="{00000000-0005-0000-0000-0000D7530000}"/>
    <cellStyle name="Hyperlink 173" xfId="43352" hidden="1" xr:uid="{00000000-0005-0000-0000-0000C8530000}"/>
    <cellStyle name="Hyperlink 173" xfId="28533" hidden="1" xr:uid="{00000000-0005-0000-0000-000095530000}"/>
    <cellStyle name="Hyperlink 173" xfId="28986" hidden="1" xr:uid="{00000000-0005-0000-0000-000096530000}"/>
    <cellStyle name="Hyperlink 173" xfId="36106" hidden="1" xr:uid="{00000000-0005-0000-0000-0000A3530000}"/>
    <cellStyle name="Hyperlink 173" xfId="36532" hidden="1" xr:uid="{00000000-0005-0000-0000-0000AD530000}"/>
    <cellStyle name="Hyperlink 173" xfId="37852" hidden="1" xr:uid="{00000000-0005-0000-0000-0000AC530000}"/>
    <cellStyle name="Hyperlink 173" xfId="24933" hidden="1" xr:uid="{00000000-0005-0000-0000-0000AF530000}"/>
    <cellStyle name="Hyperlink 173" xfId="44344" hidden="1" xr:uid="{00000000-0005-0000-0000-0000CF530000}"/>
    <cellStyle name="Hyperlink 173" xfId="43830" hidden="1" xr:uid="{00000000-0005-0000-0000-0000CE530000}"/>
    <cellStyle name="Hyperlink 173" xfId="28174" hidden="1" xr:uid="{00000000-0005-0000-0000-000093530000}"/>
    <cellStyle name="Hyperlink 173" xfId="27653" hidden="1" xr:uid="{00000000-0005-0000-0000-000092530000}"/>
    <cellStyle name="Hyperlink 173" xfId="14320" hidden="1" xr:uid="{00000000-0005-0000-0000-000086530000}"/>
    <cellStyle name="Hyperlink 173" xfId="13553" hidden="1" xr:uid="{00000000-0005-0000-0000-000085530000}"/>
    <cellStyle name="Hyperlink 173" xfId="15316" hidden="1" xr:uid="{00000000-0005-0000-0000-00008E530000}"/>
    <cellStyle name="Hyperlink 173" xfId="37597" hidden="1" xr:uid="{00000000-0005-0000-0000-0000A7530000}"/>
    <cellStyle name="Hyperlink 173" xfId="36209" hidden="1" xr:uid="{00000000-0005-0000-0000-0000A6530000}"/>
    <cellStyle name="Hyperlink 173" xfId="9819" hidden="1" xr:uid="{00000000-0005-0000-0000-000080530000}"/>
    <cellStyle name="Hyperlink 173" xfId="13258" hidden="1" xr:uid="{00000000-0005-0000-0000-000081530000}"/>
    <cellStyle name="Hyperlink 173" xfId="45134" hidden="1" xr:uid="{00000000-0005-0000-0000-0000D2530000}"/>
    <cellStyle name="Hyperlink 173" xfId="29524" hidden="1" xr:uid="{00000000-0005-0000-0000-00009D530000}"/>
    <cellStyle name="Hyperlink 173" xfId="45408" hidden="1" xr:uid="{00000000-0005-0000-0000-0000D4530000}"/>
    <cellStyle name="Hyperlink 173" xfId="14778" hidden="1" xr:uid="{00000000-0005-0000-0000-000087530000}"/>
    <cellStyle name="Hyperlink 173" xfId="15052" hidden="1" xr:uid="{00000000-0005-0000-0000-000089530000}"/>
    <cellStyle name="Hyperlink 173" xfId="37018" hidden="1" xr:uid="{00000000-0005-0000-0000-0000A9530000}"/>
    <cellStyle name="Hyperlink 173" xfId="36511" hidden="1" xr:uid="{00000000-0005-0000-0000-0000A2530000}"/>
    <cellStyle name="Hyperlink 173" xfId="35992" hidden="1" xr:uid="{00000000-0005-0000-0000-0000A1530000}"/>
    <cellStyle name="Hyperlink 173" xfId="43654" hidden="1" xr:uid="{00000000-0005-0000-0000-0000CC530000}"/>
    <cellStyle name="Hyperlink 173" xfId="42087" hidden="1" xr:uid="{00000000-0005-0000-0000-0000C2530000}"/>
    <cellStyle name="Hyperlink 173" xfId="41325" hidden="1" xr:uid="{00000000-0005-0000-0000-0000C1530000}"/>
    <cellStyle name="Hyperlink 173" xfId="28196" hidden="1" xr:uid="{00000000-0005-0000-0000-00009E530000}"/>
    <cellStyle name="Hyperlink 173" xfId="42226" hidden="1" xr:uid="{00000000-0005-0000-0000-0000C7530000}"/>
    <cellStyle name="Hyperlink 173" xfId="43164" hidden="1" xr:uid="{00000000-0005-0000-0000-0000C6530000}"/>
    <cellStyle name="Hyperlink 173" xfId="42235" hidden="1" xr:uid="{00000000-0005-0000-0000-0000C9530000}"/>
    <cellStyle name="Hyperlink 173" xfId="39128" hidden="1" xr:uid="{00000000-0005-0000-0000-0000B1530000}"/>
    <cellStyle name="Hyperlink 173" xfId="41730" hidden="1" xr:uid="{00000000-0005-0000-0000-0000C0530000}"/>
    <cellStyle name="Hyperlink 173" xfId="39146" hidden="1" xr:uid="{00000000-0005-0000-0000-0000BC530000}"/>
    <cellStyle name="Hyperlink 173" xfId="28690" hidden="1" xr:uid="{00000000-0005-0000-0000-00009C530000}"/>
    <cellStyle name="Hyperlink 173" xfId="13657" hidden="1" xr:uid="{00000000-0005-0000-0000-000088530000}"/>
    <cellStyle name="Hyperlink 173" xfId="36869" hidden="1" xr:uid="{00000000-0005-0000-0000-0000A4530000}"/>
    <cellStyle name="Hyperlink 173" xfId="29823" hidden="1" xr:uid="{00000000-0005-0000-0000-00009B530000}"/>
    <cellStyle name="Hyperlink 173" xfId="12920" hidden="1" xr:uid="{00000000-0005-0000-0000-000082530000}"/>
    <cellStyle name="Hyperlink 173" xfId="29633" hidden="1" xr:uid="{00000000-0005-0000-0000-000099530000}"/>
    <cellStyle name="Hyperlink 173" xfId="13434" hidden="1" xr:uid="{00000000-0005-0000-0000-000083530000}"/>
    <cellStyle name="Hyperlink 173" xfId="44359" xr:uid="{00000000-0005-0000-0000-0000DA530000}"/>
    <cellStyle name="Hyperlink 174" xfId="44839" hidden="1" xr:uid="{00000000-0005-0000-0000-000033540000}"/>
    <cellStyle name="Hyperlink 174" xfId="29430" hidden="1" xr:uid="{00000000-0005-0000-0000-0000F8530000}"/>
    <cellStyle name="Hyperlink 174" xfId="41340" hidden="1" xr:uid="{00000000-0005-0000-0000-00001C540000}"/>
    <cellStyle name="Hyperlink 174" xfId="38610" hidden="1" xr:uid="{00000000-0005-0000-0000-00000B540000}"/>
    <cellStyle name="Hyperlink 174" xfId="45966" hidden="1" xr:uid="{00000000-0005-0000-0000-000032540000}"/>
    <cellStyle name="Hyperlink 174" xfId="27685" hidden="1" xr:uid="{00000000-0005-0000-0000-0000F2530000}"/>
    <cellStyle name="Hyperlink 174" xfId="15050" hidden="1" xr:uid="{00000000-0005-0000-0000-0000E4530000}"/>
    <cellStyle name="Hyperlink 174" xfId="13257" hidden="1" xr:uid="{00000000-0005-0000-0000-0000DC530000}"/>
    <cellStyle name="Hyperlink 174" xfId="42236" hidden="1" xr:uid="{00000000-0005-0000-0000-000024540000}"/>
    <cellStyle name="Hyperlink 174" xfId="45578" hidden="1" xr:uid="{00000000-0005-0000-0000-000034540000}"/>
    <cellStyle name="Hyperlink 174" xfId="41751" hidden="1" xr:uid="{00000000-0005-0000-0000-000026540000}"/>
    <cellStyle name="Hyperlink 174" xfId="38727" hidden="1" xr:uid="{00000000-0005-0000-0000-000013540000}"/>
    <cellStyle name="Hyperlink 174" xfId="43653" hidden="1" xr:uid="{00000000-0005-0000-0000-000027540000}"/>
    <cellStyle name="Hyperlink 174" xfId="34090" hidden="1" xr:uid="{00000000-0005-0000-0000-000028540000}"/>
    <cellStyle name="Hyperlink 174" xfId="43829" hidden="1" xr:uid="{00000000-0005-0000-0000-000029540000}"/>
    <cellStyle name="Hyperlink 174" xfId="27157" hidden="1" xr:uid="{00000000-0005-0000-0000-0000EC530000}"/>
    <cellStyle name="Hyperlink 174" xfId="27652" hidden="1" xr:uid="{00000000-0005-0000-0000-0000ED530000}"/>
    <cellStyle name="Hyperlink 174" xfId="39127" hidden="1" xr:uid="{00000000-0005-0000-0000-00000C540000}"/>
    <cellStyle name="Hyperlink 174" xfId="38738" hidden="1" xr:uid="{00000000-0005-0000-0000-00000D540000}"/>
    <cellStyle name="Hyperlink 174" xfId="45406" hidden="1" xr:uid="{00000000-0005-0000-0000-00002F540000}"/>
    <cellStyle name="Hyperlink 174" xfId="39920" hidden="1" xr:uid="{00000000-0005-0000-0000-00000F540000}"/>
    <cellStyle name="Hyperlink 174" xfId="39482" hidden="1" xr:uid="{00000000-0005-0000-0000-00000E540000}"/>
    <cellStyle name="Hyperlink 174" xfId="41329" hidden="1" xr:uid="{00000000-0005-0000-0000-000022540000}"/>
    <cellStyle name="Hyperlink 174" xfId="37595" hidden="1" xr:uid="{00000000-0005-0000-0000-000002540000}"/>
    <cellStyle name="Hyperlink 174" xfId="13467" hidden="1" xr:uid="{00000000-0005-0000-0000-0000E3530000}"/>
    <cellStyle name="Hyperlink 174" xfId="14777" hidden="1" xr:uid="{00000000-0005-0000-0000-0000E2530000}"/>
    <cellStyle name="Hyperlink 174" xfId="39626" hidden="1" xr:uid="{00000000-0005-0000-0000-000015540000}"/>
    <cellStyle name="Hyperlink 174" xfId="40364" hidden="1" xr:uid="{00000000-0005-0000-0000-000016540000}"/>
    <cellStyle name="Hyperlink 174" xfId="37028" hidden="1" xr:uid="{00000000-0005-0000-0000-000006540000}"/>
    <cellStyle name="Hyperlink 174" xfId="35815" hidden="1" xr:uid="{00000000-0005-0000-0000-0000FA530000}"/>
    <cellStyle name="Hyperlink 174" xfId="39147" hidden="1" xr:uid="{00000000-0005-0000-0000-000017540000}"/>
    <cellStyle name="Hyperlink 174" xfId="41209" hidden="1" xr:uid="{00000000-0005-0000-0000-00001A540000}"/>
    <cellStyle name="Hyperlink 174" xfId="41729" hidden="1" xr:uid="{00000000-0005-0000-0000-00001B540000}"/>
    <cellStyle name="Hyperlink 174" xfId="43954" hidden="1" xr:uid="{00000000-0005-0000-0000-00002B540000}"/>
    <cellStyle name="Hyperlink 174" xfId="44343" hidden="1" xr:uid="{00000000-0005-0000-0000-00002A540000}"/>
    <cellStyle name="Hyperlink 174" xfId="38643" hidden="1" xr:uid="{00000000-0005-0000-0000-000010540000}"/>
    <cellStyle name="Hyperlink 174" xfId="28532" hidden="1" xr:uid="{00000000-0005-0000-0000-0000F0530000}"/>
    <cellStyle name="Hyperlink 174" xfId="14319" hidden="1" xr:uid="{00000000-0005-0000-0000-0000E1530000}"/>
    <cellStyle name="Hyperlink 174" xfId="43163" hidden="1" xr:uid="{00000000-0005-0000-0000-000021540000}"/>
    <cellStyle name="Hyperlink 174" xfId="42803" hidden="1" xr:uid="{00000000-0005-0000-0000-000020540000}"/>
    <cellStyle name="Hyperlink 174" xfId="43351" hidden="1" xr:uid="{00000000-0005-0000-0000-000023540000}"/>
    <cellStyle name="Hyperlink 174" xfId="13557" hidden="1" xr:uid="{00000000-0005-0000-0000-0000E6530000}"/>
    <cellStyle name="Hyperlink 174" xfId="15424" hidden="1" xr:uid="{00000000-0005-0000-0000-0000E5530000}"/>
    <cellStyle name="Hyperlink 174" xfId="12938" hidden="1" xr:uid="{00000000-0005-0000-0000-0000DD530000}"/>
    <cellStyle name="Hyperlink 174" xfId="36533" hidden="1" xr:uid="{00000000-0005-0000-0000-000008540000}"/>
    <cellStyle name="Hyperlink 174" xfId="41033" hidden="1" xr:uid="{00000000-0005-0000-0000-000018540000}"/>
    <cellStyle name="Hyperlink 174" xfId="45779" hidden="1" xr:uid="{00000000-0005-0000-0000-000030540000}"/>
    <cellStyle name="Hyperlink 174" xfId="13984" hidden="1" xr:uid="{00000000-0005-0000-0000-0000EA530000}"/>
    <cellStyle name="Hyperlink 174" xfId="36121" hidden="1" xr:uid="{00000000-0005-0000-0000-0000FE530000}"/>
    <cellStyle name="Hyperlink 174" xfId="42086" hidden="1" xr:uid="{00000000-0005-0000-0000-00001D540000}"/>
    <cellStyle name="Hyperlink 174" xfId="28173" hidden="1" xr:uid="{00000000-0005-0000-0000-0000EE530000}"/>
    <cellStyle name="Hyperlink 174" xfId="43860" hidden="1" xr:uid="{00000000-0005-0000-0000-00002E540000}"/>
    <cellStyle name="Hyperlink 174" xfId="45133" hidden="1" xr:uid="{00000000-0005-0000-0000-00002D540000}"/>
    <cellStyle name="Hyperlink 174" xfId="28985" hidden="1" xr:uid="{00000000-0005-0000-0000-0000F1530000}"/>
    <cellStyle name="Hyperlink 174" xfId="40193" hidden="1" xr:uid="{00000000-0005-0000-0000-000011540000}"/>
    <cellStyle name="Hyperlink 174" xfId="40563" hidden="1" xr:uid="{00000000-0005-0000-0000-000012540000}"/>
    <cellStyle name="Hyperlink 174" xfId="29632" hidden="1" xr:uid="{00000000-0005-0000-0000-0000F4530000}"/>
    <cellStyle name="Hyperlink 174" xfId="29258" hidden="1" xr:uid="{00000000-0005-0000-0000-0000F3530000}"/>
    <cellStyle name="Hyperlink 174" xfId="29822" hidden="1" xr:uid="{00000000-0005-0000-0000-0000F6530000}"/>
    <cellStyle name="Hyperlink 174" xfId="28691" hidden="1" xr:uid="{00000000-0005-0000-0000-0000F7530000}"/>
    <cellStyle name="Hyperlink 174" xfId="37763" hidden="1" xr:uid="{00000000-0005-0000-0000-000007540000}"/>
    <cellStyle name="Hyperlink 174" xfId="35348" hidden="1" xr:uid="{00000000-0005-0000-0000-000019540000}"/>
    <cellStyle name="Hyperlink 174" xfId="28197" hidden="1" xr:uid="{00000000-0005-0000-0000-0000F9530000}"/>
    <cellStyle name="Hyperlink 174" xfId="35497" hidden="1" xr:uid="{00000000-0005-0000-0000-0000FB530000}"/>
    <cellStyle name="Hyperlink 174" xfId="44695" hidden="1" xr:uid="{00000000-0005-0000-0000-00002C540000}"/>
    <cellStyle name="Hyperlink 174" xfId="36510" hidden="1" xr:uid="{00000000-0005-0000-0000-0000FD530000}"/>
    <cellStyle name="Hyperlink 174" xfId="35991" hidden="1" xr:uid="{00000000-0005-0000-0000-0000FC530000}"/>
    <cellStyle name="Hyperlink 174" xfId="42530" hidden="1" xr:uid="{00000000-0005-0000-0000-00001E540000}"/>
    <cellStyle name="Hyperlink 174" xfId="41240" hidden="1" xr:uid="{00000000-0005-0000-0000-00001F540000}"/>
    <cellStyle name="Hyperlink 174" xfId="13569" hidden="1" xr:uid="{00000000-0005-0000-0000-0000E0530000}"/>
    <cellStyle name="Hyperlink 174" xfId="27784" hidden="1" xr:uid="{00000000-0005-0000-0000-0000EF530000}"/>
    <cellStyle name="Hyperlink 174" xfId="37958" hidden="1" xr:uid="{00000000-0005-0000-0000-000003540000}"/>
    <cellStyle name="Hyperlink 174" xfId="36110" hidden="1" xr:uid="{00000000-0005-0000-0000-000004540000}"/>
    <cellStyle name="Hyperlink 174" xfId="38147" hidden="1" xr:uid="{00000000-0005-0000-0000-000005540000}"/>
    <cellStyle name="Hyperlink 174" xfId="27773" hidden="1" xr:uid="{00000000-0005-0000-0000-0000F5530000}"/>
    <cellStyle name="Hyperlink 174" xfId="40752" hidden="1" xr:uid="{00000000-0005-0000-0000-000014540000}"/>
    <cellStyle name="Hyperlink 174" xfId="14483" hidden="1" xr:uid="{00000000-0005-0000-0000-0000E8530000}"/>
    <cellStyle name="Hyperlink 174" xfId="15222" hidden="1" xr:uid="{00000000-0005-0000-0000-0000E9530000}"/>
    <cellStyle name="Hyperlink 174" xfId="9820" hidden="1" xr:uid="{00000000-0005-0000-0000-0000DB530000}"/>
    <cellStyle name="Hyperlink 174" xfId="27476" hidden="1" xr:uid="{00000000-0005-0000-0000-0000EB530000}"/>
    <cellStyle name="Hyperlink 174" xfId="20267" hidden="1" xr:uid="{00000000-0005-0000-0000-00000A540000}"/>
    <cellStyle name="Hyperlink 174" xfId="38434" hidden="1" xr:uid="{00000000-0005-0000-0000-000009540000}"/>
    <cellStyle name="Hyperlink 174" xfId="43943" hidden="1" xr:uid="{00000000-0005-0000-0000-000031540000}"/>
    <cellStyle name="Hyperlink 174" xfId="36868" hidden="1" xr:uid="{00000000-0005-0000-0000-0000FF530000}"/>
    <cellStyle name="Hyperlink 174" xfId="37322" hidden="1" xr:uid="{00000000-0005-0000-0000-000000540000}"/>
    <cellStyle name="Hyperlink 174" xfId="42969" hidden="1" xr:uid="{00000000-0005-0000-0000-000025540000}"/>
    <cellStyle name="Hyperlink 174" xfId="15614" hidden="1" xr:uid="{00000000-0005-0000-0000-0000E7530000}"/>
    <cellStyle name="Hyperlink 174" xfId="13433" hidden="1" xr:uid="{00000000-0005-0000-0000-0000DE530000}"/>
    <cellStyle name="Hyperlink 174" xfId="36022" hidden="1" xr:uid="{00000000-0005-0000-0000-000001540000}"/>
    <cellStyle name="Hyperlink 174" xfId="13958" hidden="1" xr:uid="{00000000-0005-0000-0000-0000DF530000}"/>
    <cellStyle name="Hyperlink 174" xfId="44360" xr:uid="{00000000-0005-0000-0000-000035540000}"/>
    <cellStyle name="Hyperlink 175" xfId="28984" hidden="1" xr:uid="{00000000-0005-0000-0000-00004C540000}"/>
    <cellStyle name="Hyperlink 175" xfId="43963" hidden="1" xr:uid="{00000000-0005-0000-0000-00008C540000}"/>
    <cellStyle name="Hyperlink 175" xfId="36130" hidden="1" xr:uid="{00000000-0005-0000-0000-00005F540000}"/>
    <cellStyle name="Hyperlink 175" xfId="38146" hidden="1" xr:uid="{00000000-0005-0000-0000-000060540000}"/>
    <cellStyle name="Hyperlink 175" xfId="36867" hidden="1" xr:uid="{00000000-0005-0000-0000-00005A540000}"/>
    <cellStyle name="Hyperlink 175" xfId="38743" hidden="1" xr:uid="{00000000-0005-0000-0000-000068540000}"/>
    <cellStyle name="Hyperlink 175" xfId="45405" hidden="1" xr:uid="{00000000-0005-0000-0000-00008A540000}"/>
    <cellStyle name="Hyperlink 175" xfId="39126" hidden="1" xr:uid="{00000000-0005-0000-0000-000067540000}"/>
    <cellStyle name="Hyperlink 175" xfId="36534" hidden="1" xr:uid="{00000000-0005-0000-0000-000063540000}"/>
    <cellStyle name="Hyperlink 175" xfId="41349" hidden="1" xr:uid="{00000000-0005-0000-0000-00007D540000}"/>
    <cellStyle name="Hyperlink 175" xfId="39919" hidden="1" xr:uid="{00000000-0005-0000-0000-00006A540000}"/>
    <cellStyle name="Hyperlink 175" xfId="39481" hidden="1" xr:uid="{00000000-0005-0000-0000-000069540000}"/>
    <cellStyle name="Hyperlink 175" xfId="27793" hidden="1" xr:uid="{00000000-0005-0000-0000-000050540000}"/>
    <cellStyle name="Hyperlink 175" xfId="40751" hidden="1" xr:uid="{00000000-0005-0000-0000-00006F540000}"/>
    <cellStyle name="Hyperlink 175" xfId="36018" hidden="1" xr:uid="{00000000-0005-0000-0000-00005C540000}"/>
    <cellStyle name="Hyperlink 175" xfId="14776" hidden="1" xr:uid="{00000000-0005-0000-0000-00003D540000}"/>
    <cellStyle name="Hyperlink 175" xfId="39627" hidden="1" xr:uid="{00000000-0005-0000-0000-000070540000}"/>
    <cellStyle name="Hyperlink 175" xfId="13957" hidden="1" xr:uid="{00000000-0005-0000-0000-00003A540000}"/>
    <cellStyle name="Hyperlink 175" xfId="13256" hidden="1" xr:uid="{00000000-0005-0000-0000-000037540000}"/>
    <cellStyle name="Hyperlink 175" xfId="41032" hidden="1" xr:uid="{00000000-0005-0000-0000-000073540000}"/>
    <cellStyle name="Hyperlink 175" xfId="39148" hidden="1" xr:uid="{00000000-0005-0000-0000-000072540000}"/>
    <cellStyle name="Hyperlink 175" xfId="41208" hidden="1" xr:uid="{00000000-0005-0000-0000-000075540000}"/>
    <cellStyle name="Hyperlink 175" xfId="45568" hidden="1" xr:uid="{00000000-0005-0000-0000-00008F540000}"/>
    <cellStyle name="Hyperlink 175" xfId="13432" hidden="1" xr:uid="{00000000-0005-0000-0000-000039540000}"/>
    <cellStyle name="Hyperlink 175" xfId="44342" hidden="1" xr:uid="{00000000-0005-0000-0000-000085540000}"/>
    <cellStyle name="Hyperlink 175" xfId="42529" hidden="1" xr:uid="{00000000-0005-0000-0000-000079540000}"/>
    <cellStyle name="Hyperlink 175" xfId="40562" hidden="1" xr:uid="{00000000-0005-0000-0000-00006D540000}"/>
    <cellStyle name="Hyperlink 175" xfId="13463" hidden="1" xr:uid="{00000000-0005-0000-0000-00003E540000}"/>
    <cellStyle name="Hyperlink 175" xfId="40192" hidden="1" xr:uid="{00000000-0005-0000-0000-00006C540000}"/>
    <cellStyle name="Hyperlink 175" xfId="42802" hidden="1" xr:uid="{00000000-0005-0000-0000-00007B540000}"/>
    <cellStyle name="Hyperlink 175" xfId="43350" hidden="1" xr:uid="{00000000-0005-0000-0000-00007E540000}"/>
    <cellStyle name="Hyperlink 175" xfId="42965" hidden="1" xr:uid="{00000000-0005-0000-0000-000080540000}"/>
    <cellStyle name="Hyperlink 175" xfId="33295" hidden="1" xr:uid="{00000000-0005-0000-0000-000074540000}"/>
    <cellStyle name="Hyperlink 175" xfId="41752" hidden="1" xr:uid="{00000000-0005-0000-0000-000081540000}"/>
    <cellStyle name="Hyperlink 175" xfId="38747" hidden="1" xr:uid="{00000000-0005-0000-0000-00006E540000}"/>
    <cellStyle name="Hyperlink 175" xfId="43652" hidden="1" xr:uid="{00000000-0005-0000-0000-000082540000}"/>
    <cellStyle name="Hyperlink 175" xfId="37594" hidden="1" xr:uid="{00000000-0005-0000-0000-00005D540000}"/>
    <cellStyle name="Hyperlink 175" xfId="15613" hidden="1" xr:uid="{00000000-0005-0000-0000-000042540000}"/>
    <cellStyle name="Hyperlink 175" xfId="24937" hidden="1" xr:uid="{00000000-0005-0000-0000-000065540000}"/>
    <cellStyle name="Hyperlink 175" xfId="38433" hidden="1" xr:uid="{00000000-0005-0000-0000-000064540000}"/>
    <cellStyle name="Hyperlink 175" xfId="14318" hidden="1" xr:uid="{00000000-0005-0000-0000-00003C540000}"/>
    <cellStyle name="Hyperlink 175" xfId="43162" hidden="1" xr:uid="{00000000-0005-0000-0000-00007C540000}"/>
    <cellStyle name="Hyperlink 175" xfId="41236" hidden="1" xr:uid="{00000000-0005-0000-0000-00007A540000}"/>
    <cellStyle name="Hyperlink 175" xfId="43828" hidden="1" xr:uid="{00000000-0005-0000-0000-000084540000}"/>
    <cellStyle name="Hyperlink 175" xfId="42237" hidden="1" xr:uid="{00000000-0005-0000-0000-00007F540000}"/>
    <cellStyle name="Hyperlink 175" xfId="29821" hidden="1" xr:uid="{00000000-0005-0000-0000-000051540000}"/>
    <cellStyle name="Hyperlink 175" xfId="28692" hidden="1" xr:uid="{00000000-0005-0000-0000-000052540000}"/>
    <cellStyle name="Hyperlink 175" xfId="29257" hidden="1" xr:uid="{00000000-0005-0000-0000-00004E540000}"/>
    <cellStyle name="Hyperlink 175" xfId="37321" hidden="1" xr:uid="{00000000-0005-0000-0000-00005B540000}"/>
    <cellStyle name="Hyperlink 175" xfId="28198" hidden="1" xr:uid="{00000000-0005-0000-0000-000054540000}"/>
    <cellStyle name="Hyperlink 175" xfId="37757" hidden="1" xr:uid="{00000000-0005-0000-0000-000062540000}"/>
    <cellStyle name="Hyperlink 175" xfId="37029" hidden="1" xr:uid="{00000000-0005-0000-0000-000061540000}"/>
    <cellStyle name="Hyperlink 175" xfId="27651" hidden="1" xr:uid="{00000000-0005-0000-0000-000048540000}"/>
    <cellStyle name="Hyperlink 175" xfId="28172" hidden="1" xr:uid="{00000000-0005-0000-0000-000049540000}"/>
    <cellStyle name="Hyperlink 175" xfId="27162" hidden="1" xr:uid="{00000000-0005-0000-0000-000047540000}"/>
    <cellStyle name="Hyperlink 175" xfId="36509" hidden="1" xr:uid="{00000000-0005-0000-0000-000058540000}"/>
    <cellStyle name="Hyperlink 175" xfId="35990" hidden="1" xr:uid="{00000000-0005-0000-0000-000057540000}"/>
    <cellStyle name="Hyperlink 175" xfId="44840" hidden="1" xr:uid="{00000000-0005-0000-0000-00008E540000}"/>
    <cellStyle name="Hyperlink 175" xfId="45778" hidden="1" xr:uid="{00000000-0005-0000-0000-00008B540000}"/>
    <cellStyle name="Hyperlink 175" xfId="13574" hidden="1" xr:uid="{00000000-0005-0000-0000-00003B540000}"/>
    <cellStyle name="Hyperlink 175" xfId="27789" hidden="1" xr:uid="{00000000-0005-0000-0000-00004A540000}"/>
    <cellStyle name="Hyperlink 175" xfId="37957" hidden="1" xr:uid="{00000000-0005-0000-0000-00005E540000}"/>
    <cellStyle name="Hyperlink 175" xfId="42085" hidden="1" xr:uid="{00000000-0005-0000-0000-000078540000}"/>
    <cellStyle name="Hyperlink 175" xfId="45965" hidden="1" xr:uid="{00000000-0005-0000-0000-00008D540000}"/>
    <cellStyle name="Hyperlink 175" xfId="13578" hidden="1" xr:uid="{00000000-0005-0000-0000-000041540000}"/>
    <cellStyle name="Hyperlink 175" xfId="15423" hidden="1" xr:uid="{00000000-0005-0000-0000-000040540000}"/>
    <cellStyle name="Hyperlink 175" xfId="35501" hidden="1" xr:uid="{00000000-0005-0000-0000-000056540000}"/>
    <cellStyle name="Hyperlink 175" xfId="44694" hidden="1" xr:uid="{00000000-0005-0000-0000-000087540000}"/>
    <cellStyle name="Hyperlink 175" xfId="35814" hidden="1" xr:uid="{00000000-0005-0000-0000-000055540000}"/>
    <cellStyle name="Hyperlink 175" xfId="27475" hidden="1" xr:uid="{00000000-0005-0000-0000-000046540000}"/>
    <cellStyle name="Hyperlink 175" xfId="13985" hidden="1" xr:uid="{00000000-0005-0000-0000-000045540000}"/>
    <cellStyle name="Hyperlink 175" xfId="38639" hidden="1" xr:uid="{00000000-0005-0000-0000-00006B540000}"/>
    <cellStyle name="Hyperlink 175" xfId="28531" hidden="1" xr:uid="{00000000-0005-0000-0000-00004B540000}"/>
    <cellStyle name="Hyperlink 175" xfId="41345" hidden="1" xr:uid="{00000000-0005-0000-0000-000077540000}"/>
    <cellStyle name="Hyperlink 175" xfId="43856" hidden="1" xr:uid="{00000000-0005-0000-0000-000089540000}"/>
    <cellStyle name="Hyperlink 175" xfId="45132" hidden="1" xr:uid="{00000000-0005-0000-0000-000088540000}"/>
    <cellStyle name="Hyperlink 175" xfId="29420" hidden="1" xr:uid="{00000000-0005-0000-0000-000053540000}"/>
    <cellStyle name="Hyperlink 175" xfId="38609" hidden="1" xr:uid="{00000000-0005-0000-0000-000066540000}"/>
    <cellStyle name="Hyperlink 175" xfId="15049" hidden="1" xr:uid="{00000000-0005-0000-0000-00003F540000}"/>
    <cellStyle name="Hyperlink 175" xfId="29631" hidden="1" xr:uid="{00000000-0005-0000-0000-00004F540000}"/>
    <cellStyle name="Hyperlink 175" xfId="15212" hidden="1" xr:uid="{00000000-0005-0000-0000-000044540000}"/>
    <cellStyle name="Hyperlink 175" xfId="9821" hidden="1" xr:uid="{00000000-0005-0000-0000-000036540000}"/>
    <cellStyle name="Hyperlink 175" xfId="14484" hidden="1" xr:uid="{00000000-0005-0000-0000-000043540000}"/>
    <cellStyle name="Hyperlink 175" xfId="27681" hidden="1" xr:uid="{00000000-0005-0000-0000-00004D540000}"/>
    <cellStyle name="Hyperlink 175" xfId="36126" hidden="1" xr:uid="{00000000-0005-0000-0000-000059540000}"/>
    <cellStyle name="Hyperlink 175" xfId="41728" hidden="1" xr:uid="{00000000-0005-0000-0000-000076540000}"/>
    <cellStyle name="Hyperlink 175" xfId="43959" hidden="1" xr:uid="{00000000-0005-0000-0000-000086540000}"/>
    <cellStyle name="Hyperlink 175" xfId="40355" hidden="1" xr:uid="{00000000-0005-0000-0000-000071540000}"/>
    <cellStyle name="Hyperlink 175" xfId="12943" hidden="1" xr:uid="{00000000-0005-0000-0000-000038540000}"/>
    <cellStyle name="Hyperlink 175" xfId="24878" hidden="1" xr:uid="{00000000-0005-0000-0000-000083540000}"/>
    <cellStyle name="Hyperlink 175" xfId="44361" xr:uid="{00000000-0005-0000-0000-000090540000}"/>
    <cellStyle name="Hyperlink 176" xfId="13660" hidden="1" xr:uid="{00000000-0005-0000-0000-00009C540000}"/>
    <cellStyle name="Hyperlink 176" xfId="44841" hidden="1" xr:uid="{00000000-0005-0000-0000-0000E9540000}"/>
    <cellStyle name="Hyperlink 176" xfId="15145" hidden="1" xr:uid="{00000000-0005-0000-0000-00009F540000}"/>
    <cellStyle name="Hyperlink 176" xfId="35813" hidden="1" xr:uid="{00000000-0005-0000-0000-0000B0540000}"/>
    <cellStyle name="Hyperlink 176" xfId="29629" hidden="1" xr:uid="{00000000-0005-0000-0000-0000AA540000}"/>
    <cellStyle name="Hyperlink 176" xfId="43349" hidden="1" xr:uid="{00000000-0005-0000-0000-0000D9540000}"/>
    <cellStyle name="Hyperlink 176" xfId="40750" hidden="1" xr:uid="{00000000-0005-0000-0000-0000CA540000}"/>
    <cellStyle name="Hyperlink 176" xfId="40560" hidden="1" xr:uid="{00000000-0005-0000-0000-0000C8540000}"/>
    <cellStyle name="Hyperlink 176" xfId="38842" hidden="1" xr:uid="{00000000-0005-0000-0000-0000C3540000}"/>
    <cellStyle name="Hyperlink 176" xfId="37690" hidden="1" xr:uid="{00000000-0005-0000-0000-0000BD540000}"/>
    <cellStyle name="Hyperlink 176" xfId="42898" hidden="1" xr:uid="{00000000-0005-0000-0000-0000DB540000}"/>
    <cellStyle name="Hyperlink 176" xfId="37030" hidden="1" xr:uid="{00000000-0005-0000-0000-0000BC540000}"/>
    <cellStyle name="Hyperlink 176" xfId="38187" hidden="1" xr:uid="{00000000-0005-0000-0000-0000C0540000}"/>
    <cellStyle name="Hyperlink 176" xfId="35568" hidden="1" xr:uid="{00000000-0005-0000-0000-0000B1540000}"/>
    <cellStyle name="Hyperlink 176" xfId="38432" hidden="1" xr:uid="{00000000-0005-0000-0000-0000BF540000}"/>
    <cellStyle name="Hyperlink 176" xfId="41207" hidden="1" xr:uid="{00000000-0005-0000-0000-0000D0540000}"/>
    <cellStyle name="Hyperlink 176" xfId="38608" hidden="1" xr:uid="{00000000-0005-0000-0000-0000C1540000}"/>
    <cellStyle name="Hyperlink 176" xfId="13255" hidden="1" xr:uid="{00000000-0005-0000-0000-000092540000}"/>
    <cellStyle name="Hyperlink 176" xfId="13956" hidden="1" xr:uid="{00000000-0005-0000-0000-000095540000}"/>
    <cellStyle name="Hyperlink 176" xfId="42527" hidden="1" xr:uid="{00000000-0005-0000-0000-0000D4540000}"/>
    <cellStyle name="Hyperlink 176" xfId="39917" hidden="1" xr:uid="{00000000-0005-0000-0000-0000C5540000}"/>
    <cellStyle name="Hyperlink 176" xfId="13673" hidden="1" xr:uid="{00000000-0005-0000-0000-000096540000}"/>
    <cellStyle name="Hyperlink 176" xfId="41727" hidden="1" xr:uid="{00000000-0005-0000-0000-0000D1540000}"/>
    <cellStyle name="Hyperlink 176" xfId="13010" hidden="1" xr:uid="{00000000-0005-0000-0000-000093540000}"/>
    <cellStyle name="Hyperlink 176" xfId="38829" hidden="1" xr:uid="{00000000-0005-0000-0000-0000C9540000}"/>
    <cellStyle name="Hyperlink 176" xfId="42238" hidden="1" xr:uid="{00000000-0005-0000-0000-0000DA540000}"/>
    <cellStyle name="Hyperlink 176" xfId="41031" hidden="1" xr:uid="{00000000-0005-0000-0000-0000CE540000}"/>
    <cellStyle name="Hyperlink 176" xfId="43827" hidden="1" xr:uid="{00000000-0005-0000-0000-0000DF540000}"/>
    <cellStyle name="Hyperlink 176" xfId="43651" hidden="1" xr:uid="{00000000-0005-0000-0000-0000DD540000}"/>
    <cellStyle name="Hyperlink 176" xfId="43406" hidden="1" xr:uid="{00000000-0005-0000-0000-0000DE540000}"/>
    <cellStyle name="Hyperlink 176" xfId="40786" hidden="1" xr:uid="{00000000-0005-0000-0000-0000CF540000}"/>
    <cellStyle name="Hyperlink 176" xfId="45130" hidden="1" xr:uid="{00000000-0005-0000-0000-0000E3540000}"/>
    <cellStyle name="Hyperlink 176" xfId="44746" hidden="1" xr:uid="{00000000-0005-0000-0000-0000E4540000}"/>
    <cellStyle name="Hyperlink 176" xfId="44693" hidden="1" xr:uid="{00000000-0005-0000-0000-0000E2540000}"/>
    <cellStyle name="Hyperlink 176" xfId="39125" hidden="1" xr:uid="{00000000-0005-0000-0000-0000C2540000}"/>
    <cellStyle name="Hyperlink 176" xfId="42084" hidden="1" xr:uid="{00000000-0005-0000-0000-0000D3540000}"/>
    <cellStyle name="Hyperlink 176" xfId="36535" hidden="1" xr:uid="{00000000-0005-0000-0000-0000BE540000}"/>
    <cellStyle name="Hyperlink 176" xfId="9822" hidden="1" xr:uid="{00000000-0005-0000-0000-000091540000}"/>
    <cellStyle name="Hyperlink 176" xfId="39533" hidden="1" xr:uid="{00000000-0005-0000-0000-0000C6540000}"/>
    <cellStyle name="Hyperlink 176" xfId="43160" hidden="1" xr:uid="{00000000-0005-0000-0000-0000D7540000}"/>
    <cellStyle name="Hyperlink 176" xfId="41753" hidden="1" xr:uid="{00000000-0005-0000-0000-0000DC540000}"/>
    <cellStyle name="Hyperlink 176" xfId="39149" hidden="1" xr:uid="{00000000-0005-0000-0000-0000CD540000}"/>
    <cellStyle name="Hyperlink 176" xfId="39628" hidden="1" xr:uid="{00000000-0005-0000-0000-0000CB540000}"/>
    <cellStyle name="Hyperlink 176" xfId="42143" hidden="1" xr:uid="{00000000-0005-0000-0000-0000D5540000}"/>
    <cellStyle name="Hyperlink 176" xfId="44341" hidden="1" xr:uid="{00000000-0005-0000-0000-0000E0540000}"/>
    <cellStyle name="Hyperlink 176" xfId="44058" hidden="1" xr:uid="{00000000-0005-0000-0000-0000E1540000}"/>
    <cellStyle name="Hyperlink 176" xfId="27229" hidden="1" xr:uid="{00000000-0005-0000-0000-0000A2540000}"/>
    <cellStyle name="Hyperlink 176" xfId="13986" hidden="1" xr:uid="{00000000-0005-0000-0000-0000A0540000}"/>
    <cellStyle name="Hyperlink 176" xfId="38145" hidden="1" xr:uid="{00000000-0005-0000-0000-0000BB540000}"/>
    <cellStyle name="Hyperlink 176" xfId="45404" hidden="1" xr:uid="{00000000-0005-0000-0000-0000E5540000}"/>
    <cellStyle name="Hyperlink 176" xfId="36508" hidden="1" xr:uid="{00000000-0005-0000-0000-0000B3540000}"/>
    <cellStyle name="Hyperlink 176" xfId="28171" hidden="1" xr:uid="{00000000-0005-0000-0000-0000A4540000}"/>
    <cellStyle name="Hyperlink 176" xfId="37593" hidden="1" xr:uid="{00000000-0005-0000-0000-0000B8540000}"/>
    <cellStyle name="Hyperlink 176" xfId="29256" hidden="1" xr:uid="{00000000-0005-0000-0000-0000A9540000}"/>
    <cellStyle name="Hyperlink 176" xfId="28982" hidden="1" xr:uid="{00000000-0005-0000-0000-0000A7540000}"/>
    <cellStyle name="Hyperlink 176" xfId="28598" hidden="1" xr:uid="{00000000-0005-0000-0000-0000A8540000}"/>
    <cellStyle name="Hyperlink 176" xfId="37955" hidden="1" xr:uid="{00000000-0005-0000-0000-0000B9540000}"/>
    <cellStyle name="Hyperlink 176" xfId="44045" hidden="1" xr:uid="{00000000-0005-0000-0000-0000E7540000}"/>
    <cellStyle name="Hyperlink 176" xfId="45501" hidden="1" xr:uid="{00000000-0005-0000-0000-0000EA540000}"/>
    <cellStyle name="Hyperlink 176" xfId="29820" hidden="1" xr:uid="{00000000-0005-0000-0000-0000AC540000}"/>
    <cellStyle name="Hyperlink 176" xfId="15612" hidden="1" xr:uid="{00000000-0005-0000-0000-00009D540000}"/>
    <cellStyle name="Hyperlink 176" xfId="29353" hidden="1" xr:uid="{00000000-0005-0000-0000-0000AE540000}"/>
    <cellStyle name="Hyperlink 176" xfId="14390" hidden="1" xr:uid="{00000000-0005-0000-0000-000099540000}"/>
    <cellStyle name="Hyperlink 176" xfId="45964" hidden="1" xr:uid="{00000000-0005-0000-0000-0000E8540000}"/>
    <cellStyle name="Hyperlink 176" xfId="27474" hidden="1" xr:uid="{00000000-0005-0000-0000-0000A1540000}"/>
    <cellStyle name="Hyperlink 176" xfId="35989" hidden="1" xr:uid="{00000000-0005-0000-0000-0000B2540000}"/>
    <cellStyle name="Hyperlink 176" xfId="28530" hidden="1" xr:uid="{00000000-0005-0000-0000-0000A6540000}"/>
    <cellStyle name="Hyperlink 176" xfId="36935" hidden="1" xr:uid="{00000000-0005-0000-0000-0000B7540000}"/>
    <cellStyle name="Hyperlink 176" xfId="36866" hidden="1" xr:uid="{00000000-0005-0000-0000-0000B5540000}"/>
    <cellStyle name="Hyperlink 176" xfId="37319" hidden="1" xr:uid="{00000000-0005-0000-0000-0000B6540000}"/>
    <cellStyle name="Hyperlink 176" xfId="14317" hidden="1" xr:uid="{00000000-0005-0000-0000-000097540000}"/>
    <cellStyle name="Hyperlink 176" xfId="15421" hidden="1" xr:uid="{00000000-0005-0000-0000-00009B540000}"/>
    <cellStyle name="Hyperlink 176" xfId="40288" hidden="1" xr:uid="{00000000-0005-0000-0000-0000CC540000}"/>
    <cellStyle name="Hyperlink 176" xfId="15048" hidden="1" xr:uid="{00000000-0005-0000-0000-00009A540000}"/>
    <cellStyle name="Hyperlink 176" xfId="36212" hidden="1" xr:uid="{00000000-0005-0000-0000-0000BA540000}"/>
    <cellStyle name="Hyperlink 176" xfId="27875" hidden="1" xr:uid="{00000000-0005-0000-0000-0000AB540000}"/>
    <cellStyle name="Hyperlink 176" xfId="42801" hidden="1" xr:uid="{00000000-0005-0000-0000-0000D6540000}"/>
    <cellStyle name="Hyperlink 176" xfId="45776" hidden="1" xr:uid="{00000000-0005-0000-0000-0000E6540000}"/>
    <cellStyle name="Hyperlink 176" xfId="14485" hidden="1" xr:uid="{00000000-0005-0000-0000-00009E540000}"/>
    <cellStyle name="Hyperlink 176" xfId="28199" hidden="1" xr:uid="{00000000-0005-0000-0000-0000AF540000}"/>
    <cellStyle name="Hyperlink 176" xfId="36225" hidden="1" xr:uid="{00000000-0005-0000-0000-0000B4540000}"/>
    <cellStyle name="Hyperlink 176" xfId="27888" hidden="1" xr:uid="{00000000-0005-0000-0000-0000A5540000}"/>
    <cellStyle name="Hyperlink 176" xfId="27650" hidden="1" xr:uid="{00000000-0005-0000-0000-0000A3540000}"/>
    <cellStyle name="Hyperlink 176" xfId="28693" hidden="1" xr:uid="{00000000-0005-0000-0000-0000AD540000}"/>
    <cellStyle name="Hyperlink 176" xfId="14774" hidden="1" xr:uid="{00000000-0005-0000-0000-000098540000}"/>
    <cellStyle name="Hyperlink 176" xfId="40191" hidden="1" xr:uid="{00000000-0005-0000-0000-0000C7540000}"/>
    <cellStyle name="Hyperlink 176" xfId="41431" hidden="1" xr:uid="{00000000-0005-0000-0000-0000D8540000}"/>
    <cellStyle name="Hyperlink 176" xfId="41444" hidden="1" xr:uid="{00000000-0005-0000-0000-0000D2540000}"/>
    <cellStyle name="Hyperlink 176" xfId="13431" hidden="1" xr:uid="{00000000-0005-0000-0000-000094540000}"/>
    <cellStyle name="Hyperlink 176" xfId="39480" hidden="1" xr:uid="{00000000-0005-0000-0000-0000C4540000}"/>
    <cellStyle name="Hyperlink 176" xfId="44362" xr:uid="{00000000-0005-0000-0000-0000EB540000}"/>
    <cellStyle name="Hyperlink 177" xfId="14377" hidden="1" xr:uid="{00000000-0005-0000-0000-0000F7540000}"/>
    <cellStyle name="Hyperlink 177" xfId="44834" hidden="1" xr:uid="{00000000-0005-0000-0000-000044550000}"/>
    <cellStyle name="Hyperlink 177" xfId="15198" hidden="1" xr:uid="{00000000-0005-0000-0000-0000FA540000}"/>
    <cellStyle name="Hyperlink 177" xfId="35820" hidden="1" xr:uid="{00000000-0005-0000-0000-00000B550000}"/>
    <cellStyle name="Hyperlink 177" xfId="29639" hidden="1" xr:uid="{00000000-0005-0000-0000-000005550000}"/>
    <cellStyle name="Hyperlink 177" xfId="43356" hidden="1" xr:uid="{00000000-0005-0000-0000-000034550000}"/>
    <cellStyle name="Hyperlink 177" xfId="40757" hidden="1" xr:uid="{00000000-0005-0000-0000-000025550000}"/>
    <cellStyle name="Hyperlink 177" xfId="40570" hidden="1" xr:uid="{00000000-0005-0000-0000-000023550000}"/>
    <cellStyle name="Hyperlink 177" xfId="38763" hidden="1" xr:uid="{00000000-0005-0000-0000-00001E550000}"/>
    <cellStyle name="Hyperlink 177" xfId="37743" hidden="1" xr:uid="{00000000-0005-0000-0000-000018550000}"/>
    <cellStyle name="Hyperlink 177" xfId="42951" hidden="1" xr:uid="{00000000-0005-0000-0000-000036550000}"/>
    <cellStyle name="Hyperlink 177" xfId="37023" hidden="1" xr:uid="{00000000-0005-0000-0000-000017550000}"/>
    <cellStyle name="Hyperlink 177" xfId="15696" hidden="1" xr:uid="{00000000-0005-0000-0000-00001B550000}"/>
    <cellStyle name="Hyperlink 177" xfId="35515" hidden="1" xr:uid="{00000000-0005-0000-0000-00000C550000}"/>
    <cellStyle name="Hyperlink 177" xfId="38439" hidden="1" xr:uid="{00000000-0005-0000-0000-00001A550000}"/>
    <cellStyle name="Hyperlink 177" xfId="41214" hidden="1" xr:uid="{00000000-0005-0000-0000-00002B550000}"/>
    <cellStyle name="Hyperlink 177" xfId="38615" hidden="1" xr:uid="{00000000-0005-0000-0000-00001C550000}"/>
    <cellStyle name="Hyperlink 177" xfId="13262" hidden="1" xr:uid="{00000000-0005-0000-0000-0000ED540000}"/>
    <cellStyle name="Hyperlink 177" xfId="13963" hidden="1" xr:uid="{00000000-0005-0000-0000-0000F0540000}"/>
    <cellStyle name="Hyperlink 177" xfId="42537" hidden="1" xr:uid="{00000000-0005-0000-0000-00002F550000}"/>
    <cellStyle name="Hyperlink 177" xfId="39927" hidden="1" xr:uid="{00000000-0005-0000-0000-000020550000}"/>
    <cellStyle name="Hyperlink 177" xfId="13594" hidden="1" xr:uid="{00000000-0005-0000-0000-0000F1540000}"/>
    <cellStyle name="Hyperlink 177" xfId="41734" hidden="1" xr:uid="{00000000-0005-0000-0000-00002C550000}"/>
    <cellStyle name="Hyperlink 177" xfId="12957" hidden="1" xr:uid="{00000000-0005-0000-0000-0000EE540000}"/>
    <cellStyle name="Hyperlink 177" xfId="39520" hidden="1" xr:uid="{00000000-0005-0000-0000-000024550000}"/>
    <cellStyle name="Hyperlink 177" xfId="42231" hidden="1" xr:uid="{00000000-0005-0000-0000-000035550000}"/>
    <cellStyle name="Hyperlink 177" xfId="41038" hidden="1" xr:uid="{00000000-0005-0000-0000-000029550000}"/>
    <cellStyle name="Hyperlink 177" xfId="43834" hidden="1" xr:uid="{00000000-0005-0000-0000-00003A550000}"/>
    <cellStyle name="Hyperlink 177" xfId="43658" hidden="1" xr:uid="{00000000-0005-0000-0000-000038550000}"/>
    <cellStyle name="Hyperlink 177" xfId="33108" hidden="1" xr:uid="{00000000-0005-0000-0000-000039550000}"/>
    <cellStyle name="Hyperlink 177" xfId="35363" hidden="1" xr:uid="{00000000-0005-0000-0000-00002A550000}"/>
    <cellStyle name="Hyperlink 177" xfId="45140" hidden="1" xr:uid="{00000000-0005-0000-0000-00003E550000}"/>
    <cellStyle name="Hyperlink 177" xfId="43896" hidden="1" xr:uid="{00000000-0005-0000-0000-00003F550000}"/>
    <cellStyle name="Hyperlink 177" xfId="44700" hidden="1" xr:uid="{00000000-0005-0000-0000-00003D550000}"/>
    <cellStyle name="Hyperlink 177" xfId="39132" hidden="1" xr:uid="{00000000-0005-0000-0000-00001D550000}"/>
    <cellStyle name="Hyperlink 177" xfId="42091" hidden="1" xr:uid="{00000000-0005-0000-0000-00002E550000}"/>
    <cellStyle name="Hyperlink 177" xfId="36528" hidden="1" xr:uid="{00000000-0005-0000-0000-000019550000}"/>
    <cellStyle name="Hyperlink 177" xfId="9823" hidden="1" xr:uid="{00000000-0005-0000-0000-0000EC540000}"/>
    <cellStyle name="Hyperlink 177" xfId="38679" hidden="1" xr:uid="{00000000-0005-0000-0000-000021550000}"/>
    <cellStyle name="Hyperlink 177" xfId="43170" hidden="1" xr:uid="{00000000-0005-0000-0000-000032550000}"/>
    <cellStyle name="Hyperlink 177" xfId="41746" hidden="1" xr:uid="{00000000-0005-0000-0000-000037550000}"/>
    <cellStyle name="Hyperlink 177" xfId="39142" hidden="1" xr:uid="{00000000-0005-0000-0000-000028550000}"/>
    <cellStyle name="Hyperlink 177" xfId="39621" hidden="1" xr:uid="{00000000-0005-0000-0000-000026550000}"/>
    <cellStyle name="Hyperlink 177" xfId="41278" hidden="1" xr:uid="{00000000-0005-0000-0000-000030550000}"/>
    <cellStyle name="Hyperlink 177" xfId="44348" hidden="1" xr:uid="{00000000-0005-0000-0000-00003B550000}"/>
    <cellStyle name="Hyperlink 177" xfId="43979" hidden="1" xr:uid="{00000000-0005-0000-0000-00003C550000}"/>
    <cellStyle name="Hyperlink 177" xfId="27176" hidden="1" xr:uid="{00000000-0005-0000-0000-0000FD540000}"/>
    <cellStyle name="Hyperlink 177" xfId="13979" hidden="1" xr:uid="{00000000-0005-0000-0000-0000FB540000}"/>
    <cellStyle name="Hyperlink 177" xfId="38152" hidden="1" xr:uid="{00000000-0005-0000-0000-000016550000}"/>
    <cellStyle name="Hyperlink 177" xfId="45413" hidden="1" xr:uid="{00000000-0005-0000-0000-000040550000}"/>
    <cellStyle name="Hyperlink 177" xfId="36515" hidden="1" xr:uid="{00000000-0005-0000-0000-00000E550000}"/>
    <cellStyle name="Hyperlink 177" xfId="28178" hidden="1" xr:uid="{00000000-0005-0000-0000-0000FF540000}"/>
    <cellStyle name="Hyperlink 177" xfId="37602" hidden="1" xr:uid="{00000000-0005-0000-0000-000013550000}"/>
    <cellStyle name="Hyperlink 177" xfId="29265" hidden="1" xr:uid="{00000000-0005-0000-0000-000004550000}"/>
    <cellStyle name="Hyperlink 177" xfId="28992" hidden="1" xr:uid="{00000000-0005-0000-0000-000002550000}"/>
    <cellStyle name="Hyperlink 177" xfId="27722" hidden="1" xr:uid="{00000000-0005-0000-0000-000003550000}"/>
    <cellStyle name="Hyperlink 177" xfId="37965" hidden="1" xr:uid="{00000000-0005-0000-0000-000014550000}"/>
    <cellStyle name="Hyperlink 177" xfId="44733" hidden="1" xr:uid="{00000000-0005-0000-0000-000042550000}"/>
    <cellStyle name="Hyperlink 177" xfId="45554" hidden="1" xr:uid="{00000000-0005-0000-0000-000045550000}"/>
    <cellStyle name="Hyperlink 177" xfId="29827" hidden="1" xr:uid="{00000000-0005-0000-0000-000007550000}"/>
    <cellStyle name="Hyperlink 177" xfId="15619" hidden="1" xr:uid="{00000000-0005-0000-0000-0000F8540000}"/>
    <cellStyle name="Hyperlink 177" xfId="29406" hidden="1" xr:uid="{00000000-0005-0000-0000-000009550000}"/>
    <cellStyle name="Hyperlink 177" xfId="13505" hidden="1" xr:uid="{00000000-0005-0000-0000-0000F4540000}"/>
    <cellStyle name="Hyperlink 177" xfId="45971" hidden="1" xr:uid="{00000000-0005-0000-0000-000043550000}"/>
    <cellStyle name="Hyperlink 177" xfId="27481" hidden="1" xr:uid="{00000000-0005-0000-0000-0000FC540000}"/>
    <cellStyle name="Hyperlink 177" xfId="35996" hidden="1" xr:uid="{00000000-0005-0000-0000-00000D550000}"/>
    <cellStyle name="Hyperlink 177" xfId="28537" hidden="1" xr:uid="{00000000-0005-0000-0000-000001550000}"/>
    <cellStyle name="Hyperlink 177" xfId="36059" hidden="1" xr:uid="{00000000-0005-0000-0000-000012550000}"/>
    <cellStyle name="Hyperlink 177" xfId="36873" hidden="1" xr:uid="{00000000-0005-0000-0000-000010550000}"/>
    <cellStyle name="Hyperlink 177" xfId="37329" hidden="1" xr:uid="{00000000-0005-0000-0000-000011550000}"/>
    <cellStyle name="Hyperlink 177" xfId="14324" hidden="1" xr:uid="{00000000-0005-0000-0000-0000F2540000}"/>
    <cellStyle name="Hyperlink 177" xfId="15431" hidden="1" xr:uid="{00000000-0005-0000-0000-0000F6540000}"/>
    <cellStyle name="Hyperlink 177" xfId="40341" hidden="1" xr:uid="{00000000-0005-0000-0000-000027550000}"/>
    <cellStyle name="Hyperlink 177" xfId="15057" hidden="1" xr:uid="{00000000-0005-0000-0000-0000F5540000}"/>
    <cellStyle name="Hyperlink 177" xfId="36922" hidden="1" xr:uid="{00000000-0005-0000-0000-000015550000}"/>
    <cellStyle name="Hyperlink 177" xfId="28585" hidden="1" xr:uid="{00000000-0005-0000-0000-000006550000}"/>
    <cellStyle name="Hyperlink 177" xfId="42810" hidden="1" xr:uid="{00000000-0005-0000-0000-000031550000}"/>
    <cellStyle name="Hyperlink 177" xfId="45786" hidden="1" xr:uid="{00000000-0005-0000-0000-000041550000}"/>
    <cellStyle name="Hyperlink 177" xfId="14478" hidden="1" xr:uid="{00000000-0005-0000-0000-0000F9540000}"/>
    <cellStyle name="Hyperlink 177" xfId="28192" hidden="1" xr:uid="{00000000-0005-0000-0000-00000A550000}"/>
    <cellStyle name="Hyperlink 177" xfId="36146" hidden="1" xr:uid="{00000000-0005-0000-0000-00000F550000}"/>
    <cellStyle name="Hyperlink 177" xfId="27809" hidden="1" xr:uid="{00000000-0005-0000-0000-000000550000}"/>
    <cellStyle name="Hyperlink 177" xfId="27657" hidden="1" xr:uid="{00000000-0005-0000-0000-0000FE540000}"/>
    <cellStyle name="Hyperlink 177" xfId="28686" hidden="1" xr:uid="{00000000-0005-0000-0000-000008550000}"/>
    <cellStyle name="Hyperlink 177" xfId="14784" hidden="1" xr:uid="{00000000-0005-0000-0000-0000F3540000}"/>
    <cellStyle name="Hyperlink 177" xfId="40200" hidden="1" xr:uid="{00000000-0005-0000-0000-000022550000}"/>
    <cellStyle name="Hyperlink 177" xfId="42130" hidden="1" xr:uid="{00000000-0005-0000-0000-000033550000}"/>
    <cellStyle name="Hyperlink 177" xfId="41365" hidden="1" xr:uid="{00000000-0005-0000-0000-00002D550000}"/>
    <cellStyle name="Hyperlink 177" xfId="13438" hidden="1" xr:uid="{00000000-0005-0000-0000-0000EF540000}"/>
    <cellStyle name="Hyperlink 177" xfId="39487" hidden="1" xr:uid="{00000000-0005-0000-0000-00001F550000}"/>
    <cellStyle name="Hyperlink 177" xfId="44355" xr:uid="{00000000-0005-0000-0000-000046550000}"/>
    <cellStyle name="Hyperlink 178" xfId="44832" hidden="1" xr:uid="{00000000-0005-0000-0000-00009F550000}"/>
    <cellStyle name="Hyperlink 178" xfId="45789" hidden="1" xr:uid="{00000000-0005-0000-0000-00009C550000}"/>
    <cellStyle name="Hyperlink 178" xfId="12954" hidden="1" xr:uid="{00000000-0005-0000-0000-000049550000}"/>
    <cellStyle name="Hyperlink 178" xfId="13264" hidden="1" xr:uid="{00000000-0005-0000-0000-000048550000}"/>
    <cellStyle name="Hyperlink 178" xfId="13965" hidden="1" xr:uid="{00000000-0005-0000-0000-00004B550000}"/>
    <cellStyle name="Hyperlink 178" xfId="29409" hidden="1" xr:uid="{00000000-0005-0000-0000-000064550000}"/>
    <cellStyle name="Hyperlink 178" xfId="43660" hidden="1" xr:uid="{00000000-0005-0000-0000-000093550000}"/>
    <cellStyle name="Hyperlink 178" xfId="13977" hidden="1" xr:uid="{00000000-0005-0000-0000-000056550000}"/>
    <cellStyle name="Hyperlink 178" xfId="43836" hidden="1" xr:uid="{00000000-0005-0000-0000-000095550000}"/>
    <cellStyle name="Hyperlink 178" xfId="36142" hidden="1" xr:uid="{00000000-0005-0000-0000-00006A550000}"/>
    <cellStyle name="Hyperlink 178" xfId="38617" hidden="1" xr:uid="{00000000-0005-0000-0000-000077550000}"/>
    <cellStyle name="Hyperlink 178" xfId="15664" hidden="1" xr:uid="{00000000-0005-0000-0000-000094550000}"/>
    <cellStyle name="Hyperlink 178" xfId="38759" hidden="1" xr:uid="{00000000-0005-0000-0000-000079550000}"/>
    <cellStyle name="Hyperlink 178" xfId="38441" hidden="1" xr:uid="{00000000-0005-0000-0000-000075550000}"/>
    <cellStyle name="Hyperlink 178" xfId="39930" hidden="1" xr:uid="{00000000-0005-0000-0000-00007B550000}"/>
    <cellStyle name="Hyperlink 178" xfId="41216" hidden="1" xr:uid="{00000000-0005-0000-0000-000086550000}"/>
    <cellStyle name="Hyperlink 178" xfId="44702" hidden="1" xr:uid="{00000000-0005-0000-0000-000098550000}"/>
    <cellStyle name="Hyperlink 178" xfId="39973" hidden="1" xr:uid="{00000000-0005-0000-0000-00007F550000}"/>
    <cellStyle name="Hyperlink 178" xfId="42093" hidden="1" xr:uid="{00000000-0005-0000-0000-000089550000}"/>
    <cellStyle name="Hyperlink 178" xfId="39619" hidden="1" xr:uid="{00000000-0005-0000-0000-000081550000}"/>
    <cellStyle name="Hyperlink 178" xfId="41744" hidden="1" xr:uid="{00000000-0005-0000-0000-000092550000}"/>
    <cellStyle name="Hyperlink 178" xfId="39140" hidden="1" xr:uid="{00000000-0005-0000-0000-000083550000}"/>
    <cellStyle name="Hyperlink 178" xfId="35822" hidden="1" xr:uid="{00000000-0005-0000-0000-000066550000}"/>
    <cellStyle name="Hyperlink 178" xfId="35360" hidden="1" xr:uid="{00000000-0005-0000-0000-000085550000}"/>
    <cellStyle name="Hyperlink 178" xfId="27173" hidden="1" xr:uid="{00000000-0005-0000-0000-000058550000}"/>
    <cellStyle name="Hyperlink 178" xfId="41736" hidden="1" xr:uid="{00000000-0005-0000-0000-000087550000}"/>
    <cellStyle name="Hyperlink 178" xfId="37746" hidden="1" xr:uid="{00000000-0005-0000-0000-000073550000}"/>
    <cellStyle name="Hyperlink 178" xfId="39134" hidden="1" xr:uid="{00000000-0005-0000-0000-000078550000}"/>
    <cellStyle name="Hyperlink 178" xfId="41040" hidden="1" xr:uid="{00000000-0005-0000-0000-000084550000}"/>
    <cellStyle name="Hyperlink 178" xfId="39489" hidden="1" xr:uid="{00000000-0005-0000-0000-00007A550000}"/>
    <cellStyle name="Hyperlink 178" xfId="44350" hidden="1" xr:uid="{00000000-0005-0000-0000-000096550000}"/>
    <cellStyle name="Hyperlink 178" xfId="38718" hidden="1" xr:uid="{00000000-0005-0000-0000-00007C550000}"/>
    <cellStyle name="Hyperlink 178" xfId="35512" hidden="1" xr:uid="{00000000-0005-0000-0000-000067550000}"/>
    <cellStyle name="Hyperlink 178" xfId="40573" hidden="1" xr:uid="{00000000-0005-0000-0000-00007E550000}"/>
    <cellStyle name="Hyperlink 178" xfId="41361" hidden="1" xr:uid="{00000000-0005-0000-0000-000088550000}"/>
    <cellStyle name="Hyperlink 178" xfId="40759" hidden="1" xr:uid="{00000000-0005-0000-0000-000080550000}"/>
    <cellStyle name="Hyperlink 178" xfId="42954" hidden="1" xr:uid="{00000000-0005-0000-0000-000091550000}"/>
    <cellStyle name="Hyperlink 178" xfId="37021" hidden="1" xr:uid="{00000000-0005-0000-0000-000072550000}"/>
    <cellStyle name="Hyperlink 178" xfId="14476" hidden="1" xr:uid="{00000000-0005-0000-0000-000054550000}"/>
    <cellStyle name="Hyperlink 178" xfId="36526" hidden="1" xr:uid="{00000000-0005-0000-0000-000074550000}"/>
    <cellStyle name="Hyperlink 178" xfId="35998" hidden="1" xr:uid="{00000000-0005-0000-0000-000068550000}"/>
    <cellStyle name="Hyperlink 178" xfId="24948" hidden="1" xr:uid="{00000000-0005-0000-0000-000076550000}"/>
    <cellStyle name="Hyperlink 178" xfId="28180" hidden="1" xr:uid="{00000000-0005-0000-0000-00005A550000}"/>
    <cellStyle name="Hyperlink 178" xfId="45973" hidden="1" xr:uid="{00000000-0005-0000-0000-00009E550000}"/>
    <cellStyle name="Hyperlink 178" xfId="45186" hidden="1" xr:uid="{00000000-0005-0000-0000-00009D550000}"/>
    <cellStyle name="Hyperlink 178" xfId="45557" hidden="1" xr:uid="{00000000-0005-0000-0000-0000A0550000}"/>
    <cellStyle name="Hyperlink 178" xfId="40204" hidden="1" xr:uid="{00000000-0005-0000-0000-00007D550000}"/>
    <cellStyle name="Hyperlink 178" xfId="36101" hidden="1" xr:uid="{00000000-0005-0000-0000-00006D550000}"/>
    <cellStyle name="Hyperlink 178" xfId="13590" hidden="1" xr:uid="{00000000-0005-0000-0000-00004C550000}"/>
    <cellStyle name="Hyperlink 178" xfId="37968" hidden="1" xr:uid="{00000000-0005-0000-0000-00006F550000}"/>
    <cellStyle name="Hyperlink 178" xfId="43358" hidden="1" xr:uid="{00000000-0005-0000-0000-00008F550000}"/>
    <cellStyle name="Hyperlink 178" xfId="38154" hidden="1" xr:uid="{00000000-0005-0000-0000-000071550000}"/>
    <cellStyle name="Hyperlink 178" xfId="14787" hidden="1" xr:uid="{00000000-0005-0000-0000-00004E550000}"/>
    <cellStyle name="Hyperlink 178" xfId="15621" hidden="1" xr:uid="{00000000-0005-0000-0000-000053550000}"/>
    <cellStyle name="Hyperlink 178" xfId="37606" hidden="1" xr:uid="{00000000-0005-0000-0000-00006E550000}"/>
    <cellStyle name="Hyperlink 178" xfId="15201" hidden="1" xr:uid="{00000000-0005-0000-0000-000055550000}"/>
    <cellStyle name="Hyperlink 178" xfId="29642" hidden="1" xr:uid="{00000000-0005-0000-0000-000060550000}"/>
    <cellStyle name="Hyperlink 178" xfId="27483" hidden="1" xr:uid="{00000000-0005-0000-0000-000057550000}"/>
    <cellStyle name="Hyperlink 178" xfId="40344" hidden="1" xr:uid="{00000000-0005-0000-0000-000082550000}"/>
    <cellStyle name="Hyperlink 178" xfId="27659" hidden="1" xr:uid="{00000000-0005-0000-0000-000059550000}"/>
    <cellStyle name="Hyperlink 178" xfId="14830" hidden="1" xr:uid="{00000000-0005-0000-0000-000052550000}"/>
    <cellStyle name="Hyperlink 178" xfId="27805" hidden="1" xr:uid="{00000000-0005-0000-0000-00005B550000}"/>
    <cellStyle name="Hyperlink 178" xfId="37332" hidden="1" xr:uid="{00000000-0005-0000-0000-00006C550000}"/>
    <cellStyle name="Hyperlink 178" xfId="14326" hidden="1" xr:uid="{00000000-0005-0000-0000-00004D550000}"/>
    <cellStyle name="Hyperlink 178" xfId="41320" hidden="1" xr:uid="{00000000-0005-0000-0000-00008B550000}"/>
    <cellStyle name="Hyperlink 178" xfId="13548" hidden="1" xr:uid="{00000000-0005-0000-0000-00004F550000}"/>
    <cellStyle name="Hyperlink 178" xfId="42583" hidden="1" xr:uid="{00000000-0005-0000-0000-00008E550000}"/>
    <cellStyle name="Hyperlink 178" xfId="15434" hidden="1" xr:uid="{00000000-0005-0000-0000-000051550000}"/>
    <cellStyle name="Hyperlink 178" xfId="42814" hidden="1" xr:uid="{00000000-0005-0000-0000-00008C550000}"/>
    <cellStyle name="Hyperlink 178" xfId="29038" hidden="1" xr:uid="{00000000-0005-0000-0000-000061550000}"/>
    <cellStyle name="Hyperlink 178" xfId="27764" hidden="1" xr:uid="{00000000-0005-0000-0000-00005E550000}"/>
    <cellStyle name="Hyperlink 178" xfId="28684" hidden="1" xr:uid="{00000000-0005-0000-0000-000063550000}"/>
    <cellStyle name="Hyperlink 178" xfId="15061" hidden="1" xr:uid="{00000000-0005-0000-0000-000050550000}"/>
    <cellStyle name="Hyperlink 178" xfId="28190" hidden="1" xr:uid="{00000000-0005-0000-0000-000065550000}"/>
    <cellStyle name="Hyperlink 178" xfId="37375" hidden="1" xr:uid="{00000000-0005-0000-0000-000070550000}"/>
    <cellStyle name="Hyperlink 178" xfId="43975" hidden="1" xr:uid="{00000000-0005-0000-0000-000097550000}"/>
    <cellStyle name="Hyperlink 178" xfId="29829" hidden="1" xr:uid="{00000000-0005-0000-0000-000062550000}"/>
    <cellStyle name="Hyperlink 178" xfId="36517" hidden="1" xr:uid="{00000000-0005-0000-0000-000069550000}"/>
    <cellStyle name="Hyperlink 178" xfId="36875" hidden="1" xr:uid="{00000000-0005-0000-0000-00006B550000}"/>
    <cellStyle name="Hyperlink 178" xfId="28539" hidden="1" xr:uid="{00000000-0005-0000-0000-00005C550000}"/>
    <cellStyle name="Hyperlink 178" xfId="42540" hidden="1" xr:uid="{00000000-0005-0000-0000-00008A550000}"/>
    <cellStyle name="Hyperlink 178" xfId="28995" hidden="1" xr:uid="{00000000-0005-0000-0000-00005D550000}"/>
    <cellStyle name="Hyperlink 178" xfId="43173" hidden="1" xr:uid="{00000000-0005-0000-0000-00008D550000}"/>
    <cellStyle name="Hyperlink 178" xfId="29269" hidden="1" xr:uid="{00000000-0005-0000-0000-00005F550000}"/>
    <cellStyle name="Hyperlink 178" xfId="42229" hidden="1" xr:uid="{00000000-0005-0000-0000-000090550000}"/>
    <cellStyle name="Hyperlink 178" xfId="45143" hidden="1" xr:uid="{00000000-0005-0000-0000-000099550000}"/>
    <cellStyle name="Hyperlink 178" xfId="43934" hidden="1" xr:uid="{00000000-0005-0000-0000-00009A550000}"/>
    <cellStyle name="Hyperlink 178" xfId="45417" hidden="1" xr:uid="{00000000-0005-0000-0000-00009B550000}"/>
    <cellStyle name="Hyperlink 178" xfId="9824" hidden="1" xr:uid="{00000000-0005-0000-0000-000047550000}"/>
    <cellStyle name="Hyperlink 178" xfId="13440" hidden="1" xr:uid="{00000000-0005-0000-0000-00004A550000}"/>
    <cellStyle name="Hyperlink 178" xfId="44353" xr:uid="{00000000-0005-0000-0000-0000A1550000}"/>
    <cellStyle name="Hyperlink 179" xfId="44701" hidden="1" xr:uid="{00000000-0005-0000-0000-0000F3550000}"/>
    <cellStyle name="Hyperlink 179" xfId="45516" hidden="1" xr:uid="{00000000-0005-0000-0000-0000FB550000}"/>
    <cellStyle name="Hyperlink 179" xfId="13964" hidden="1" xr:uid="{00000000-0005-0000-0000-0000A6550000}"/>
    <cellStyle name="Hyperlink 179" xfId="43884" hidden="1" xr:uid="{00000000-0005-0000-0000-0000F8550000}"/>
    <cellStyle name="Hyperlink 179" xfId="37705" hidden="1" xr:uid="{00000000-0005-0000-0000-0000CE550000}"/>
    <cellStyle name="Hyperlink 179" xfId="36527" hidden="1" xr:uid="{00000000-0005-0000-0000-0000CF550000}"/>
    <cellStyle name="Hyperlink 179" xfId="38440" hidden="1" xr:uid="{00000000-0005-0000-0000-0000D0550000}"/>
    <cellStyle name="Hyperlink 179" xfId="38172" hidden="1" xr:uid="{00000000-0005-0000-0000-0000D1550000}"/>
    <cellStyle name="Hyperlink 179" xfId="44833" hidden="1" xr:uid="{00000000-0005-0000-0000-0000FA550000}"/>
    <cellStyle name="Hyperlink 179" xfId="42122" hidden="1" xr:uid="{00000000-0005-0000-0000-0000E6550000}"/>
    <cellStyle name="Hyperlink 179" xfId="41264" hidden="1" xr:uid="{00000000-0005-0000-0000-0000E9550000}"/>
    <cellStyle name="Hyperlink 179" xfId="43357" hidden="1" xr:uid="{00000000-0005-0000-0000-0000EA550000}"/>
    <cellStyle name="Hyperlink 179" xfId="42230" hidden="1" xr:uid="{00000000-0005-0000-0000-0000EB550000}"/>
    <cellStyle name="Hyperlink 179" xfId="42913" hidden="1" xr:uid="{00000000-0005-0000-0000-0000EC550000}"/>
    <cellStyle name="Hyperlink 179" xfId="41745" hidden="1" xr:uid="{00000000-0005-0000-0000-0000ED550000}"/>
    <cellStyle name="Hyperlink 179" xfId="43659" hidden="1" xr:uid="{00000000-0005-0000-0000-0000EE550000}"/>
    <cellStyle name="Hyperlink 179" xfId="43391" hidden="1" xr:uid="{00000000-0005-0000-0000-0000EF550000}"/>
    <cellStyle name="Hyperlink 179" xfId="43835" hidden="1" xr:uid="{00000000-0005-0000-0000-0000F0550000}"/>
    <cellStyle name="Hyperlink 179" xfId="44349" hidden="1" xr:uid="{00000000-0005-0000-0000-0000F1550000}"/>
    <cellStyle name="Hyperlink 179" xfId="38616" hidden="1" xr:uid="{00000000-0005-0000-0000-0000D2550000}"/>
    <cellStyle name="Hyperlink 179" xfId="39133" hidden="1" xr:uid="{00000000-0005-0000-0000-0000D3550000}"/>
    <cellStyle name="Hyperlink 179" xfId="38812" hidden="1" xr:uid="{00000000-0005-0000-0000-0000D4550000}"/>
    <cellStyle name="Hyperlink 179" xfId="39488" hidden="1" xr:uid="{00000000-0005-0000-0000-0000D5550000}"/>
    <cellStyle name="Hyperlink 179" xfId="39929" hidden="1" xr:uid="{00000000-0005-0000-0000-0000D6550000}"/>
    <cellStyle name="Hyperlink 179" xfId="39512" hidden="1" xr:uid="{00000000-0005-0000-0000-0000D7550000}"/>
    <cellStyle name="Hyperlink 179" xfId="40203" hidden="1" xr:uid="{00000000-0005-0000-0000-0000D8550000}"/>
    <cellStyle name="Hyperlink 179" xfId="40572" hidden="1" xr:uid="{00000000-0005-0000-0000-0000D9550000}"/>
    <cellStyle name="Hyperlink 179" xfId="40758" hidden="1" xr:uid="{00000000-0005-0000-0000-0000DB550000}"/>
    <cellStyle name="Hyperlink 179" xfId="39620" hidden="1" xr:uid="{00000000-0005-0000-0000-0000DC550000}"/>
    <cellStyle name="Hyperlink 179" xfId="13643" hidden="1" xr:uid="{00000000-0005-0000-0000-0000A7550000}"/>
    <cellStyle name="Hyperlink 179" xfId="40303" hidden="1" xr:uid="{00000000-0005-0000-0000-0000DD550000}"/>
    <cellStyle name="Hyperlink 179" xfId="39141" hidden="1" xr:uid="{00000000-0005-0000-0000-0000DE550000}"/>
    <cellStyle name="Hyperlink 179" xfId="41039" hidden="1" xr:uid="{00000000-0005-0000-0000-0000DF550000}"/>
    <cellStyle name="Hyperlink 179" xfId="40771" hidden="1" xr:uid="{00000000-0005-0000-0000-0000E0550000}"/>
    <cellStyle name="Hyperlink 179" xfId="41215" hidden="1" xr:uid="{00000000-0005-0000-0000-0000E1550000}"/>
    <cellStyle name="Hyperlink 179" xfId="41735" hidden="1" xr:uid="{00000000-0005-0000-0000-0000E2550000}"/>
    <cellStyle name="Hyperlink 179" xfId="41414" hidden="1" xr:uid="{00000000-0005-0000-0000-0000E3550000}"/>
    <cellStyle name="Hyperlink 179" xfId="42092" hidden="1" xr:uid="{00000000-0005-0000-0000-0000E4550000}"/>
    <cellStyle name="Hyperlink 179" xfId="42539" hidden="1" xr:uid="{00000000-0005-0000-0000-0000E5550000}"/>
    <cellStyle name="Hyperlink 179" xfId="42813" hidden="1" xr:uid="{00000000-0005-0000-0000-0000E7550000}"/>
    <cellStyle name="Hyperlink 179" xfId="43172" hidden="1" xr:uid="{00000000-0005-0000-0000-0000E8550000}"/>
    <cellStyle name="Hyperlink 179" xfId="45142" hidden="1" xr:uid="{00000000-0005-0000-0000-0000F4550000}"/>
    <cellStyle name="Hyperlink 179" xfId="44725" hidden="1" xr:uid="{00000000-0005-0000-0000-0000F5550000}"/>
    <cellStyle name="Hyperlink 179" xfId="45416" hidden="1" xr:uid="{00000000-0005-0000-0000-0000F6550000}"/>
    <cellStyle name="Hyperlink 179" xfId="45788" hidden="1" xr:uid="{00000000-0005-0000-0000-0000F7550000}"/>
    <cellStyle name="Hyperlink 179" xfId="38667" hidden="1" xr:uid="{00000000-0005-0000-0000-0000DA550000}"/>
    <cellStyle name="Hyperlink 179" xfId="13263" hidden="1" xr:uid="{00000000-0005-0000-0000-0000A3550000}"/>
    <cellStyle name="Hyperlink 179" xfId="36046" hidden="1" xr:uid="{00000000-0005-0000-0000-0000CB550000}"/>
    <cellStyle name="Hyperlink 179" xfId="15620" hidden="1" xr:uid="{00000000-0005-0000-0000-0000AE550000}"/>
    <cellStyle name="Hyperlink 179" xfId="14477" hidden="1" xr:uid="{00000000-0005-0000-0000-0000AF550000}"/>
    <cellStyle name="Hyperlink 179" xfId="15160" hidden="1" xr:uid="{00000000-0005-0000-0000-0000B0550000}"/>
    <cellStyle name="Hyperlink 179" xfId="13978" hidden="1" xr:uid="{00000000-0005-0000-0000-0000B1550000}"/>
    <cellStyle name="Hyperlink 179" xfId="27482" hidden="1" xr:uid="{00000000-0005-0000-0000-0000B2550000}"/>
    <cellStyle name="Hyperlink 179" xfId="27214" hidden="1" xr:uid="{00000000-0005-0000-0000-0000B3550000}"/>
    <cellStyle name="Hyperlink 179" xfId="27658" hidden="1" xr:uid="{00000000-0005-0000-0000-0000B4550000}"/>
    <cellStyle name="Hyperlink 179" xfId="28179" hidden="1" xr:uid="{00000000-0005-0000-0000-0000B5550000}"/>
    <cellStyle name="Hyperlink 179" xfId="44028" hidden="1" xr:uid="{00000000-0005-0000-0000-0000F2550000}"/>
    <cellStyle name="Hyperlink 179" xfId="27858" hidden="1" xr:uid="{00000000-0005-0000-0000-0000B6550000}"/>
    <cellStyle name="Hyperlink 179" xfId="28538" hidden="1" xr:uid="{00000000-0005-0000-0000-0000B7550000}"/>
    <cellStyle name="Hyperlink 179" xfId="28994" hidden="1" xr:uid="{00000000-0005-0000-0000-0000B8550000}"/>
    <cellStyle name="Hyperlink 179" xfId="28577" hidden="1" xr:uid="{00000000-0005-0000-0000-0000B9550000}"/>
    <cellStyle name="Hyperlink 179" xfId="29268" hidden="1" xr:uid="{00000000-0005-0000-0000-0000BA550000}"/>
    <cellStyle name="Hyperlink 179" xfId="29641" hidden="1" xr:uid="{00000000-0005-0000-0000-0000BB550000}"/>
    <cellStyle name="Hyperlink 179" xfId="27709" hidden="1" xr:uid="{00000000-0005-0000-0000-0000BC550000}"/>
    <cellStyle name="Hyperlink 179" xfId="29828" hidden="1" xr:uid="{00000000-0005-0000-0000-0000BD550000}"/>
    <cellStyle name="Hyperlink 179" xfId="28685" hidden="1" xr:uid="{00000000-0005-0000-0000-0000BE550000}"/>
    <cellStyle name="Hyperlink 179" xfId="28191" hidden="1" xr:uid="{00000000-0005-0000-0000-0000C0550000}"/>
    <cellStyle name="Hyperlink 179" xfId="35821" hidden="1" xr:uid="{00000000-0005-0000-0000-0000C1550000}"/>
    <cellStyle name="Hyperlink 179" xfId="37022" hidden="1" xr:uid="{00000000-0005-0000-0000-0000CD550000}"/>
    <cellStyle name="Hyperlink 179" xfId="35553" hidden="1" xr:uid="{00000000-0005-0000-0000-0000C2550000}"/>
    <cellStyle name="Hyperlink 179" xfId="35997" hidden="1" xr:uid="{00000000-0005-0000-0000-0000C3550000}"/>
    <cellStyle name="Hyperlink 179" xfId="36516" hidden="1" xr:uid="{00000000-0005-0000-0000-0000C4550000}"/>
    <cellStyle name="Hyperlink 179" xfId="36195" hidden="1" xr:uid="{00000000-0005-0000-0000-0000C5550000}"/>
    <cellStyle name="Hyperlink 179" xfId="36874" hidden="1" xr:uid="{00000000-0005-0000-0000-0000C6550000}"/>
    <cellStyle name="Hyperlink 179" xfId="37331" hidden="1" xr:uid="{00000000-0005-0000-0000-0000C7550000}"/>
    <cellStyle name="Hyperlink 179" xfId="36914" hidden="1" xr:uid="{00000000-0005-0000-0000-0000C8550000}"/>
    <cellStyle name="Hyperlink 179" xfId="37605" hidden="1" xr:uid="{00000000-0005-0000-0000-0000C9550000}"/>
    <cellStyle name="Hyperlink 179" xfId="37967" hidden="1" xr:uid="{00000000-0005-0000-0000-0000CA550000}"/>
    <cellStyle name="Hyperlink 179" xfId="15433" hidden="1" xr:uid="{00000000-0005-0000-0000-0000AC550000}"/>
    <cellStyle name="Hyperlink 179" xfId="13491" hidden="1" xr:uid="{00000000-0005-0000-0000-0000AD550000}"/>
    <cellStyle name="Hyperlink 179" xfId="14786" hidden="1" xr:uid="{00000000-0005-0000-0000-0000A9550000}"/>
    <cellStyle name="Hyperlink 179" xfId="14369" hidden="1" xr:uid="{00000000-0005-0000-0000-0000AA550000}"/>
    <cellStyle name="Hyperlink 179" xfId="15060" hidden="1" xr:uid="{00000000-0005-0000-0000-0000AB550000}"/>
    <cellStyle name="Hyperlink 179" xfId="12995" hidden="1" xr:uid="{00000000-0005-0000-0000-0000A4550000}"/>
    <cellStyle name="Hyperlink 179" xfId="29368" hidden="1" xr:uid="{00000000-0005-0000-0000-0000BF550000}"/>
    <cellStyle name="Hyperlink 179" xfId="45972" hidden="1" xr:uid="{00000000-0005-0000-0000-0000F9550000}"/>
    <cellStyle name="Hyperlink 179" xfId="9825" hidden="1" xr:uid="{00000000-0005-0000-0000-0000A2550000}"/>
    <cellStyle name="Hyperlink 179" xfId="14325" hidden="1" xr:uid="{00000000-0005-0000-0000-0000A8550000}"/>
    <cellStyle name="Hyperlink 179" xfId="13439" hidden="1" xr:uid="{00000000-0005-0000-0000-0000A5550000}"/>
    <cellStyle name="Hyperlink 179" xfId="38153" hidden="1" xr:uid="{00000000-0005-0000-0000-0000CC550000}"/>
    <cellStyle name="Hyperlink 179" xfId="44354" xr:uid="{00000000-0005-0000-0000-0000FC550000}"/>
    <cellStyle name="Hyperlink 18" xfId="37356" hidden="1" xr:uid="{00000000-0005-0000-0000-000028560000}"/>
    <cellStyle name="Hyperlink 18" xfId="45514" hidden="1" xr:uid="{00000000-0005-0000-0000-000056560000}"/>
    <cellStyle name="Hyperlink 18" xfId="45817" hidden="1" xr:uid="{00000000-0005-0000-0000-000054560000}"/>
    <cellStyle name="Hyperlink 18" xfId="43886" hidden="1" xr:uid="{00000000-0005-0000-0000-000053560000}"/>
    <cellStyle name="Hyperlink 18" xfId="14552" hidden="1" xr:uid="{00000000-0005-0000-0000-000004560000}"/>
    <cellStyle name="Hyperlink 18" xfId="37097" hidden="1" xr:uid="{00000000-0005-0000-0000-000022560000}"/>
    <cellStyle name="Hyperlink 18" xfId="41266" hidden="1" xr:uid="{00000000-0005-0000-0000-000044560000}"/>
    <cellStyle name="Hyperlink 18" xfId="12997" hidden="1" xr:uid="{00000000-0005-0000-0000-0000FF550000}"/>
    <cellStyle name="Hyperlink 18" xfId="38669" hidden="1" xr:uid="{00000000-0005-0000-0000-000035560000}"/>
    <cellStyle name="Hyperlink 18" xfId="29466" hidden="1" xr:uid="{00000000-0005-0000-0000-000016560000}"/>
    <cellStyle name="Hyperlink 18" xfId="40301" hidden="1" xr:uid="{00000000-0005-0000-0000-000038560000}"/>
    <cellStyle name="Hyperlink 18" xfId="39326" hidden="1" xr:uid="{00000000-0005-0000-0000-000039560000}"/>
    <cellStyle name="Hyperlink 18" xfId="29019" hidden="1" xr:uid="{00000000-0005-0000-0000-000019560000}"/>
    <cellStyle name="Hyperlink 18" xfId="36712" hidden="1" xr:uid="{00000000-0005-0000-0000-00002A560000}"/>
    <cellStyle name="Hyperlink 18" xfId="40773" hidden="1" xr:uid="{00000000-0005-0000-0000-00003B560000}"/>
    <cellStyle name="Hyperlink 18" xfId="35666" hidden="1" xr:uid="{00000000-0005-0000-0000-00001C560000}"/>
    <cellStyle name="Hyperlink 18" xfId="41419" hidden="1" xr:uid="{00000000-0005-0000-0000-00003E560000}"/>
    <cellStyle name="Hyperlink 18" xfId="41911" hidden="1" xr:uid="{00000000-0005-0000-0000-00003F560000}"/>
    <cellStyle name="Hyperlink 18" xfId="44729" hidden="1" xr:uid="{00000000-0005-0000-0000-000050560000}"/>
    <cellStyle name="Hyperlink 18" xfId="36200" hidden="1" xr:uid="{00000000-0005-0000-0000-000020560000}"/>
    <cellStyle name="Hyperlink 18" xfId="42126" hidden="1" xr:uid="{00000000-0005-0000-0000-000041560000}"/>
    <cellStyle name="Hyperlink 18" xfId="42602" hidden="1" xr:uid="{00000000-0005-0000-0000-000042560000}"/>
    <cellStyle name="Hyperlink 18" xfId="36918" hidden="1" xr:uid="{00000000-0005-0000-0000-000023560000}"/>
    <cellStyle name="Hyperlink 18" xfId="43202" hidden="1" xr:uid="{00000000-0005-0000-0000-000045560000}"/>
    <cellStyle name="Hyperlink 18" xfId="42564" hidden="1" xr:uid="{00000000-0005-0000-0000-000046560000}"/>
    <cellStyle name="Hyperlink 18" xfId="36048" hidden="1" xr:uid="{00000000-0005-0000-0000-000026560000}"/>
    <cellStyle name="Hyperlink 18" xfId="14849" hidden="1" xr:uid="{00000000-0005-0000-0000-000006560000}"/>
    <cellStyle name="Hyperlink 18" xfId="41930" hidden="1" xr:uid="{00000000-0005-0000-0000-000048560000}"/>
    <cellStyle name="Hyperlink 18" xfId="13493" hidden="1" xr:uid="{00000000-0005-0000-0000-000008560000}"/>
    <cellStyle name="Hyperlink 18" xfId="43680" hidden="1" xr:uid="{00000000-0005-0000-0000-00004B560000}"/>
    <cellStyle name="Hyperlink 18" xfId="44194" hidden="1" xr:uid="{00000000-0005-0000-0000-00004C560000}"/>
    <cellStyle name="Hyperlink 18" xfId="38174" hidden="1" xr:uid="{00000000-0005-0000-0000-00002C560000}"/>
    <cellStyle name="Hyperlink 18" xfId="14163" hidden="1" xr:uid="{00000000-0005-0000-0000-00000C560000}"/>
    <cellStyle name="Hyperlink 18" xfId="44520" hidden="1" xr:uid="{00000000-0005-0000-0000-00004E560000}"/>
    <cellStyle name="Hyperlink 18" xfId="38978" hidden="1" xr:uid="{00000000-0005-0000-0000-00002E560000}"/>
    <cellStyle name="Hyperlink 18" xfId="27503" hidden="1" xr:uid="{00000000-0005-0000-0000-00000F560000}"/>
    <cellStyle name="Hyperlink 18" xfId="39695" hidden="1" xr:uid="{00000000-0005-0000-0000-000031560000}"/>
    <cellStyle name="Hyperlink 18" xfId="39516" hidden="1" xr:uid="{00000000-0005-0000-0000-000032560000}"/>
    <cellStyle name="Hyperlink 18" xfId="13648" hidden="1" xr:uid="{00000000-0005-0000-0000-000002560000}"/>
    <cellStyle name="Hyperlink 18" xfId="28760" hidden="1" xr:uid="{00000000-0005-0000-0000-000013560000}"/>
    <cellStyle name="Hyperlink 18" xfId="40399" hidden="1" xr:uid="{00000000-0005-0000-0000-000034560000}"/>
    <cellStyle name="Hyperlink 18" xfId="29057" hidden="1" xr:uid="{00000000-0005-0000-0000-000015560000}"/>
    <cellStyle name="Hyperlink 18" xfId="39954" hidden="1" xr:uid="{00000000-0005-0000-0000-000037560000}"/>
    <cellStyle name="Hyperlink 18" xfId="38285" hidden="1" xr:uid="{00000000-0005-0000-0000-00002B560000}"/>
    <cellStyle name="Hyperlink 18" xfId="43504" hidden="1" xr:uid="{00000000-0005-0000-0000-000049560000}"/>
    <cellStyle name="Hyperlink 18" xfId="15463" hidden="1" xr:uid="{00000000-0005-0000-0000-000009560000}"/>
    <cellStyle name="Hyperlink 18" xfId="45167" hidden="1" xr:uid="{00000000-0005-0000-0000-000055560000}"/>
    <cellStyle name="Hyperlink 18" xfId="28376" hidden="1" xr:uid="{00000000-0005-0000-0000-00001B560000}"/>
    <cellStyle name="Hyperlink 18" xfId="41580" hidden="1" xr:uid="{00000000-0005-0000-0000-00003D560000}"/>
    <cellStyle name="Hyperlink 18" xfId="35842" hidden="1" xr:uid="{00000000-0005-0000-0000-00001E560000}"/>
    <cellStyle name="Hyperlink 18" xfId="36361" hidden="1" xr:uid="{00000000-0005-0000-0000-00001F560000}"/>
    <cellStyle name="Hyperlink 18" xfId="42305" hidden="1" xr:uid="{00000000-0005-0000-0000-000040560000}"/>
    <cellStyle name="Hyperlink 18" xfId="45205" hidden="1" xr:uid="{00000000-0005-0000-0000-000051560000}"/>
    <cellStyle name="Hyperlink 18" xfId="36693" hidden="1" xr:uid="{00000000-0005-0000-0000-000021560000}"/>
    <cellStyle name="Hyperlink 18" xfId="43000" hidden="1" xr:uid="{00000000-0005-0000-0000-000043560000}"/>
    <cellStyle name="Hyperlink 18" xfId="37394" hidden="1" xr:uid="{00000000-0005-0000-0000-000024560000}"/>
    <cellStyle name="Hyperlink 18" xfId="37794" hidden="1" xr:uid="{00000000-0005-0000-0000-000025560000}"/>
    <cellStyle name="Hyperlink 18" xfId="14373" hidden="1" xr:uid="{00000000-0005-0000-0000-000005560000}"/>
    <cellStyle name="Hyperlink 18" xfId="42911" hidden="1" xr:uid="{00000000-0005-0000-0000-000047560000}"/>
    <cellStyle name="Hyperlink 18" xfId="37997" hidden="1" xr:uid="{00000000-0005-0000-0000-000027560000}"/>
    <cellStyle name="Hyperlink 18" xfId="15258" hidden="1" xr:uid="{00000000-0005-0000-0000-000007560000}"/>
    <cellStyle name="Hyperlink 18" xfId="43393" hidden="1" xr:uid="{00000000-0005-0000-0000-00004A560000}"/>
    <cellStyle name="Hyperlink 18" xfId="14811" hidden="1" xr:uid="{00000000-0005-0000-0000-00000A560000}"/>
    <cellStyle name="Hyperlink 18" xfId="15158" hidden="1" xr:uid="{00000000-0005-0000-0000-00000B560000}"/>
    <cellStyle name="Hyperlink 18" xfId="44033" hidden="1" xr:uid="{00000000-0005-0000-0000-00004D560000}"/>
    <cellStyle name="Hyperlink 18" xfId="38461" hidden="1" xr:uid="{00000000-0005-0000-0000-00002D560000}"/>
    <cellStyle name="Hyperlink 18" xfId="27327" hidden="1" xr:uid="{00000000-0005-0000-0000-00000D560000}"/>
    <cellStyle name="Hyperlink 18" xfId="38817" hidden="1" xr:uid="{00000000-0005-0000-0000-00002F560000}"/>
    <cellStyle name="Hyperlink 18" xfId="28024" hidden="1" xr:uid="{00000000-0005-0000-0000-000010560000}"/>
    <cellStyle name="Hyperlink 18" xfId="27863" hidden="1" xr:uid="{00000000-0005-0000-0000-000011560000}"/>
    <cellStyle name="Hyperlink 18" xfId="28357" hidden="1" xr:uid="{00000000-0005-0000-0000-000012560000}"/>
    <cellStyle name="Hyperlink 18" xfId="39992" hidden="1" xr:uid="{00000000-0005-0000-0000-000033560000}"/>
    <cellStyle name="Hyperlink 18" xfId="14144" hidden="1" xr:uid="{00000000-0005-0000-0000-000003560000}"/>
    <cellStyle name="Hyperlink 18" xfId="28581" hidden="1" xr:uid="{00000000-0005-0000-0000-000014560000}"/>
    <cellStyle name="Hyperlink 18" xfId="40602" hidden="1" xr:uid="{00000000-0005-0000-0000-000036560000}"/>
    <cellStyle name="Hyperlink 18" xfId="27711" hidden="1" xr:uid="{00000000-0005-0000-0000-000017560000}"/>
    <cellStyle name="Hyperlink 18" xfId="29671" hidden="1" xr:uid="{00000000-0005-0000-0000-000018560000}"/>
    <cellStyle name="Hyperlink 18" xfId="37703" hidden="1" xr:uid="{00000000-0005-0000-0000-000029560000}"/>
    <cellStyle name="Hyperlink 18" xfId="40884" hidden="1" xr:uid="{00000000-0005-0000-0000-00003A560000}"/>
    <cellStyle name="Hyperlink 18" xfId="29366" hidden="1" xr:uid="{00000000-0005-0000-0000-00001A560000}"/>
    <cellStyle name="Hyperlink 18" xfId="41060" hidden="1" xr:uid="{00000000-0005-0000-0000-00003C560000}"/>
    <cellStyle name="Hyperlink 18" xfId="35555" hidden="1" xr:uid="{00000000-0005-0000-0000-00001D560000}"/>
    <cellStyle name="Hyperlink 18" xfId="45614" hidden="1" xr:uid="{00000000-0005-0000-0000-000052560000}"/>
    <cellStyle name="Hyperlink 18" xfId="27216" hidden="1" xr:uid="{00000000-0005-0000-0000-00000E560000}"/>
    <cellStyle name="Hyperlink 18" xfId="39307" hidden="1" xr:uid="{00000000-0005-0000-0000-000030560000}"/>
    <cellStyle name="Hyperlink 18" xfId="13108" hidden="1" xr:uid="{00000000-0005-0000-0000-0000FE550000}"/>
    <cellStyle name="Hyperlink 18" xfId="9826" hidden="1" xr:uid="{00000000-0005-0000-0000-0000FD550000}"/>
    <cellStyle name="Hyperlink 18" xfId="44908" hidden="1" xr:uid="{00000000-0005-0000-0000-00004F560000}"/>
    <cellStyle name="Hyperlink 18" xfId="13284" hidden="1" xr:uid="{00000000-0005-0000-0000-000000560000}"/>
    <cellStyle name="Hyperlink 18" xfId="13809" hidden="1" xr:uid="{00000000-0005-0000-0000-000001560000}"/>
    <cellStyle name="Hyperlink 18" xfId="44539" xr:uid="{00000000-0005-0000-0000-000057560000}"/>
    <cellStyle name="Hyperlink 180" xfId="45521" hidden="1" xr:uid="{00000000-0005-0000-0000-0000B1560000}"/>
    <cellStyle name="Hyperlink 180" xfId="45144" hidden="1" xr:uid="{00000000-0005-0000-0000-0000AA560000}"/>
    <cellStyle name="Hyperlink 180" xfId="13966" hidden="1" xr:uid="{00000000-0005-0000-0000-00005C560000}"/>
    <cellStyle name="Hyperlink 180" xfId="35823" hidden="1" xr:uid="{00000000-0005-0000-0000-000077560000}"/>
    <cellStyle name="Hyperlink 180" xfId="43359" hidden="1" xr:uid="{00000000-0005-0000-0000-0000A0560000}"/>
    <cellStyle name="Hyperlink 180" xfId="29270" hidden="1" xr:uid="{00000000-0005-0000-0000-000070560000}"/>
    <cellStyle name="Hyperlink 180" xfId="27660" hidden="1" xr:uid="{00000000-0005-0000-0000-00006A560000}"/>
    <cellStyle name="Hyperlink 180" xfId="39931" hidden="1" xr:uid="{00000000-0005-0000-0000-00008C560000}"/>
    <cellStyle name="Hyperlink 180" xfId="39505" hidden="1" xr:uid="{00000000-0005-0000-0000-00008D560000}"/>
    <cellStyle name="Hyperlink 180" xfId="13637" hidden="1" xr:uid="{00000000-0005-0000-0000-00005D560000}"/>
    <cellStyle name="Hyperlink 180" xfId="28996" hidden="1" xr:uid="{00000000-0005-0000-0000-00006E560000}"/>
    <cellStyle name="Hyperlink 180" xfId="40574" hidden="1" xr:uid="{00000000-0005-0000-0000-00008F560000}"/>
    <cellStyle name="Hyperlink 180" xfId="42228" hidden="1" xr:uid="{00000000-0005-0000-0000-0000A1560000}"/>
    <cellStyle name="Hyperlink 180" xfId="36041" hidden="1" xr:uid="{00000000-0005-0000-0000-000081560000}"/>
    <cellStyle name="Hyperlink 180" xfId="15062" hidden="1" xr:uid="{00000000-0005-0000-0000-000061560000}"/>
    <cellStyle name="Hyperlink 180" xfId="41743" hidden="1" xr:uid="{00000000-0005-0000-0000-0000A3560000}"/>
    <cellStyle name="Hyperlink 180" xfId="13486" hidden="1" xr:uid="{00000000-0005-0000-0000-000063560000}"/>
    <cellStyle name="Hyperlink 180" xfId="43879" hidden="1" xr:uid="{00000000-0005-0000-0000-0000AE560000}"/>
    <cellStyle name="Hyperlink 180" xfId="44351" hidden="1" xr:uid="{00000000-0005-0000-0000-0000A7560000}"/>
    <cellStyle name="Hyperlink 180" xfId="38167" hidden="1" xr:uid="{00000000-0005-0000-0000-000087560000}"/>
    <cellStyle name="Hyperlink 180" xfId="13976" hidden="1" xr:uid="{00000000-0005-0000-0000-000067560000}"/>
    <cellStyle name="Hyperlink 180" xfId="44703" hidden="1" xr:uid="{00000000-0005-0000-0000-0000A9560000}"/>
    <cellStyle name="Hyperlink 180" xfId="39135" hidden="1" xr:uid="{00000000-0005-0000-0000-000089560000}"/>
    <cellStyle name="Hyperlink 180" xfId="39618" hidden="1" xr:uid="{00000000-0005-0000-0000-000092560000}"/>
    <cellStyle name="Hyperlink 180" xfId="40308" hidden="1" xr:uid="{00000000-0005-0000-0000-000093560000}"/>
    <cellStyle name="Hyperlink 180" xfId="42815" hidden="1" xr:uid="{00000000-0005-0000-0000-00009D560000}"/>
    <cellStyle name="Hyperlink 180" xfId="37333" hidden="1" xr:uid="{00000000-0005-0000-0000-00007D560000}"/>
    <cellStyle name="Hyperlink 180" xfId="41259" hidden="1" xr:uid="{00000000-0005-0000-0000-00009F560000}"/>
    <cellStyle name="Hyperlink 180" xfId="12990" hidden="1" xr:uid="{00000000-0005-0000-0000-00005A560000}"/>
    <cellStyle name="Hyperlink 180" xfId="38662" hidden="1" xr:uid="{00000000-0005-0000-0000-000090560000}"/>
    <cellStyle name="Hyperlink 180" xfId="29643" hidden="1" xr:uid="{00000000-0005-0000-0000-000071560000}"/>
    <cellStyle name="Hyperlink 180" xfId="38442" hidden="1" xr:uid="{00000000-0005-0000-0000-000086560000}"/>
    <cellStyle name="Hyperlink 180" xfId="39139" hidden="1" xr:uid="{00000000-0005-0000-0000-000094560000}"/>
    <cellStyle name="Hyperlink 180" xfId="28683" hidden="1" xr:uid="{00000000-0005-0000-0000-000074560000}"/>
    <cellStyle name="Hyperlink 180" xfId="36525" hidden="1" xr:uid="{00000000-0005-0000-0000-000085560000}"/>
    <cellStyle name="Hyperlink 180" xfId="35396" hidden="1" xr:uid="{00000000-0005-0000-0000-000096560000}"/>
    <cellStyle name="Hyperlink 180" xfId="36907" hidden="1" xr:uid="{00000000-0005-0000-0000-00007E560000}"/>
    <cellStyle name="Hyperlink 180" xfId="41408" hidden="1" xr:uid="{00000000-0005-0000-0000-000099560000}"/>
    <cellStyle name="Hyperlink 180" xfId="42094" hidden="1" xr:uid="{00000000-0005-0000-0000-00009A560000}"/>
    <cellStyle name="Hyperlink 180" xfId="44718" hidden="1" xr:uid="{00000000-0005-0000-0000-0000AB560000}"/>
    <cellStyle name="Hyperlink 180" xfId="36189" hidden="1" xr:uid="{00000000-0005-0000-0000-00007B560000}"/>
    <cellStyle name="Hyperlink 180" xfId="42115" hidden="1" xr:uid="{00000000-0005-0000-0000-00009C560000}"/>
    <cellStyle name="Hyperlink 180" xfId="45974" hidden="1" xr:uid="{00000000-0005-0000-0000-0000AF560000}"/>
    <cellStyle name="Hyperlink 180" xfId="43837" hidden="1" xr:uid="{00000000-0005-0000-0000-0000A6560000}"/>
    <cellStyle name="Hyperlink 180" xfId="14788" hidden="1" xr:uid="{00000000-0005-0000-0000-00005F560000}"/>
    <cellStyle name="Hyperlink 180" xfId="37020" hidden="1" xr:uid="{00000000-0005-0000-0000-000083560000}"/>
    <cellStyle name="Hyperlink 180" xfId="42918" hidden="1" xr:uid="{00000000-0005-0000-0000-0000A2560000}"/>
    <cellStyle name="Hyperlink 180" xfId="27484" hidden="1" xr:uid="{00000000-0005-0000-0000-000068560000}"/>
    <cellStyle name="Hyperlink 180" xfId="39490" hidden="1" xr:uid="{00000000-0005-0000-0000-00008B560000}"/>
    <cellStyle name="Hyperlink 180" xfId="41041" hidden="1" xr:uid="{00000000-0005-0000-0000-000095560000}"/>
    <cellStyle name="Hyperlink 180" xfId="29373" hidden="1" xr:uid="{00000000-0005-0000-0000-000075560000}"/>
    <cellStyle name="Hyperlink 180" xfId="41217" hidden="1" xr:uid="{00000000-0005-0000-0000-000097560000}"/>
    <cellStyle name="Hyperlink 180" xfId="35548" hidden="1" xr:uid="{00000000-0005-0000-0000-000078560000}"/>
    <cellStyle name="Hyperlink 180" xfId="45790" hidden="1" xr:uid="{00000000-0005-0000-0000-0000AD560000}"/>
    <cellStyle name="Hyperlink 180" xfId="27209" hidden="1" xr:uid="{00000000-0005-0000-0000-000069560000}"/>
    <cellStyle name="Hyperlink 180" xfId="38806" hidden="1" xr:uid="{00000000-0005-0000-0000-00008A560000}"/>
    <cellStyle name="Hyperlink 180" xfId="28181" hidden="1" xr:uid="{00000000-0005-0000-0000-00006B560000}"/>
    <cellStyle name="Hyperlink 180" xfId="27852" hidden="1" xr:uid="{00000000-0005-0000-0000-00006C560000}"/>
    <cellStyle name="Hyperlink 180" xfId="28540" hidden="1" xr:uid="{00000000-0005-0000-0000-00006D560000}"/>
    <cellStyle name="Hyperlink 180" xfId="40205" hidden="1" xr:uid="{00000000-0005-0000-0000-00008E560000}"/>
    <cellStyle name="Hyperlink 180" xfId="44831" hidden="1" xr:uid="{00000000-0005-0000-0000-0000B0560000}"/>
    <cellStyle name="Hyperlink 180" xfId="28570" hidden="1" xr:uid="{00000000-0005-0000-0000-00006F560000}"/>
    <cellStyle name="Hyperlink 180" xfId="40760" hidden="1" xr:uid="{00000000-0005-0000-0000-000091560000}"/>
    <cellStyle name="Hyperlink 180" xfId="27704" hidden="1" xr:uid="{00000000-0005-0000-0000-000072560000}"/>
    <cellStyle name="Hyperlink 180" xfId="29830" hidden="1" xr:uid="{00000000-0005-0000-0000-000073560000}"/>
    <cellStyle name="Hyperlink 180" xfId="37710" hidden="1" xr:uid="{00000000-0005-0000-0000-000084560000}"/>
    <cellStyle name="Hyperlink 180" xfId="13265" hidden="1" xr:uid="{00000000-0005-0000-0000-000059560000}"/>
    <cellStyle name="Hyperlink 180" xfId="36876" hidden="1" xr:uid="{00000000-0005-0000-0000-00007C560000}"/>
    <cellStyle name="Hyperlink 180" xfId="44022" hidden="1" xr:uid="{00000000-0005-0000-0000-0000A8560000}"/>
    <cellStyle name="Hyperlink 180" xfId="41737" hidden="1" xr:uid="{00000000-0005-0000-0000-000098560000}"/>
    <cellStyle name="Hyperlink 180" xfId="35999" hidden="1" xr:uid="{00000000-0005-0000-0000-000079560000}"/>
    <cellStyle name="Hyperlink 180" xfId="36518" hidden="1" xr:uid="{00000000-0005-0000-0000-00007A560000}"/>
    <cellStyle name="Hyperlink 180" xfId="42541" hidden="1" xr:uid="{00000000-0005-0000-0000-00009B560000}"/>
    <cellStyle name="Hyperlink 180" xfId="45418" hidden="1" xr:uid="{00000000-0005-0000-0000-0000AC560000}"/>
    <cellStyle name="Hyperlink 180" xfId="9827" hidden="1" xr:uid="{00000000-0005-0000-0000-000058560000}"/>
    <cellStyle name="Hyperlink 180" xfId="43174" hidden="1" xr:uid="{00000000-0005-0000-0000-00009E560000}"/>
    <cellStyle name="Hyperlink 180" xfId="37607" hidden="1" xr:uid="{00000000-0005-0000-0000-00007F560000}"/>
    <cellStyle name="Hyperlink 180" xfId="37969" hidden="1" xr:uid="{00000000-0005-0000-0000-000080560000}"/>
    <cellStyle name="Hyperlink 180" xfId="14362" hidden="1" xr:uid="{00000000-0005-0000-0000-000060560000}"/>
    <cellStyle name="Hyperlink 180" xfId="38618" hidden="1" xr:uid="{00000000-0005-0000-0000-000088560000}"/>
    <cellStyle name="Hyperlink 180" xfId="38155" hidden="1" xr:uid="{00000000-0005-0000-0000-000082560000}"/>
    <cellStyle name="Hyperlink 180" xfId="15435" hidden="1" xr:uid="{00000000-0005-0000-0000-000062560000}"/>
    <cellStyle name="Hyperlink 180" xfId="43386" hidden="1" xr:uid="{00000000-0005-0000-0000-0000A5560000}"/>
    <cellStyle name="Hyperlink 180" xfId="14475" hidden="1" xr:uid="{00000000-0005-0000-0000-000065560000}"/>
    <cellStyle name="Hyperlink 180" xfId="15165" hidden="1" xr:uid="{00000000-0005-0000-0000-000066560000}"/>
    <cellStyle name="Hyperlink 180" xfId="15622" hidden="1" xr:uid="{00000000-0005-0000-0000-000064560000}"/>
    <cellStyle name="Hyperlink 180" xfId="14327" hidden="1" xr:uid="{00000000-0005-0000-0000-00005E560000}"/>
    <cellStyle name="Hyperlink 180" xfId="28189" hidden="1" xr:uid="{00000000-0005-0000-0000-000076560000}"/>
    <cellStyle name="Hyperlink 180" xfId="43661" hidden="1" xr:uid="{00000000-0005-0000-0000-0000A4560000}"/>
    <cellStyle name="Hyperlink 180" xfId="13441" hidden="1" xr:uid="{00000000-0005-0000-0000-00005B560000}"/>
    <cellStyle name="Hyperlink 180" xfId="44352" xr:uid="{00000000-0005-0000-0000-0000B2560000}"/>
    <cellStyle name="Hyperlink 181" xfId="36210" hidden="1" xr:uid="{00000000-0005-0000-0000-0000C0560000}"/>
    <cellStyle name="Hyperlink 181" xfId="36937" hidden="1" xr:uid="{00000000-0005-0000-0000-0000BF560000}"/>
    <cellStyle name="Hyperlink 181" xfId="27230" hidden="1" xr:uid="{00000000-0005-0000-0000-0000B8560000}"/>
    <cellStyle name="Hyperlink 181" xfId="45500" hidden="1" xr:uid="{00000000-0005-0000-0000-0000D0560000}"/>
    <cellStyle name="Hyperlink 181" xfId="38827" hidden="1" xr:uid="{00000000-0005-0000-0000-0000C5560000}"/>
    <cellStyle name="Hyperlink 181" xfId="41429" hidden="1" xr:uid="{00000000-0005-0000-0000-0000CA560000}"/>
    <cellStyle name="Hyperlink 181" xfId="44059" hidden="1" xr:uid="{00000000-0005-0000-0000-0000CD560000}"/>
    <cellStyle name="Hyperlink 181" xfId="13658" hidden="1" xr:uid="{00000000-0005-0000-0000-0000B6560000}"/>
    <cellStyle name="Hyperlink 181" xfId="42145" hidden="1" xr:uid="{00000000-0005-0000-0000-0000C9560000}"/>
    <cellStyle name="Hyperlink 181" xfId="43407" hidden="1" xr:uid="{00000000-0005-0000-0000-0000CC560000}"/>
    <cellStyle name="Hyperlink 181" xfId="36226" hidden="1" xr:uid="{00000000-0005-0000-0000-0000BE560000}"/>
    <cellStyle name="Hyperlink 181" xfId="27889" hidden="1" xr:uid="{00000000-0005-0000-0000-0000B9560000}"/>
    <cellStyle name="Hyperlink 181" xfId="28600" hidden="1" xr:uid="{00000000-0005-0000-0000-0000BA560000}"/>
    <cellStyle name="Hyperlink 181" xfId="37689" hidden="1" xr:uid="{00000000-0005-0000-0000-0000C1560000}"/>
    <cellStyle name="Hyperlink 181" xfId="44748" hidden="1" xr:uid="{00000000-0005-0000-0000-0000CE560000}"/>
    <cellStyle name="Hyperlink 181" xfId="44043" hidden="1" xr:uid="{00000000-0005-0000-0000-0000CF560000}"/>
    <cellStyle name="Hyperlink 181" xfId="38843" hidden="1" xr:uid="{00000000-0005-0000-0000-0000C3560000}"/>
    <cellStyle name="Hyperlink 181" xfId="13674" hidden="1" xr:uid="{00000000-0005-0000-0000-0000B4560000}"/>
    <cellStyle name="Hyperlink 181" xfId="13011" hidden="1" xr:uid="{00000000-0005-0000-0000-0000B3560000}"/>
    <cellStyle name="Hyperlink 181" xfId="14392" hidden="1" xr:uid="{00000000-0005-0000-0000-0000B5560000}"/>
    <cellStyle name="Hyperlink 181" xfId="41445" hidden="1" xr:uid="{00000000-0005-0000-0000-0000C8560000}"/>
    <cellStyle name="Hyperlink 181" xfId="40787" hidden="1" xr:uid="{00000000-0005-0000-0000-0000C7560000}"/>
    <cellStyle name="Hyperlink 181" xfId="15144" hidden="1" xr:uid="{00000000-0005-0000-0000-0000B7560000}"/>
    <cellStyle name="Hyperlink 181" xfId="38188" hidden="1" xr:uid="{00000000-0005-0000-0000-0000C2560000}"/>
    <cellStyle name="Hyperlink 181" xfId="42897" hidden="1" xr:uid="{00000000-0005-0000-0000-0000CB560000}"/>
    <cellStyle name="Hyperlink 181" xfId="40287" hidden="1" xr:uid="{00000000-0005-0000-0000-0000C6560000}"/>
    <cellStyle name="Hyperlink 181" xfId="27873" hidden="1" xr:uid="{00000000-0005-0000-0000-0000BB560000}"/>
    <cellStyle name="Hyperlink 181" xfId="39535" hidden="1" xr:uid="{00000000-0005-0000-0000-0000C4560000}"/>
    <cellStyle name="Hyperlink 181" xfId="29352" hidden="1" xr:uid="{00000000-0005-0000-0000-0000BC560000}"/>
    <cellStyle name="Hyperlink 181" xfId="35569" hidden="1" xr:uid="{00000000-0005-0000-0000-0000BD560000}"/>
    <cellStyle name="Hyperlink 181" xfId="47135" xr:uid="{00000000-0005-0000-0000-00001AB60000}"/>
    <cellStyle name="Hyperlink 182" xfId="36331" hidden="1" xr:uid="{00000000-0005-0000-0000-0000DE560000}"/>
    <cellStyle name="Hyperlink 182" xfId="36938" hidden="1" xr:uid="{00000000-0005-0000-0000-0000DD560000}"/>
    <cellStyle name="Hyperlink 182" xfId="27231" hidden="1" xr:uid="{00000000-0005-0000-0000-0000D6560000}"/>
    <cellStyle name="Hyperlink 182" xfId="45497" hidden="1" xr:uid="{00000000-0005-0000-0000-0000EE560000}"/>
    <cellStyle name="Hyperlink 182" xfId="38948" hidden="1" xr:uid="{00000000-0005-0000-0000-0000E3560000}"/>
    <cellStyle name="Hyperlink 182" xfId="41550" hidden="1" xr:uid="{00000000-0005-0000-0000-0000E8560000}"/>
    <cellStyle name="Hyperlink 182" xfId="44060" hidden="1" xr:uid="{00000000-0005-0000-0000-0000EB560000}"/>
    <cellStyle name="Hyperlink 182" xfId="13779" hidden="1" xr:uid="{00000000-0005-0000-0000-0000D4560000}"/>
    <cellStyle name="Hyperlink 182" xfId="42146" hidden="1" xr:uid="{00000000-0005-0000-0000-0000E7560000}"/>
    <cellStyle name="Hyperlink 182" xfId="43408" hidden="1" xr:uid="{00000000-0005-0000-0000-0000EA560000}"/>
    <cellStyle name="Hyperlink 182" xfId="36227" hidden="1" xr:uid="{00000000-0005-0000-0000-0000DC560000}"/>
    <cellStyle name="Hyperlink 182" xfId="27890" hidden="1" xr:uid="{00000000-0005-0000-0000-0000D7560000}"/>
    <cellStyle name="Hyperlink 182" xfId="28601" hidden="1" xr:uid="{00000000-0005-0000-0000-0000D8560000}"/>
    <cellStyle name="Hyperlink 182" xfId="37686" hidden="1" xr:uid="{00000000-0005-0000-0000-0000DF560000}"/>
    <cellStyle name="Hyperlink 182" xfId="44749" hidden="1" xr:uid="{00000000-0005-0000-0000-0000EC560000}"/>
    <cellStyle name="Hyperlink 182" xfId="44164" hidden="1" xr:uid="{00000000-0005-0000-0000-0000ED560000}"/>
    <cellStyle name="Hyperlink 182" xfId="38844" hidden="1" xr:uid="{00000000-0005-0000-0000-0000E1560000}"/>
    <cellStyle name="Hyperlink 182" xfId="13675" hidden="1" xr:uid="{00000000-0005-0000-0000-0000D2560000}"/>
    <cellStyle name="Hyperlink 182" xfId="13012" hidden="1" xr:uid="{00000000-0005-0000-0000-0000D1560000}"/>
    <cellStyle name="Hyperlink 182" xfId="14393" hidden="1" xr:uid="{00000000-0005-0000-0000-0000D3560000}"/>
    <cellStyle name="Hyperlink 182" xfId="41446" hidden="1" xr:uid="{00000000-0005-0000-0000-0000E6560000}"/>
    <cellStyle name="Hyperlink 182" xfId="40788" hidden="1" xr:uid="{00000000-0005-0000-0000-0000E5560000}"/>
    <cellStyle name="Hyperlink 182" xfId="15141" hidden="1" xr:uid="{00000000-0005-0000-0000-0000D5560000}"/>
    <cellStyle name="Hyperlink 182" xfId="38189" hidden="1" xr:uid="{00000000-0005-0000-0000-0000E0560000}"/>
    <cellStyle name="Hyperlink 182" xfId="42894" hidden="1" xr:uid="{00000000-0005-0000-0000-0000E9560000}"/>
    <cellStyle name="Hyperlink 182" xfId="40284" hidden="1" xr:uid="{00000000-0005-0000-0000-0000E4560000}"/>
    <cellStyle name="Hyperlink 182" xfId="27994" hidden="1" xr:uid="{00000000-0005-0000-0000-0000D9560000}"/>
    <cellStyle name="Hyperlink 182" xfId="39536" hidden="1" xr:uid="{00000000-0005-0000-0000-0000E2560000}"/>
    <cellStyle name="Hyperlink 182" xfId="29349" hidden="1" xr:uid="{00000000-0005-0000-0000-0000DA560000}"/>
    <cellStyle name="Hyperlink 182" xfId="35570" hidden="1" xr:uid="{00000000-0005-0000-0000-0000DB560000}"/>
    <cellStyle name="Hyperlink 183" xfId="36054" hidden="1" xr:uid="{00000000-0005-0000-0000-0000FC560000}"/>
    <cellStyle name="Hyperlink 183" xfId="36939" hidden="1" xr:uid="{00000000-0005-0000-0000-0000FB560000}"/>
    <cellStyle name="Hyperlink 183" xfId="27232" hidden="1" xr:uid="{00000000-0005-0000-0000-0000F4560000}"/>
    <cellStyle name="Hyperlink 183" xfId="45496" hidden="1" xr:uid="{00000000-0005-0000-0000-00000C570000}"/>
    <cellStyle name="Hyperlink 183" xfId="38675" hidden="1" xr:uid="{00000000-0005-0000-0000-000001570000}"/>
    <cellStyle name="Hyperlink 183" xfId="41273" hidden="1" xr:uid="{00000000-0005-0000-0000-000006570000}"/>
    <cellStyle name="Hyperlink 183" xfId="44061" hidden="1" xr:uid="{00000000-0005-0000-0000-000009570000}"/>
    <cellStyle name="Hyperlink 183" xfId="13500" hidden="1" xr:uid="{00000000-0005-0000-0000-0000F2560000}"/>
    <cellStyle name="Hyperlink 183" xfId="42147" hidden="1" xr:uid="{00000000-0005-0000-0000-000005570000}"/>
    <cellStyle name="Hyperlink 183" xfId="43409" hidden="1" xr:uid="{00000000-0005-0000-0000-000008570000}"/>
    <cellStyle name="Hyperlink 183" xfId="36228" hidden="1" xr:uid="{00000000-0005-0000-0000-0000FA560000}"/>
    <cellStyle name="Hyperlink 183" xfId="27891" hidden="1" xr:uid="{00000000-0005-0000-0000-0000F5560000}"/>
    <cellStyle name="Hyperlink 183" xfId="28602" hidden="1" xr:uid="{00000000-0005-0000-0000-0000F6560000}"/>
    <cellStyle name="Hyperlink 183" xfId="37685" hidden="1" xr:uid="{00000000-0005-0000-0000-0000FD560000}"/>
    <cellStyle name="Hyperlink 183" xfId="44750" hidden="1" xr:uid="{00000000-0005-0000-0000-00000A570000}"/>
    <cellStyle name="Hyperlink 183" xfId="43892" hidden="1" xr:uid="{00000000-0005-0000-0000-00000B570000}"/>
    <cellStyle name="Hyperlink 183" xfId="38845" hidden="1" xr:uid="{00000000-0005-0000-0000-0000FF560000}"/>
    <cellStyle name="Hyperlink 183" xfId="13676" hidden="1" xr:uid="{00000000-0005-0000-0000-0000F0560000}"/>
    <cellStyle name="Hyperlink 183" xfId="13013" hidden="1" xr:uid="{00000000-0005-0000-0000-0000EF560000}"/>
    <cellStyle name="Hyperlink 183" xfId="14394" hidden="1" xr:uid="{00000000-0005-0000-0000-0000F1560000}"/>
    <cellStyle name="Hyperlink 183" xfId="41447" hidden="1" xr:uid="{00000000-0005-0000-0000-000004570000}"/>
    <cellStyle name="Hyperlink 183" xfId="40789" hidden="1" xr:uid="{00000000-0005-0000-0000-000003570000}"/>
    <cellStyle name="Hyperlink 183" xfId="15140" hidden="1" xr:uid="{00000000-0005-0000-0000-0000F3560000}"/>
    <cellStyle name="Hyperlink 183" xfId="38190" hidden="1" xr:uid="{00000000-0005-0000-0000-0000FE560000}"/>
    <cellStyle name="Hyperlink 183" xfId="42893" hidden="1" xr:uid="{00000000-0005-0000-0000-000007570000}"/>
    <cellStyle name="Hyperlink 183" xfId="40283" hidden="1" xr:uid="{00000000-0005-0000-0000-000002570000}"/>
    <cellStyle name="Hyperlink 183" xfId="27718" hidden="1" xr:uid="{00000000-0005-0000-0000-0000F7560000}"/>
    <cellStyle name="Hyperlink 183" xfId="39537" hidden="1" xr:uid="{00000000-0005-0000-0000-000000570000}"/>
    <cellStyle name="Hyperlink 183" xfId="29348" hidden="1" xr:uid="{00000000-0005-0000-0000-0000F8560000}"/>
    <cellStyle name="Hyperlink 183" xfId="35571" hidden="1" xr:uid="{00000000-0005-0000-0000-0000F9560000}"/>
    <cellStyle name="Hyperlink 184" xfId="36338" hidden="1" xr:uid="{00000000-0005-0000-0000-00001A570000}"/>
    <cellStyle name="Hyperlink 184" xfId="36940" hidden="1" xr:uid="{00000000-0005-0000-0000-000019570000}"/>
    <cellStyle name="Hyperlink 184" xfId="27233" hidden="1" xr:uid="{00000000-0005-0000-0000-000012570000}"/>
    <cellStyle name="Hyperlink 184" xfId="45495" hidden="1" xr:uid="{00000000-0005-0000-0000-00002A570000}"/>
    <cellStyle name="Hyperlink 184" xfId="38955" hidden="1" xr:uid="{00000000-0005-0000-0000-00001F570000}"/>
    <cellStyle name="Hyperlink 184" xfId="41557" hidden="1" xr:uid="{00000000-0005-0000-0000-000024570000}"/>
    <cellStyle name="Hyperlink 184" xfId="44062" hidden="1" xr:uid="{00000000-0005-0000-0000-000027570000}"/>
    <cellStyle name="Hyperlink 184" xfId="13786" hidden="1" xr:uid="{00000000-0005-0000-0000-000010570000}"/>
    <cellStyle name="Hyperlink 184" xfId="42148" hidden="1" xr:uid="{00000000-0005-0000-0000-000023570000}"/>
    <cellStyle name="Hyperlink 184" xfId="43410" hidden="1" xr:uid="{00000000-0005-0000-0000-000026570000}"/>
    <cellStyle name="Hyperlink 184" xfId="36229" hidden="1" xr:uid="{00000000-0005-0000-0000-000018570000}"/>
    <cellStyle name="Hyperlink 184" xfId="27892" hidden="1" xr:uid="{00000000-0005-0000-0000-000013570000}"/>
    <cellStyle name="Hyperlink 184" xfId="28603" hidden="1" xr:uid="{00000000-0005-0000-0000-000014570000}"/>
    <cellStyle name="Hyperlink 184" xfId="37684" hidden="1" xr:uid="{00000000-0005-0000-0000-00001B570000}"/>
    <cellStyle name="Hyperlink 184" xfId="44751" hidden="1" xr:uid="{00000000-0005-0000-0000-000028570000}"/>
    <cellStyle name="Hyperlink 184" xfId="44171" hidden="1" xr:uid="{00000000-0005-0000-0000-000029570000}"/>
    <cellStyle name="Hyperlink 184" xfId="38846" hidden="1" xr:uid="{00000000-0005-0000-0000-00001D570000}"/>
    <cellStyle name="Hyperlink 184" xfId="13677" hidden="1" xr:uid="{00000000-0005-0000-0000-00000E570000}"/>
    <cellStyle name="Hyperlink 184" xfId="13014" hidden="1" xr:uid="{00000000-0005-0000-0000-00000D570000}"/>
    <cellStyle name="Hyperlink 184" xfId="14395" hidden="1" xr:uid="{00000000-0005-0000-0000-00000F570000}"/>
    <cellStyle name="Hyperlink 184" xfId="41448" hidden="1" xr:uid="{00000000-0005-0000-0000-000022570000}"/>
    <cellStyle name="Hyperlink 184" xfId="40790" hidden="1" xr:uid="{00000000-0005-0000-0000-000021570000}"/>
    <cellStyle name="Hyperlink 184" xfId="15139" hidden="1" xr:uid="{00000000-0005-0000-0000-000011570000}"/>
    <cellStyle name="Hyperlink 184" xfId="38191" hidden="1" xr:uid="{00000000-0005-0000-0000-00001C570000}"/>
    <cellStyle name="Hyperlink 184" xfId="42892" hidden="1" xr:uid="{00000000-0005-0000-0000-000025570000}"/>
    <cellStyle name="Hyperlink 184" xfId="40282" hidden="1" xr:uid="{00000000-0005-0000-0000-000020570000}"/>
    <cellStyle name="Hyperlink 184" xfId="28001" hidden="1" xr:uid="{00000000-0005-0000-0000-000015570000}"/>
    <cellStyle name="Hyperlink 184" xfId="39538" hidden="1" xr:uid="{00000000-0005-0000-0000-00001E570000}"/>
    <cellStyle name="Hyperlink 184" xfId="29347" hidden="1" xr:uid="{00000000-0005-0000-0000-000016570000}"/>
    <cellStyle name="Hyperlink 184" xfId="35572" hidden="1" xr:uid="{00000000-0005-0000-0000-000017570000}"/>
    <cellStyle name="Hyperlink 185" xfId="36910" hidden="1" xr:uid="{00000000-0005-0000-0000-000038570000}"/>
    <cellStyle name="Hyperlink 185" xfId="36941" hidden="1" xr:uid="{00000000-0005-0000-0000-000037570000}"/>
    <cellStyle name="Hyperlink 185" xfId="27234" hidden="1" xr:uid="{00000000-0005-0000-0000-000030570000}"/>
    <cellStyle name="Hyperlink 185" xfId="45491" hidden="1" xr:uid="{00000000-0005-0000-0000-000048570000}"/>
    <cellStyle name="Hyperlink 185" xfId="39508" hidden="1" xr:uid="{00000000-0005-0000-0000-00003D570000}"/>
    <cellStyle name="Hyperlink 185" xfId="42118" hidden="1" xr:uid="{00000000-0005-0000-0000-000042570000}"/>
    <cellStyle name="Hyperlink 185" xfId="44063" hidden="1" xr:uid="{00000000-0005-0000-0000-000045570000}"/>
    <cellStyle name="Hyperlink 185" xfId="14365" hidden="1" xr:uid="{00000000-0005-0000-0000-00002E570000}"/>
    <cellStyle name="Hyperlink 185" xfId="42149" hidden="1" xr:uid="{00000000-0005-0000-0000-000041570000}"/>
    <cellStyle name="Hyperlink 185" xfId="43411" hidden="1" xr:uid="{00000000-0005-0000-0000-000044570000}"/>
    <cellStyle name="Hyperlink 185" xfId="36230" hidden="1" xr:uid="{00000000-0005-0000-0000-000036570000}"/>
    <cellStyle name="Hyperlink 185" xfId="27893" hidden="1" xr:uid="{00000000-0005-0000-0000-000031570000}"/>
    <cellStyle name="Hyperlink 185" xfId="28604" hidden="1" xr:uid="{00000000-0005-0000-0000-000032570000}"/>
    <cellStyle name="Hyperlink 185" xfId="37680" hidden="1" xr:uid="{00000000-0005-0000-0000-000039570000}"/>
    <cellStyle name="Hyperlink 185" xfId="44752" hidden="1" xr:uid="{00000000-0005-0000-0000-000046570000}"/>
    <cellStyle name="Hyperlink 185" xfId="44721" hidden="1" xr:uid="{00000000-0005-0000-0000-000047570000}"/>
    <cellStyle name="Hyperlink 185" xfId="38847" hidden="1" xr:uid="{00000000-0005-0000-0000-00003B570000}"/>
    <cellStyle name="Hyperlink 185" xfId="13678" hidden="1" xr:uid="{00000000-0005-0000-0000-00002C570000}"/>
    <cellStyle name="Hyperlink 185" xfId="13015" hidden="1" xr:uid="{00000000-0005-0000-0000-00002B570000}"/>
    <cellStyle name="Hyperlink 185" xfId="14396" hidden="1" xr:uid="{00000000-0005-0000-0000-00002D570000}"/>
    <cellStyle name="Hyperlink 185" xfId="41449" hidden="1" xr:uid="{00000000-0005-0000-0000-000040570000}"/>
    <cellStyle name="Hyperlink 185" xfId="40791" hidden="1" xr:uid="{00000000-0005-0000-0000-00003F570000}"/>
    <cellStyle name="Hyperlink 185" xfId="15135" hidden="1" xr:uid="{00000000-0005-0000-0000-00002F570000}"/>
    <cellStyle name="Hyperlink 185" xfId="38192" hidden="1" xr:uid="{00000000-0005-0000-0000-00003A570000}"/>
    <cellStyle name="Hyperlink 185" xfId="42888" hidden="1" xr:uid="{00000000-0005-0000-0000-000043570000}"/>
    <cellStyle name="Hyperlink 185" xfId="40278" hidden="1" xr:uid="{00000000-0005-0000-0000-00003E570000}"/>
    <cellStyle name="Hyperlink 185" xfId="28573" hidden="1" xr:uid="{00000000-0005-0000-0000-000033570000}"/>
    <cellStyle name="Hyperlink 185" xfId="39539" hidden="1" xr:uid="{00000000-0005-0000-0000-00003C570000}"/>
    <cellStyle name="Hyperlink 185" xfId="29343" hidden="1" xr:uid="{00000000-0005-0000-0000-000034570000}"/>
    <cellStyle name="Hyperlink 185" xfId="35573" hidden="1" xr:uid="{00000000-0005-0000-0000-000035570000}"/>
    <cellStyle name="Hyperlink 186" xfId="36337" hidden="1" xr:uid="{00000000-0005-0000-0000-000056570000}"/>
    <cellStyle name="Hyperlink 186" xfId="36942" hidden="1" xr:uid="{00000000-0005-0000-0000-000055570000}"/>
    <cellStyle name="Hyperlink 186" xfId="27235" hidden="1" xr:uid="{00000000-0005-0000-0000-00004E570000}"/>
    <cellStyle name="Hyperlink 186" xfId="45490" hidden="1" xr:uid="{00000000-0005-0000-0000-000066570000}"/>
    <cellStyle name="Hyperlink 186" xfId="38954" hidden="1" xr:uid="{00000000-0005-0000-0000-00005B570000}"/>
    <cellStyle name="Hyperlink 186" xfId="41556" hidden="1" xr:uid="{00000000-0005-0000-0000-000060570000}"/>
    <cellStyle name="Hyperlink 186" xfId="44064" hidden="1" xr:uid="{00000000-0005-0000-0000-000063570000}"/>
    <cellStyle name="Hyperlink 186" xfId="13785" hidden="1" xr:uid="{00000000-0005-0000-0000-00004C570000}"/>
    <cellStyle name="Hyperlink 186" xfId="42150" hidden="1" xr:uid="{00000000-0005-0000-0000-00005F570000}"/>
    <cellStyle name="Hyperlink 186" xfId="43412" hidden="1" xr:uid="{00000000-0005-0000-0000-000062570000}"/>
    <cellStyle name="Hyperlink 186" xfId="36231" hidden="1" xr:uid="{00000000-0005-0000-0000-000054570000}"/>
    <cellStyle name="Hyperlink 186" xfId="27894" hidden="1" xr:uid="{00000000-0005-0000-0000-00004F570000}"/>
    <cellStyle name="Hyperlink 186" xfId="28605" hidden="1" xr:uid="{00000000-0005-0000-0000-000050570000}"/>
    <cellStyle name="Hyperlink 186" xfId="37679" hidden="1" xr:uid="{00000000-0005-0000-0000-000057570000}"/>
    <cellStyle name="Hyperlink 186" xfId="44753" hidden="1" xr:uid="{00000000-0005-0000-0000-000064570000}"/>
    <cellStyle name="Hyperlink 186" xfId="44170" hidden="1" xr:uid="{00000000-0005-0000-0000-000065570000}"/>
    <cellStyle name="Hyperlink 186" xfId="38848" hidden="1" xr:uid="{00000000-0005-0000-0000-000059570000}"/>
    <cellStyle name="Hyperlink 186" xfId="13679" hidden="1" xr:uid="{00000000-0005-0000-0000-00004A570000}"/>
    <cellStyle name="Hyperlink 186" xfId="13016" hidden="1" xr:uid="{00000000-0005-0000-0000-000049570000}"/>
    <cellStyle name="Hyperlink 186" xfId="14397" hidden="1" xr:uid="{00000000-0005-0000-0000-00004B570000}"/>
    <cellStyle name="Hyperlink 186" xfId="41450" hidden="1" xr:uid="{00000000-0005-0000-0000-00005E570000}"/>
    <cellStyle name="Hyperlink 186" xfId="40792" hidden="1" xr:uid="{00000000-0005-0000-0000-00005D570000}"/>
    <cellStyle name="Hyperlink 186" xfId="15134" hidden="1" xr:uid="{00000000-0005-0000-0000-00004D570000}"/>
    <cellStyle name="Hyperlink 186" xfId="38193" hidden="1" xr:uid="{00000000-0005-0000-0000-000058570000}"/>
    <cellStyle name="Hyperlink 186" xfId="42887" hidden="1" xr:uid="{00000000-0005-0000-0000-000061570000}"/>
    <cellStyle name="Hyperlink 186" xfId="40277" hidden="1" xr:uid="{00000000-0005-0000-0000-00005C570000}"/>
    <cellStyle name="Hyperlink 186" xfId="28000" hidden="1" xr:uid="{00000000-0005-0000-0000-000051570000}"/>
    <cellStyle name="Hyperlink 186" xfId="39540" hidden="1" xr:uid="{00000000-0005-0000-0000-00005A570000}"/>
    <cellStyle name="Hyperlink 186" xfId="29342" hidden="1" xr:uid="{00000000-0005-0000-0000-000052570000}"/>
    <cellStyle name="Hyperlink 186" xfId="35574" hidden="1" xr:uid="{00000000-0005-0000-0000-000053570000}"/>
    <cellStyle name="Hyperlink 187" xfId="36339" hidden="1" xr:uid="{00000000-0005-0000-0000-000074570000}"/>
    <cellStyle name="Hyperlink 187" xfId="36943" hidden="1" xr:uid="{00000000-0005-0000-0000-000073570000}"/>
    <cellStyle name="Hyperlink 187" xfId="27236" hidden="1" xr:uid="{00000000-0005-0000-0000-00006C570000}"/>
    <cellStyle name="Hyperlink 187" xfId="45487" hidden="1" xr:uid="{00000000-0005-0000-0000-000084570000}"/>
    <cellStyle name="Hyperlink 187" xfId="38956" hidden="1" xr:uid="{00000000-0005-0000-0000-000079570000}"/>
    <cellStyle name="Hyperlink 187" xfId="41558" hidden="1" xr:uid="{00000000-0005-0000-0000-00007E570000}"/>
    <cellStyle name="Hyperlink 187" xfId="44065" hidden="1" xr:uid="{00000000-0005-0000-0000-000081570000}"/>
    <cellStyle name="Hyperlink 187" xfId="13787" hidden="1" xr:uid="{00000000-0005-0000-0000-00006A570000}"/>
    <cellStyle name="Hyperlink 187" xfId="42151" hidden="1" xr:uid="{00000000-0005-0000-0000-00007D570000}"/>
    <cellStyle name="Hyperlink 187" xfId="43413" hidden="1" xr:uid="{00000000-0005-0000-0000-000080570000}"/>
    <cellStyle name="Hyperlink 187" xfId="36232" hidden="1" xr:uid="{00000000-0005-0000-0000-000072570000}"/>
    <cellStyle name="Hyperlink 187" xfId="27895" hidden="1" xr:uid="{00000000-0005-0000-0000-00006D570000}"/>
    <cellStyle name="Hyperlink 187" xfId="28606" hidden="1" xr:uid="{00000000-0005-0000-0000-00006E570000}"/>
    <cellStyle name="Hyperlink 187" xfId="37676" hidden="1" xr:uid="{00000000-0005-0000-0000-000075570000}"/>
    <cellStyle name="Hyperlink 187" xfId="44754" hidden="1" xr:uid="{00000000-0005-0000-0000-000082570000}"/>
    <cellStyle name="Hyperlink 187" xfId="44172" hidden="1" xr:uid="{00000000-0005-0000-0000-000083570000}"/>
    <cellStyle name="Hyperlink 187" xfId="38849" hidden="1" xr:uid="{00000000-0005-0000-0000-000077570000}"/>
    <cellStyle name="Hyperlink 187" xfId="13680" hidden="1" xr:uid="{00000000-0005-0000-0000-000068570000}"/>
    <cellStyle name="Hyperlink 187" xfId="13017" hidden="1" xr:uid="{00000000-0005-0000-0000-000067570000}"/>
    <cellStyle name="Hyperlink 187" xfId="14398" hidden="1" xr:uid="{00000000-0005-0000-0000-000069570000}"/>
    <cellStyle name="Hyperlink 187" xfId="41451" hidden="1" xr:uid="{00000000-0005-0000-0000-00007C570000}"/>
    <cellStyle name="Hyperlink 187" xfId="40793" hidden="1" xr:uid="{00000000-0005-0000-0000-00007B570000}"/>
    <cellStyle name="Hyperlink 187" xfId="15131" hidden="1" xr:uid="{00000000-0005-0000-0000-00006B570000}"/>
    <cellStyle name="Hyperlink 187" xfId="38194" hidden="1" xr:uid="{00000000-0005-0000-0000-000076570000}"/>
    <cellStyle name="Hyperlink 187" xfId="42884" hidden="1" xr:uid="{00000000-0005-0000-0000-00007F570000}"/>
    <cellStyle name="Hyperlink 187" xfId="40274" hidden="1" xr:uid="{00000000-0005-0000-0000-00007A570000}"/>
    <cellStyle name="Hyperlink 187" xfId="28002" hidden="1" xr:uid="{00000000-0005-0000-0000-00006F570000}"/>
    <cellStyle name="Hyperlink 187" xfId="39541" hidden="1" xr:uid="{00000000-0005-0000-0000-000078570000}"/>
    <cellStyle name="Hyperlink 187" xfId="29339" hidden="1" xr:uid="{00000000-0005-0000-0000-000070570000}"/>
    <cellStyle name="Hyperlink 187" xfId="35575" hidden="1" xr:uid="{00000000-0005-0000-0000-000071570000}"/>
    <cellStyle name="Hyperlink 188" xfId="36916" hidden="1" xr:uid="{00000000-0005-0000-0000-000092570000}"/>
    <cellStyle name="Hyperlink 188" xfId="36944" hidden="1" xr:uid="{00000000-0005-0000-0000-000091570000}"/>
    <cellStyle name="Hyperlink 188" xfId="27237" hidden="1" xr:uid="{00000000-0005-0000-0000-00008A570000}"/>
    <cellStyle name="Hyperlink 188" xfId="45484" hidden="1" xr:uid="{00000000-0005-0000-0000-0000A2570000}"/>
    <cellStyle name="Hyperlink 188" xfId="39514" hidden="1" xr:uid="{00000000-0005-0000-0000-000097570000}"/>
    <cellStyle name="Hyperlink 188" xfId="42124" hidden="1" xr:uid="{00000000-0005-0000-0000-00009C570000}"/>
    <cellStyle name="Hyperlink 188" xfId="44066" hidden="1" xr:uid="{00000000-0005-0000-0000-00009F570000}"/>
    <cellStyle name="Hyperlink 188" xfId="14371" hidden="1" xr:uid="{00000000-0005-0000-0000-000088570000}"/>
    <cellStyle name="Hyperlink 188" xfId="42152" hidden="1" xr:uid="{00000000-0005-0000-0000-00009B570000}"/>
    <cellStyle name="Hyperlink 188" xfId="43414" hidden="1" xr:uid="{00000000-0005-0000-0000-00009E570000}"/>
    <cellStyle name="Hyperlink 188" xfId="36233" hidden="1" xr:uid="{00000000-0005-0000-0000-000090570000}"/>
    <cellStyle name="Hyperlink 188" xfId="27896" hidden="1" xr:uid="{00000000-0005-0000-0000-00008B570000}"/>
    <cellStyle name="Hyperlink 188" xfId="28607" hidden="1" xr:uid="{00000000-0005-0000-0000-00008C570000}"/>
    <cellStyle name="Hyperlink 188" xfId="37673" hidden="1" xr:uid="{00000000-0005-0000-0000-000093570000}"/>
    <cellStyle name="Hyperlink 188" xfId="44755" hidden="1" xr:uid="{00000000-0005-0000-0000-0000A0570000}"/>
    <cellStyle name="Hyperlink 188" xfId="44727" hidden="1" xr:uid="{00000000-0005-0000-0000-0000A1570000}"/>
    <cellStyle name="Hyperlink 188" xfId="38850" hidden="1" xr:uid="{00000000-0005-0000-0000-000095570000}"/>
    <cellStyle name="Hyperlink 188" xfId="13681" hidden="1" xr:uid="{00000000-0005-0000-0000-000086570000}"/>
    <cellStyle name="Hyperlink 188" xfId="13018" hidden="1" xr:uid="{00000000-0005-0000-0000-000085570000}"/>
    <cellStyle name="Hyperlink 188" xfId="14399" hidden="1" xr:uid="{00000000-0005-0000-0000-000087570000}"/>
    <cellStyle name="Hyperlink 188" xfId="41452" hidden="1" xr:uid="{00000000-0005-0000-0000-00009A570000}"/>
    <cellStyle name="Hyperlink 188" xfId="40794" hidden="1" xr:uid="{00000000-0005-0000-0000-000099570000}"/>
    <cellStyle name="Hyperlink 188" xfId="15128" hidden="1" xr:uid="{00000000-0005-0000-0000-000089570000}"/>
    <cellStyle name="Hyperlink 188" xfId="38195" hidden="1" xr:uid="{00000000-0005-0000-0000-000094570000}"/>
    <cellStyle name="Hyperlink 188" xfId="42881" hidden="1" xr:uid="{00000000-0005-0000-0000-00009D570000}"/>
    <cellStyle name="Hyperlink 188" xfId="40271" hidden="1" xr:uid="{00000000-0005-0000-0000-000098570000}"/>
    <cellStyle name="Hyperlink 188" xfId="28579" hidden="1" xr:uid="{00000000-0005-0000-0000-00008D570000}"/>
    <cellStyle name="Hyperlink 188" xfId="39542" hidden="1" xr:uid="{00000000-0005-0000-0000-000096570000}"/>
    <cellStyle name="Hyperlink 188" xfId="29336" hidden="1" xr:uid="{00000000-0005-0000-0000-00008E570000}"/>
    <cellStyle name="Hyperlink 188" xfId="35576" hidden="1" xr:uid="{00000000-0005-0000-0000-00008F570000}"/>
    <cellStyle name="Hyperlink 189" xfId="36340" hidden="1" xr:uid="{00000000-0005-0000-0000-0000B0570000}"/>
    <cellStyle name="Hyperlink 189" xfId="36945" hidden="1" xr:uid="{00000000-0005-0000-0000-0000AF570000}"/>
    <cellStyle name="Hyperlink 189" xfId="27238" hidden="1" xr:uid="{00000000-0005-0000-0000-0000A8570000}"/>
    <cellStyle name="Hyperlink 189" xfId="45480" hidden="1" xr:uid="{00000000-0005-0000-0000-0000C0570000}"/>
    <cellStyle name="Hyperlink 189" xfId="38957" hidden="1" xr:uid="{00000000-0005-0000-0000-0000B5570000}"/>
    <cellStyle name="Hyperlink 189" xfId="41559" hidden="1" xr:uid="{00000000-0005-0000-0000-0000BA570000}"/>
    <cellStyle name="Hyperlink 189" xfId="44067" hidden="1" xr:uid="{00000000-0005-0000-0000-0000BD570000}"/>
    <cellStyle name="Hyperlink 189" xfId="13788" hidden="1" xr:uid="{00000000-0005-0000-0000-0000A6570000}"/>
    <cellStyle name="Hyperlink 189" xfId="42153" hidden="1" xr:uid="{00000000-0005-0000-0000-0000B9570000}"/>
    <cellStyle name="Hyperlink 189" xfId="43415" hidden="1" xr:uid="{00000000-0005-0000-0000-0000BC570000}"/>
    <cellStyle name="Hyperlink 189" xfId="36234" hidden="1" xr:uid="{00000000-0005-0000-0000-0000AE570000}"/>
    <cellStyle name="Hyperlink 189" xfId="27897" hidden="1" xr:uid="{00000000-0005-0000-0000-0000A9570000}"/>
    <cellStyle name="Hyperlink 189" xfId="28608" hidden="1" xr:uid="{00000000-0005-0000-0000-0000AA570000}"/>
    <cellStyle name="Hyperlink 189" xfId="37669" hidden="1" xr:uid="{00000000-0005-0000-0000-0000B1570000}"/>
    <cellStyle name="Hyperlink 189" xfId="44756" hidden="1" xr:uid="{00000000-0005-0000-0000-0000BE570000}"/>
    <cellStyle name="Hyperlink 189" xfId="44173" hidden="1" xr:uid="{00000000-0005-0000-0000-0000BF570000}"/>
    <cellStyle name="Hyperlink 189" xfId="38851" hidden="1" xr:uid="{00000000-0005-0000-0000-0000B3570000}"/>
    <cellStyle name="Hyperlink 189" xfId="13682" hidden="1" xr:uid="{00000000-0005-0000-0000-0000A4570000}"/>
    <cellStyle name="Hyperlink 189" xfId="13019" hidden="1" xr:uid="{00000000-0005-0000-0000-0000A3570000}"/>
    <cellStyle name="Hyperlink 189" xfId="14400" hidden="1" xr:uid="{00000000-0005-0000-0000-0000A5570000}"/>
    <cellStyle name="Hyperlink 189" xfId="41453" hidden="1" xr:uid="{00000000-0005-0000-0000-0000B8570000}"/>
    <cellStyle name="Hyperlink 189" xfId="40795" hidden="1" xr:uid="{00000000-0005-0000-0000-0000B7570000}"/>
    <cellStyle name="Hyperlink 189" xfId="15124" hidden="1" xr:uid="{00000000-0005-0000-0000-0000A7570000}"/>
    <cellStyle name="Hyperlink 189" xfId="38196" hidden="1" xr:uid="{00000000-0005-0000-0000-0000B2570000}"/>
    <cellStyle name="Hyperlink 189" xfId="42877" hidden="1" xr:uid="{00000000-0005-0000-0000-0000BB570000}"/>
    <cellStyle name="Hyperlink 189" xfId="40267" hidden="1" xr:uid="{00000000-0005-0000-0000-0000B6570000}"/>
    <cellStyle name="Hyperlink 189" xfId="28003" hidden="1" xr:uid="{00000000-0005-0000-0000-0000AB570000}"/>
    <cellStyle name="Hyperlink 189" xfId="39543" hidden="1" xr:uid="{00000000-0005-0000-0000-0000B4570000}"/>
    <cellStyle name="Hyperlink 189" xfId="29332" hidden="1" xr:uid="{00000000-0005-0000-0000-0000AC570000}"/>
    <cellStyle name="Hyperlink 189" xfId="35577" hidden="1" xr:uid="{00000000-0005-0000-0000-0000AD570000}"/>
    <cellStyle name="Hyperlink 19" xfId="40561" hidden="1" xr:uid="{00000000-0005-0000-0000-0000FC570000}"/>
    <cellStyle name="Hyperlink 19" xfId="45820" hidden="1" xr:uid="{00000000-0005-0000-0000-000018580000}"/>
    <cellStyle name="Hyperlink 19" xfId="40605" hidden="1" xr:uid="{00000000-0005-0000-0000-0000FA570000}"/>
    <cellStyle name="Hyperlink 19" xfId="39951" hidden="1" xr:uid="{00000000-0005-0000-0000-0000FB570000}"/>
    <cellStyle name="Hyperlink 19" xfId="37956" hidden="1" xr:uid="{00000000-0005-0000-0000-0000ED570000}"/>
    <cellStyle name="Hyperlink 19" xfId="20129" hidden="1" xr:uid="{00000000-0005-0000-0000-00000E580000}"/>
    <cellStyle name="Hyperlink 19" xfId="38288" hidden="1" xr:uid="{00000000-0005-0000-0000-0000EF570000}"/>
    <cellStyle name="Hyperlink 19" xfId="40887" hidden="1" xr:uid="{00000000-0005-0000-0000-0000FE570000}"/>
    <cellStyle name="Hyperlink 19" xfId="39995" hidden="1" xr:uid="{00000000-0005-0000-0000-0000F7570000}"/>
    <cellStyle name="Hyperlink 19" xfId="40402" hidden="1" xr:uid="{00000000-0005-0000-0000-0000F8570000}"/>
    <cellStyle name="Hyperlink 19" xfId="38931" hidden="1" xr:uid="{00000000-0005-0000-0000-0000F9570000}"/>
    <cellStyle name="Hyperlink 19" xfId="38730" hidden="1" xr:uid="{00000000-0005-0000-0000-0000F6570000}"/>
    <cellStyle name="Hyperlink 19" xfId="41917" hidden="1" xr:uid="{00000000-0005-0000-0000-000003580000}"/>
    <cellStyle name="Hyperlink 19" xfId="39313" hidden="1" xr:uid="{00000000-0005-0000-0000-0000F4570000}"/>
    <cellStyle name="Hyperlink 19" xfId="39700" hidden="1" xr:uid="{00000000-0005-0000-0000-0000F5570000}"/>
    <cellStyle name="Hyperlink 19" xfId="43683" hidden="1" xr:uid="{00000000-0005-0000-0000-00000F580000}"/>
    <cellStyle name="Hyperlink 19" xfId="38464" hidden="1" xr:uid="{00000000-0005-0000-0000-0000F1570000}"/>
    <cellStyle name="Hyperlink 19" xfId="44526" hidden="1" xr:uid="{00000000-0005-0000-0000-000012580000}"/>
    <cellStyle name="Hyperlink 19" xfId="35338" hidden="1" xr:uid="{00000000-0005-0000-0000-0000FF570000}"/>
    <cellStyle name="Hyperlink 19" xfId="33094" hidden="1" xr:uid="{00000000-0005-0000-0000-0000F0570000}"/>
    <cellStyle name="Hyperlink 19" xfId="44913" hidden="1" xr:uid="{00000000-0005-0000-0000-000013580000}"/>
    <cellStyle name="Hyperlink 19" xfId="41297" hidden="1" xr:uid="{00000000-0005-0000-0000-000002580000}"/>
    <cellStyle name="Hyperlink 19" xfId="13560" hidden="1" xr:uid="{00000000-0005-0000-0000-0000C9570000}"/>
    <cellStyle name="Hyperlink 19" xfId="41583" hidden="1" xr:uid="{00000000-0005-0000-0000-000001580000}"/>
    <cellStyle name="Hyperlink 19" xfId="41063" hidden="1" xr:uid="{00000000-0005-0000-0000-000000580000}"/>
    <cellStyle name="Hyperlink 19" xfId="44197" hidden="1" xr:uid="{00000000-0005-0000-0000-000010580000}"/>
    <cellStyle name="Hyperlink 19" xfId="43911" hidden="1" xr:uid="{00000000-0005-0000-0000-000011580000}"/>
    <cellStyle name="Hyperlink 19" xfId="43946" hidden="1" xr:uid="{00000000-0005-0000-0000-000014580000}"/>
    <cellStyle name="Hyperlink 19" xfId="27977" hidden="1" xr:uid="{00000000-0005-0000-0000-0000DB570000}"/>
    <cellStyle name="Hyperlink 19" xfId="42310" hidden="1" xr:uid="{00000000-0005-0000-0000-000004580000}"/>
    <cellStyle name="Hyperlink 19" xfId="43507" hidden="1" xr:uid="{00000000-0005-0000-0000-00000D580000}"/>
    <cellStyle name="Hyperlink 19" xfId="13287" hidden="1" xr:uid="{00000000-0005-0000-0000-0000C4570000}"/>
    <cellStyle name="Hyperlink 19" xfId="39319" hidden="1" xr:uid="{00000000-0005-0000-0000-0000FD570000}"/>
    <cellStyle name="Hyperlink 19" xfId="45617" hidden="1" xr:uid="{00000000-0005-0000-0000-000016580000}"/>
    <cellStyle name="Hyperlink 19" xfId="42561" hidden="1" xr:uid="{00000000-0005-0000-0000-00000A580000}"/>
    <cellStyle name="Hyperlink 19" xfId="43161" hidden="1" xr:uid="{00000000-0005-0000-0000-00000B580000}"/>
    <cellStyle name="Hyperlink 19" xfId="41923" hidden="1" xr:uid="{00000000-0005-0000-0000-00000C580000}"/>
    <cellStyle name="Hyperlink 19" xfId="38981" hidden="1" xr:uid="{00000000-0005-0000-0000-0000F2570000}"/>
    <cellStyle name="Hyperlink 19" xfId="45208" hidden="1" xr:uid="{00000000-0005-0000-0000-000015580000}"/>
    <cellStyle name="Hyperlink 19" xfId="42605" hidden="1" xr:uid="{00000000-0005-0000-0000-000006580000}"/>
    <cellStyle name="Hyperlink 19" xfId="43003" hidden="1" xr:uid="{00000000-0005-0000-0000-000007580000}"/>
    <cellStyle name="Hyperlink 19" xfId="41533" hidden="1" xr:uid="{00000000-0005-0000-0000-000008580000}"/>
    <cellStyle name="Hyperlink 19" xfId="43205" hidden="1" xr:uid="{00000000-0005-0000-0000-000009580000}"/>
    <cellStyle name="Hyperlink 19" xfId="45164" hidden="1" xr:uid="{00000000-0005-0000-0000-000019580000}"/>
    <cellStyle name="Hyperlink 19" xfId="45777" hidden="1" xr:uid="{00000000-0005-0000-0000-00001A580000}"/>
    <cellStyle name="Hyperlink 19" xfId="27776" hidden="1" xr:uid="{00000000-0005-0000-0000-0000D8570000}"/>
    <cellStyle name="Hyperlink 19" xfId="14150" hidden="1" xr:uid="{00000000-0005-0000-0000-0000C7570000}"/>
    <cellStyle name="Hyperlink 19" xfId="27506" hidden="1" xr:uid="{00000000-0005-0000-0000-0000D3570000}"/>
    <cellStyle name="Hyperlink 19" xfId="28363" hidden="1" xr:uid="{00000000-0005-0000-0000-0000D6570000}"/>
    <cellStyle name="Hyperlink 19" xfId="37102" hidden="1" xr:uid="{00000000-0005-0000-0000-0000E6570000}"/>
    <cellStyle name="Hyperlink 19" xfId="36314" hidden="1" xr:uid="{00000000-0005-0000-0000-0000EA570000}"/>
    <cellStyle name="Hyperlink 19" xfId="38695" hidden="1" xr:uid="{00000000-0005-0000-0000-0000F3570000}"/>
    <cellStyle name="Hyperlink 19" xfId="29469" hidden="1" xr:uid="{00000000-0005-0000-0000-0000DA570000}"/>
    <cellStyle name="Hyperlink 19" xfId="35845" hidden="1" xr:uid="{00000000-0005-0000-0000-0000E2570000}"/>
    <cellStyle name="Hyperlink 19" xfId="36364" hidden="1" xr:uid="{00000000-0005-0000-0000-0000E3570000}"/>
    <cellStyle name="Hyperlink 19" xfId="44147" hidden="1" xr:uid="{00000000-0005-0000-0000-000017580000}"/>
    <cellStyle name="Hyperlink 19" xfId="35477" hidden="1" xr:uid="{00000000-0005-0000-0000-0000E1570000}"/>
    <cellStyle name="Hyperlink 19" xfId="29630" hidden="1" xr:uid="{00000000-0005-0000-0000-0000DE570000}"/>
    <cellStyle name="Hyperlink 19" xfId="28369" hidden="1" xr:uid="{00000000-0005-0000-0000-0000DF570000}"/>
    <cellStyle name="Hyperlink 19" xfId="35669" hidden="1" xr:uid="{00000000-0005-0000-0000-0000E0570000}"/>
    <cellStyle name="Hyperlink 19" xfId="36113" hidden="1" xr:uid="{00000000-0005-0000-0000-0000E7570000}"/>
    <cellStyle name="Hyperlink 19" xfId="28765" hidden="1" xr:uid="{00000000-0005-0000-0000-0000D7570000}"/>
    <cellStyle name="Hyperlink 19" xfId="14557" hidden="1" xr:uid="{00000000-0005-0000-0000-0000C8570000}"/>
    <cellStyle name="Hyperlink 19" xfId="38000" hidden="1" xr:uid="{00000000-0005-0000-0000-0000EB570000}"/>
    <cellStyle name="Hyperlink 19" xfId="29674" hidden="1" xr:uid="{00000000-0005-0000-0000-0000DC570000}"/>
    <cellStyle name="Hyperlink 19" xfId="29016" hidden="1" xr:uid="{00000000-0005-0000-0000-0000DD570000}"/>
    <cellStyle name="Hyperlink 19" xfId="9828" hidden="1" xr:uid="{00000000-0005-0000-0000-0000C1570000}"/>
    <cellStyle name="Hyperlink 19" xfId="13111" hidden="1" xr:uid="{00000000-0005-0000-0000-0000C2570000}"/>
    <cellStyle name="Hyperlink 19" xfId="15261" hidden="1" xr:uid="{00000000-0005-0000-0000-0000CB570000}"/>
    <cellStyle name="Hyperlink 19" xfId="37797" hidden="1" xr:uid="{00000000-0005-0000-0000-0000E9570000}"/>
    <cellStyle name="Hyperlink 19" xfId="29060" hidden="1" xr:uid="{00000000-0005-0000-0000-0000D9570000}"/>
    <cellStyle name="Hyperlink 19" xfId="14852" hidden="1" xr:uid="{00000000-0005-0000-0000-0000CA570000}"/>
    <cellStyle name="Hyperlink 19" xfId="27133" hidden="1" xr:uid="{00000000-0005-0000-0000-0000D2570000}"/>
    <cellStyle name="Hyperlink 19" xfId="36705" hidden="1" xr:uid="{00000000-0005-0000-0000-0000EE570000}"/>
    <cellStyle name="Hyperlink 19" xfId="36699" hidden="1" xr:uid="{00000000-0005-0000-0000-0000E5570000}"/>
    <cellStyle name="Hyperlink 19" xfId="37397" hidden="1" xr:uid="{00000000-0005-0000-0000-0000E8570000}"/>
    <cellStyle name="Hyperlink 19" xfId="27741" hidden="1" xr:uid="{00000000-0005-0000-0000-0000D5570000}"/>
    <cellStyle name="Hyperlink 19" xfId="13525" hidden="1" xr:uid="{00000000-0005-0000-0000-0000C6570000}"/>
    <cellStyle name="Hyperlink 19" xfId="28027" hidden="1" xr:uid="{00000000-0005-0000-0000-0000D4570000}"/>
    <cellStyle name="Hyperlink 19" xfId="12913" hidden="1" xr:uid="{00000000-0005-0000-0000-0000C3570000}"/>
    <cellStyle name="Hyperlink 19" xfId="36078" hidden="1" xr:uid="{00000000-0005-0000-0000-0000E4570000}"/>
    <cellStyle name="Hyperlink 19" xfId="13812" hidden="1" xr:uid="{00000000-0005-0000-0000-0000C5570000}"/>
    <cellStyle name="Hyperlink 19" xfId="13762" hidden="1" xr:uid="{00000000-0005-0000-0000-0000CC570000}"/>
    <cellStyle name="Hyperlink 19" xfId="15466" hidden="1" xr:uid="{00000000-0005-0000-0000-0000CD570000}"/>
    <cellStyle name="Hyperlink 19" xfId="14808" hidden="1" xr:uid="{00000000-0005-0000-0000-0000CE570000}"/>
    <cellStyle name="Hyperlink 19" xfId="15422" hidden="1" xr:uid="{00000000-0005-0000-0000-0000CF570000}"/>
    <cellStyle name="Hyperlink 19" xfId="14156" hidden="1" xr:uid="{00000000-0005-0000-0000-0000D0570000}"/>
    <cellStyle name="Hyperlink 19" xfId="27330" hidden="1" xr:uid="{00000000-0005-0000-0000-0000D1570000}"/>
    <cellStyle name="Hyperlink 19" xfId="37353" hidden="1" xr:uid="{00000000-0005-0000-0000-0000EC570000}"/>
    <cellStyle name="Hyperlink 19" xfId="41332" hidden="1" xr:uid="{00000000-0005-0000-0000-000005580000}"/>
    <cellStyle name="Hyperlink 19" xfId="44532" xr:uid="{00000000-0005-0000-0000-00001B580000}"/>
    <cellStyle name="Hyperlink 190" xfId="36235" hidden="1" xr:uid="{00000000-0005-0000-0000-000027580000}"/>
    <cellStyle name="Hyperlink 190" xfId="36946" hidden="1" xr:uid="{00000000-0005-0000-0000-000028580000}"/>
    <cellStyle name="Hyperlink 190" xfId="44068" hidden="1" xr:uid="{00000000-0005-0000-0000-000036580000}"/>
    <cellStyle name="Hyperlink 190" xfId="44757" hidden="1" xr:uid="{00000000-0005-0000-0000-000037580000}"/>
    <cellStyle name="Hyperlink 190" xfId="40265" hidden="1" xr:uid="{00000000-0005-0000-0000-00002F580000}"/>
    <cellStyle name="Hyperlink 190" xfId="36153" hidden="1" xr:uid="{00000000-0005-0000-0000-000029580000}"/>
    <cellStyle name="Hyperlink 190" xfId="41372" hidden="1" xr:uid="{00000000-0005-0000-0000-000033580000}"/>
    <cellStyle name="Hyperlink 190" xfId="42154" hidden="1" xr:uid="{00000000-0005-0000-0000-000032580000}"/>
    <cellStyle name="Hyperlink 190" xfId="39544" hidden="1" xr:uid="{00000000-0005-0000-0000-00002D580000}"/>
    <cellStyle name="Hyperlink 190" xfId="38770" hidden="1" xr:uid="{00000000-0005-0000-0000-00002E580000}"/>
    <cellStyle name="Hyperlink 190" xfId="43416" hidden="1" xr:uid="{00000000-0005-0000-0000-000035580000}"/>
    <cellStyle name="Hyperlink 190" xfId="40796" hidden="1" xr:uid="{00000000-0005-0000-0000-000030580000}"/>
    <cellStyle name="Hyperlink 190" xfId="41454" hidden="1" xr:uid="{00000000-0005-0000-0000-000031580000}"/>
    <cellStyle name="Hyperlink 190" xfId="14401" hidden="1" xr:uid="{00000000-0005-0000-0000-00001E580000}"/>
    <cellStyle name="Hyperlink 190" xfId="27898" hidden="1" xr:uid="{00000000-0005-0000-0000-000022580000}"/>
    <cellStyle name="Hyperlink 190" xfId="28609" hidden="1" xr:uid="{00000000-0005-0000-0000-000023580000}"/>
    <cellStyle name="Hyperlink 190" xfId="42875" hidden="1" xr:uid="{00000000-0005-0000-0000-000034580000}"/>
    <cellStyle name="Hyperlink 190" xfId="43986" hidden="1" xr:uid="{00000000-0005-0000-0000-000038580000}"/>
    <cellStyle name="Hyperlink 190" xfId="45478" hidden="1" xr:uid="{00000000-0005-0000-0000-000039580000}"/>
    <cellStyle name="Hyperlink 190" xfId="35578" hidden="1" xr:uid="{00000000-0005-0000-0000-000026580000}"/>
    <cellStyle name="Hyperlink 190" xfId="13683" hidden="1" xr:uid="{00000000-0005-0000-0000-00001D580000}"/>
    <cellStyle name="Hyperlink 190" xfId="13020" hidden="1" xr:uid="{00000000-0005-0000-0000-00001C580000}"/>
    <cellStyle name="Hyperlink 190" xfId="37667" hidden="1" xr:uid="{00000000-0005-0000-0000-00002A580000}"/>
    <cellStyle name="Hyperlink 190" xfId="38197" hidden="1" xr:uid="{00000000-0005-0000-0000-00002B580000}"/>
    <cellStyle name="Hyperlink 190" xfId="13601" hidden="1" xr:uid="{00000000-0005-0000-0000-00001F580000}"/>
    <cellStyle name="Hyperlink 190" xfId="15122" hidden="1" xr:uid="{00000000-0005-0000-0000-000020580000}"/>
    <cellStyle name="Hyperlink 190" xfId="27239" hidden="1" xr:uid="{00000000-0005-0000-0000-000021580000}"/>
    <cellStyle name="Hyperlink 190" xfId="38852" hidden="1" xr:uid="{00000000-0005-0000-0000-00002C580000}"/>
    <cellStyle name="Hyperlink 190" xfId="29330" hidden="1" xr:uid="{00000000-0005-0000-0000-000025580000}"/>
    <cellStyle name="Hyperlink 190" xfId="27816" hidden="1" xr:uid="{00000000-0005-0000-0000-000024580000}"/>
    <cellStyle name="Hyperlink 191" xfId="36236" hidden="1" xr:uid="{00000000-0005-0000-0000-000045580000}"/>
    <cellStyle name="Hyperlink 191" xfId="36947" hidden="1" xr:uid="{00000000-0005-0000-0000-000046580000}"/>
    <cellStyle name="Hyperlink 191" xfId="44069" hidden="1" xr:uid="{00000000-0005-0000-0000-000054580000}"/>
    <cellStyle name="Hyperlink 191" xfId="44758" hidden="1" xr:uid="{00000000-0005-0000-0000-000055580000}"/>
    <cellStyle name="Hyperlink 191" xfId="40264" hidden="1" xr:uid="{00000000-0005-0000-0000-00004D580000}"/>
    <cellStyle name="Hyperlink 191" xfId="36912" hidden="1" xr:uid="{00000000-0005-0000-0000-000047580000}"/>
    <cellStyle name="Hyperlink 191" xfId="42120" hidden="1" xr:uid="{00000000-0005-0000-0000-000051580000}"/>
    <cellStyle name="Hyperlink 191" xfId="42155" hidden="1" xr:uid="{00000000-0005-0000-0000-000050580000}"/>
    <cellStyle name="Hyperlink 191" xfId="39545" hidden="1" xr:uid="{00000000-0005-0000-0000-00004B580000}"/>
    <cellStyle name="Hyperlink 191" xfId="39510" hidden="1" xr:uid="{00000000-0005-0000-0000-00004C580000}"/>
    <cellStyle name="Hyperlink 191" xfId="43417" hidden="1" xr:uid="{00000000-0005-0000-0000-000053580000}"/>
    <cellStyle name="Hyperlink 191" xfId="40797" hidden="1" xr:uid="{00000000-0005-0000-0000-00004E580000}"/>
    <cellStyle name="Hyperlink 191" xfId="41455" hidden="1" xr:uid="{00000000-0005-0000-0000-00004F580000}"/>
    <cellStyle name="Hyperlink 191" xfId="14402" hidden="1" xr:uid="{00000000-0005-0000-0000-00003C580000}"/>
    <cellStyle name="Hyperlink 191" xfId="27899" hidden="1" xr:uid="{00000000-0005-0000-0000-000040580000}"/>
    <cellStyle name="Hyperlink 191" xfId="28610" hidden="1" xr:uid="{00000000-0005-0000-0000-000041580000}"/>
    <cellStyle name="Hyperlink 191" xfId="42874" hidden="1" xr:uid="{00000000-0005-0000-0000-000052580000}"/>
    <cellStyle name="Hyperlink 191" xfId="44723" hidden="1" xr:uid="{00000000-0005-0000-0000-000056580000}"/>
    <cellStyle name="Hyperlink 191" xfId="45477" hidden="1" xr:uid="{00000000-0005-0000-0000-000057580000}"/>
    <cellStyle name="Hyperlink 191" xfId="35579" hidden="1" xr:uid="{00000000-0005-0000-0000-000044580000}"/>
    <cellStyle name="Hyperlink 191" xfId="13684" hidden="1" xr:uid="{00000000-0005-0000-0000-00003B580000}"/>
    <cellStyle name="Hyperlink 191" xfId="13021" hidden="1" xr:uid="{00000000-0005-0000-0000-00003A580000}"/>
    <cellStyle name="Hyperlink 191" xfId="37666" hidden="1" xr:uid="{00000000-0005-0000-0000-000048580000}"/>
    <cellStyle name="Hyperlink 191" xfId="38198" hidden="1" xr:uid="{00000000-0005-0000-0000-000049580000}"/>
    <cellStyle name="Hyperlink 191" xfId="14367" hidden="1" xr:uid="{00000000-0005-0000-0000-00003D580000}"/>
    <cellStyle name="Hyperlink 191" xfId="15121" hidden="1" xr:uid="{00000000-0005-0000-0000-00003E580000}"/>
    <cellStyle name="Hyperlink 191" xfId="27240" hidden="1" xr:uid="{00000000-0005-0000-0000-00003F580000}"/>
    <cellStyle name="Hyperlink 191" xfId="38853" hidden="1" xr:uid="{00000000-0005-0000-0000-00004A580000}"/>
    <cellStyle name="Hyperlink 191" xfId="29329" hidden="1" xr:uid="{00000000-0005-0000-0000-000043580000}"/>
    <cellStyle name="Hyperlink 191" xfId="28575" hidden="1" xr:uid="{00000000-0005-0000-0000-000042580000}"/>
    <cellStyle name="Hyperlink 192" xfId="36246" hidden="1" xr:uid="{00000000-0005-0000-0000-000063580000}"/>
    <cellStyle name="Hyperlink 192" xfId="36957" hidden="1" xr:uid="{00000000-0005-0000-0000-000064580000}"/>
    <cellStyle name="Hyperlink 192" xfId="44079" hidden="1" xr:uid="{00000000-0005-0000-0000-000072580000}"/>
    <cellStyle name="Hyperlink 192" xfId="44768" hidden="1" xr:uid="{00000000-0005-0000-0000-000073580000}"/>
    <cellStyle name="Hyperlink 192" xfId="40235" hidden="1" xr:uid="{00000000-0005-0000-0000-00006B580000}"/>
    <cellStyle name="Hyperlink 192" xfId="36196" hidden="1" xr:uid="{00000000-0005-0000-0000-000065580000}"/>
    <cellStyle name="Hyperlink 192" xfId="41415" hidden="1" xr:uid="{00000000-0005-0000-0000-00006F580000}"/>
    <cellStyle name="Hyperlink 192" xfId="42165" hidden="1" xr:uid="{00000000-0005-0000-0000-00006E580000}"/>
    <cellStyle name="Hyperlink 192" xfId="39555" hidden="1" xr:uid="{00000000-0005-0000-0000-000069580000}"/>
    <cellStyle name="Hyperlink 192" xfId="38813" hidden="1" xr:uid="{00000000-0005-0000-0000-00006A580000}"/>
    <cellStyle name="Hyperlink 192" xfId="43427" hidden="1" xr:uid="{00000000-0005-0000-0000-000071580000}"/>
    <cellStyle name="Hyperlink 192" xfId="40807" hidden="1" xr:uid="{00000000-0005-0000-0000-00006C580000}"/>
    <cellStyle name="Hyperlink 192" xfId="41465" hidden="1" xr:uid="{00000000-0005-0000-0000-00006D580000}"/>
    <cellStyle name="Hyperlink 192" xfId="14412" hidden="1" xr:uid="{00000000-0005-0000-0000-00005A580000}"/>
    <cellStyle name="Hyperlink 192" xfId="27909" hidden="1" xr:uid="{00000000-0005-0000-0000-00005E580000}"/>
    <cellStyle name="Hyperlink 192" xfId="28620" hidden="1" xr:uid="{00000000-0005-0000-0000-00005F580000}"/>
    <cellStyle name="Hyperlink 192" xfId="42845" hidden="1" xr:uid="{00000000-0005-0000-0000-000070580000}"/>
    <cellStyle name="Hyperlink 192" xfId="44029" hidden="1" xr:uid="{00000000-0005-0000-0000-000074580000}"/>
    <cellStyle name="Hyperlink 192" xfId="45448" hidden="1" xr:uid="{00000000-0005-0000-0000-000075580000}"/>
    <cellStyle name="Hyperlink 192" xfId="35589" hidden="1" xr:uid="{00000000-0005-0000-0000-000062580000}"/>
    <cellStyle name="Hyperlink 192" xfId="13694" hidden="1" xr:uid="{00000000-0005-0000-0000-000059580000}"/>
    <cellStyle name="Hyperlink 192" xfId="13031" hidden="1" xr:uid="{00000000-0005-0000-0000-000058580000}"/>
    <cellStyle name="Hyperlink 192" xfId="37637" hidden="1" xr:uid="{00000000-0005-0000-0000-000066580000}"/>
    <cellStyle name="Hyperlink 192" xfId="38208" hidden="1" xr:uid="{00000000-0005-0000-0000-000067580000}"/>
    <cellStyle name="Hyperlink 192" xfId="13644" hidden="1" xr:uid="{00000000-0005-0000-0000-00005B580000}"/>
    <cellStyle name="Hyperlink 192" xfId="15092" hidden="1" xr:uid="{00000000-0005-0000-0000-00005C580000}"/>
    <cellStyle name="Hyperlink 192" xfId="27250" hidden="1" xr:uid="{00000000-0005-0000-0000-00005D580000}"/>
    <cellStyle name="Hyperlink 192" xfId="38863" hidden="1" xr:uid="{00000000-0005-0000-0000-000068580000}"/>
    <cellStyle name="Hyperlink 192" xfId="29300" hidden="1" xr:uid="{00000000-0005-0000-0000-000061580000}"/>
    <cellStyle name="Hyperlink 192" xfId="27859" hidden="1" xr:uid="{00000000-0005-0000-0000-000060580000}"/>
    <cellStyle name="Hyperlink 193" xfId="36245" hidden="1" xr:uid="{00000000-0005-0000-0000-000081580000}"/>
    <cellStyle name="Hyperlink 193" xfId="36956" hidden="1" xr:uid="{00000000-0005-0000-0000-000082580000}"/>
    <cellStyle name="Hyperlink 193" xfId="44078" hidden="1" xr:uid="{00000000-0005-0000-0000-000090580000}"/>
    <cellStyle name="Hyperlink 193" xfId="44767" hidden="1" xr:uid="{00000000-0005-0000-0000-000091580000}"/>
    <cellStyle name="Hyperlink 193" xfId="40238" hidden="1" xr:uid="{00000000-0005-0000-0000-000089580000}"/>
    <cellStyle name="Hyperlink 193" xfId="37623" hidden="1" xr:uid="{00000000-0005-0000-0000-000083580000}"/>
    <cellStyle name="Hyperlink 193" xfId="42831" hidden="1" xr:uid="{00000000-0005-0000-0000-00008D580000}"/>
    <cellStyle name="Hyperlink 193" xfId="42164" hidden="1" xr:uid="{00000000-0005-0000-0000-00008C580000}"/>
    <cellStyle name="Hyperlink 193" xfId="39554" hidden="1" xr:uid="{00000000-0005-0000-0000-000087580000}"/>
    <cellStyle name="Hyperlink 193" xfId="40221" hidden="1" xr:uid="{00000000-0005-0000-0000-000088580000}"/>
    <cellStyle name="Hyperlink 193" xfId="43426" hidden="1" xr:uid="{00000000-0005-0000-0000-00008F580000}"/>
    <cellStyle name="Hyperlink 193" xfId="40806" hidden="1" xr:uid="{00000000-0005-0000-0000-00008A580000}"/>
    <cellStyle name="Hyperlink 193" xfId="41464" hidden="1" xr:uid="{00000000-0005-0000-0000-00008B580000}"/>
    <cellStyle name="Hyperlink 193" xfId="14411" hidden="1" xr:uid="{00000000-0005-0000-0000-000078580000}"/>
    <cellStyle name="Hyperlink 193" xfId="27908" hidden="1" xr:uid="{00000000-0005-0000-0000-00007C580000}"/>
    <cellStyle name="Hyperlink 193" xfId="28619" hidden="1" xr:uid="{00000000-0005-0000-0000-00007D580000}"/>
    <cellStyle name="Hyperlink 193" xfId="42848" hidden="1" xr:uid="{00000000-0005-0000-0000-00008E580000}"/>
    <cellStyle name="Hyperlink 193" xfId="45434" hidden="1" xr:uid="{00000000-0005-0000-0000-000092580000}"/>
    <cellStyle name="Hyperlink 193" xfId="45451" hidden="1" xr:uid="{00000000-0005-0000-0000-000093580000}"/>
    <cellStyle name="Hyperlink 193" xfId="35588" hidden="1" xr:uid="{00000000-0005-0000-0000-000080580000}"/>
    <cellStyle name="Hyperlink 193" xfId="13693" hidden="1" xr:uid="{00000000-0005-0000-0000-000077580000}"/>
    <cellStyle name="Hyperlink 193" xfId="13030" hidden="1" xr:uid="{00000000-0005-0000-0000-000076580000}"/>
    <cellStyle name="Hyperlink 193" xfId="37640" hidden="1" xr:uid="{00000000-0005-0000-0000-000084580000}"/>
    <cellStyle name="Hyperlink 193" xfId="38207" hidden="1" xr:uid="{00000000-0005-0000-0000-000085580000}"/>
    <cellStyle name="Hyperlink 193" xfId="15078" hidden="1" xr:uid="{00000000-0005-0000-0000-000079580000}"/>
    <cellStyle name="Hyperlink 193" xfId="15095" hidden="1" xr:uid="{00000000-0005-0000-0000-00007A580000}"/>
    <cellStyle name="Hyperlink 193" xfId="27249" hidden="1" xr:uid="{00000000-0005-0000-0000-00007B580000}"/>
    <cellStyle name="Hyperlink 193" xfId="38862" hidden="1" xr:uid="{00000000-0005-0000-0000-000086580000}"/>
    <cellStyle name="Hyperlink 193" xfId="29303" hidden="1" xr:uid="{00000000-0005-0000-0000-00007F580000}"/>
    <cellStyle name="Hyperlink 193" xfId="29286" hidden="1" xr:uid="{00000000-0005-0000-0000-00007E580000}"/>
    <cellStyle name="Hyperlink 194" xfId="36244" hidden="1" xr:uid="{00000000-0005-0000-0000-00009F580000}"/>
    <cellStyle name="Hyperlink 194" xfId="36955" hidden="1" xr:uid="{00000000-0005-0000-0000-0000A0580000}"/>
    <cellStyle name="Hyperlink 194" xfId="44077" hidden="1" xr:uid="{00000000-0005-0000-0000-0000AE580000}"/>
    <cellStyle name="Hyperlink 194" xfId="44766" hidden="1" xr:uid="{00000000-0005-0000-0000-0000AF580000}"/>
    <cellStyle name="Hyperlink 194" xfId="40241" hidden="1" xr:uid="{00000000-0005-0000-0000-0000A7580000}"/>
    <cellStyle name="Hyperlink 194" xfId="37615" hidden="1" xr:uid="{00000000-0005-0000-0000-0000A1580000}"/>
    <cellStyle name="Hyperlink 194" xfId="42823" hidden="1" xr:uid="{00000000-0005-0000-0000-0000AB580000}"/>
    <cellStyle name="Hyperlink 194" xfId="42163" hidden="1" xr:uid="{00000000-0005-0000-0000-0000AA580000}"/>
    <cellStyle name="Hyperlink 194" xfId="39553" hidden="1" xr:uid="{00000000-0005-0000-0000-0000A5580000}"/>
    <cellStyle name="Hyperlink 194" xfId="40213" hidden="1" xr:uid="{00000000-0005-0000-0000-0000A6580000}"/>
    <cellStyle name="Hyperlink 194" xfId="43425" hidden="1" xr:uid="{00000000-0005-0000-0000-0000AD580000}"/>
    <cellStyle name="Hyperlink 194" xfId="40805" hidden="1" xr:uid="{00000000-0005-0000-0000-0000A8580000}"/>
    <cellStyle name="Hyperlink 194" xfId="41463" hidden="1" xr:uid="{00000000-0005-0000-0000-0000A9580000}"/>
    <cellStyle name="Hyperlink 194" xfId="14410" hidden="1" xr:uid="{00000000-0005-0000-0000-000096580000}"/>
    <cellStyle name="Hyperlink 194" xfId="27907" hidden="1" xr:uid="{00000000-0005-0000-0000-00009A580000}"/>
    <cellStyle name="Hyperlink 194" xfId="28618" hidden="1" xr:uid="{00000000-0005-0000-0000-00009B580000}"/>
    <cellStyle name="Hyperlink 194" xfId="42851" hidden="1" xr:uid="{00000000-0005-0000-0000-0000AC580000}"/>
    <cellStyle name="Hyperlink 194" xfId="45426" hidden="1" xr:uid="{00000000-0005-0000-0000-0000B0580000}"/>
    <cellStyle name="Hyperlink 194" xfId="45454" hidden="1" xr:uid="{00000000-0005-0000-0000-0000B1580000}"/>
    <cellStyle name="Hyperlink 194" xfId="35587" hidden="1" xr:uid="{00000000-0005-0000-0000-00009E580000}"/>
    <cellStyle name="Hyperlink 194" xfId="13692" hidden="1" xr:uid="{00000000-0005-0000-0000-000095580000}"/>
    <cellStyle name="Hyperlink 194" xfId="13029" hidden="1" xr:uid="{00000000-0005-0000-0000-000094580000}"/>
    <cellStyle name="Hyperlink 194" xfId="37643" hidden="1" xr:uid="{00000000-0005-0000-0000-0000A2580000}"/>
    <cellStyle name="Hyperlink 194" xfId="38206" hidden="1" xr:uid="{00000000-0005-0000-0000-0000A3580000}"/>
    <cellStyle name="Hyperlink 194" xfId="15070" hidden="1" xr:uid="{00000000-0005-0000-0000-000097580000}"/>
    <cellStyle name="Hyperlink 194" xfId="15098" hidden="1" xr:uid="{00000000-0005-0000-0000-000098580000}"/>
    <cellStyle name="Hyperlink 194" xfId="27248" hidden="1" xr:uid="{00000000-0005-0000-0000-000099580000}"/>
    <cellStyle name="Hyperlink 194" xfId="38861" hidden="1" xr:uid="{00000000-0005-0000-0000-0000A4580000}"/>
    <cellStyle name="Hyperlink 194" xfId="29306" hidden="1" xr:uid="{00000000-0005-0000-0000-00009D580000}"/>
    <cellStyle name="Hyperlink 194" xfId="29278" hidden="1" xr:uid="{00000000-0005-0000-0000-00009C580000}"/>
    <cellStyle name="Hyperlink 195" xfId="36247" hidden="1" xr:uid="{00000000-0005-0000-0000-0000BD580000}"/>
    <cellStyle name="Hyperlink 195" xfId="36958" hidden="1" xr:uid="{00000000-0005-0000-0000-0000BE580000}"/>
    <cellStyle name="Hyperlink 195" xfId="44080" hidden="1" xr:uid="{00000000-0005-0000-0000-0000CC580000}"/>
    <cellStyle name="Hyperlink 195" xfId="44769" hidden="1" xr:uid="{00000000-0005-0000-0000-0000CD580000}"/>
    <cellStyle name="Hyperlink 195" xfId="40220" hidden="1" xr:uid="{00000000-0005-0000-0000-0000C5580000}"/>
    <cellStyle name="Hyperlink 195" xfId="37613" hidden="1" xr:uid="{00000000-0005-0000-0000-0000BF580000}"/>
    <cellStyle name="Hyperlink 195" xfId="42821" hidden="1" xr:uid="{00000000-0005-0000-0000-0000C9580000}"/>
    <cellStyle name="Hyperlink 195" xfId="42166" hidden="1" xr:uid="{00000000-0005-0000-0000-0000C8580000}"/>
    <cellStyle name="Hyperlink 195" xfId="39556" hidden="1" xr:uid="{00000000-0005-0000-0000-0000C3580000}"/>
    <cellStyle name="Hyperlink 195" xfId="40211" hidden="1" xr:uid="{00000000-0005-0000-0000-0000C4580000}"/>
    <cellStyle name="Hyperlink 195" xfId="43428" hidden="1" xr:uid="{00000000-0005-0000-0000-0000CB580000}"/>
    <cellStyle name="Hyperlink 195" xfId="40808" hidden="1" xr:uid="{00000000-0005-0000-0000-0000C6580000}"/>
    <cellStyle name="Hyperlink 195" xfId="41466" hidden="1" xr:uid="{00000000-0005-0000-0000-0000C7580000}"/>
    <cellStyle name="Hyperlink 195" xfId="14413" hidden="1" xr:uid="{00000000-0005-0000-0000-0000B4580000}"/>
    <cellStyle name="Hyperlink 195" xfId="27910" hidden="1" xr:uid="{00000000-0005-0000-0000-0000B8580000}"/>
    <cellStyle name="Hyperlink 195" xfId="28621" hidden="1" xr:uid="{00000000-0005-0000-0000-0000B9580000}"/>
    <cellStyle name="Hyperlink 195" xfId="42830" hidden="1" xr:uid="{00000000-0005-0000-0000-0000CA580000}"/>
    <cellStyle name="Hyperlink 195" xfId="45424" hidden="1" xr:uid="{00000000-0005-0000-0000-0000CE580000}"/>
    <cellStyle name="Hyperlink 195" xfId="45433" hidden="1" xr:uid="{00000000-0005-0000-0000-0000CF580000}"/>
    <cellStyle name="Hyperlink 195" xfId="35590" hidden="1" xr:uid="{00000000-0005-0000-0000-0000BC580000}"/>
    <cellStyle name="Hyperlink 195" xfId="13695" hidden="1" xr:uid="{00000000-0005-0000-0000-0000B3580000}"/>
    <cellStyle name="Hyperlink 195" xfId="13032" hidden="1" xr:uid="{00000000-0005-0000-0000-0000B2580000}"/>
    <cellStyle name="Hyperlink 195" xfId="37622" hidden="1" xr:uid="{00000000-0005-0000-0000-0000C0580000}"/>
    <cellStyle name="Hyperlink 195" xfId="38209" hidden="1" xr:uid="{00000000-0005-0000-0000-0000C1580000}"/>
    <cellStyle name="Hyperlink 195" xfId="15068" hidden="1" xr:uid="{00000000-0005-0000-0000-0000B5580000}"/>
    <cellStyle name="Hyperlink 195" xfId="15077" hidden="1" xr:uid="{00000000-0005-0000-0000-0000B6580000}"/>
    <cellStyle name="Hyperlink 195" xfId="27251" hidden="1" xr:uid="{00000000-0005-0000-0000-0000B7580000}"/>
    <cellStyle name="Hyperlink 195" xfId="38864" hidden="1" xr:uid="{00000000-0005-0000-0000-0000C2580000}"/>
    <cellStyle name="Hyperlink 195" xfId="29285" hidden="1" xr:uid="{00000000-0005-0000-0000-0000BB580000}"/>
    <cellStyle name="Hyperlink 195" xfId="29276" hidden="1" xr:uid="{00000000-0005-0000-0000-0000BA580000}"/>
    <cellStyle name="Hyperlink 196" xfId="36243" hidden="1" xr:uid="{00000000-0005-0000-0000-0000DB580000}"/>
    <cellStyle name="Hyperlink 196" xfId="36954" hidden="1" xr:uid="{00000000-0005-0000-0000-0000DC580000}"/>
    <cellStyle name="Hyperlink 196" xfId="44076" hidden="1" xr:uid="{00000000-0005-0000-0000-0000EA580000}"/>
    <cellStyle name="Hyperlink 196" xfId="44765" hidden="1" xr:uid="{00000000-0005-0000-0000-0000EB580000}"/>
    <cellStyle name="Hyperlink 196" xfId="40245" hidden="1" xr:uid="{00000000-0005-0000-0000-0000E3580000}"/>
    <cellStyle name="Hyperlink 196" xfId="36111" hidden="1" xr:uid="{00000000-0005-0000-0000-0000DD580000}"/>
    <cellStyle name="Hyperlink 196" xfId="41330" hidden="1" xr:uid="{00000000-0005-0000-0000-0000E7580000}"/>
    <cellStyle name="Hyperlink 196" xfId="42162" hidden="1" xr:uid="{00000000-0005-0000-0000-0000E6580000}"/>
    <cellStyle name="Hyperlink 196" xfId="39552" hidden="1" xr:uid="{00000000-0005-0000-0000-0000E1580000}"/>
    <cellStyle name="Hyperlink 196" xfId="38728" hidden="1" xr:uid="{00000000-0005-0000-0000-0000E2580000}"/>
    <cellStyle name="Hyperlink 196" xfId="43424" hidden="1" xr:uid="{00000000-0005-0000-0000-0000E9580000}"/>
    <cellStyle name="Hyperlink 196" xfId="40804" hidden="1" xr:uid="{00000000-0005-0000-0000-0000E4580000}"/>
    <cellStyle name="Hyperlink 196" xfId="41462" hidden="1" xr:uid="{00000000-0005-0000-0000-0000E5580000}"/>
    <cellStyle name="Hyperlink 196" xfId="14409" hidden="1" xr:uid="{00000000-0005-0000-0000-0000D2580000}"/>
    <cellStyle name="Hyperlink 196" xfId="27906" hidden="1" xr:uid="{00000000-0005-0000-0000-0000D6580000}"/>
    <cellStyle name="Hyperlink 196" xfId="28617" hidden="1" xr:uid="{00000000-0005-0000-0000-0000D7580000}"/>
    <cellStyle name="Hyperlink 196" xfId="42855" hidden="1" xr:uid="{00000000-0005-0000-0000-0000E8580000}"/>
    <cellStyle name="Hyperlink 196" xfId="43944" hidden="1" xr:uid="{00000000-0005-0000-0000-0000EC580000}"/>
    <cellStyle name="Hyperlink 196" xfId="45458" hidden="1" xr:uid="{00000000-0005-0000-0000-0000ED580000}"/>
    <cellStyle name="Hyperlink 196" xfId="35586" hidden="1" xr:uid="{00000000-0005-0000-0000-0000DA580000}"/>
    <cellStyle name="Hyperlink 196" xfId="13691" hidden="1" xr:uid="{00000000-0005-0000-0000-0000D1580000}"/>
    <cellStyle name="Hyperlink 196" xfId="13028" hidden="1" xr:uid="{00000000-0005-0000-0000-0000D0580000}"/>
    <cellStyle name="Hyperlink 196" xfId="37647" hidden="1" xr:uid="{00000000-0005-0000-0000-0000DE580000}"/>
    <cellStyle name="Hyperlink 196" xfId="38205" hidden="1" xr:uid="{00000000-0005-0000-0000-0000DF580000}"/>
    <cellStyle name="Hyperlink 196" xfId="13558" hidden="1" xr:uid="{00000000-0005-0000-0000-0000D3580000}"/>
    <cellStyle name="Hyperlink 196" xfId="15102" hidden="1" xr:uid="{00000000-0005-0000-0000-0000D4580000}"/>
    <cellStyle name="Hyperlink 196" xfId="27247" hidden="1" xr:uid="{00000000-0005-0000-0000-0000D5580000}"/>
    <cellStyle name="Hyperlink 196" xfId="38860" hidden="1" xr:uid="{00000000-0005-0000-0000-0000E0580000}"/>
    <cellStyle name="Hyperlink 196" xfId="29310" hidden="1" xr:uid="{00000000-0005-0000-0000-0000D9580000}"/>
    <cellStyle name="Hyperlink 196" xfId="27774" hidden="1" xr:uid="{00000000-0005-0000-0000-0000D8580000}"/>
    <cellStyle name="Hyperlink 197" xfId="36242" hidden="1" xr:uid="{00000000-0005-0000-0000-0000F9580000}"/>
    <cellStyle name="Hyperlink 197" xfId="36953" hidden="1" xr:uid="{00000000-0005-0000-0000-0000FA580000}"/>
    <cellStyle name="Hyperlink 197" xfId="44075" hidden="1" xr:uid="{00000000-0005-0000-0000-000008590000}"/>
    <cellStyle name="Hyperlink 197" xfId="44764" hidden="1" xr:uid="{00000000-0005-0000-0000-000009590000}"/>
    <cellStyle name="Hyperlink 197" xfId="40247" hidden="1" xr:uid="{00000000-0005-0000-0000-000001590000}"/>
    <cellStyle name="Hyperlink 197" xfId="37625" hidden="1" xr:uid="{00000000-0005-0000-0000-0000FB580000}"/>
    <cellStyle name="Hyperlink 197" xfId="42833" hidden="1" xr:uid="{00000000-0005-0000-0000-000005590000}"/>
    <cellStyle name="Hyperlink 197" xfId="42161" hidden="1" xr:uid="{00000000-0005-0000-0000-000004590000}"/>
    <cellStyle name="Hyperlink 197" xfId="39551" hidden="1" xr:uid="{00000000-0005-0000-0000-0000FF580000}"/>
    <cellStyle name="Hyperlink 197" xfId="40223" hidden="1" xr:uid="{00000000-0005-0000-0000-000000590000}"/>
    <cellStyle name="Hyperlink 197" xfId="43423" hidden="1" xr:uid="{00000000-0005-0000-0000-000007590000}"/>
    <cellStyle name="Hyperlink 197" xfId="40803" hidden="1" xr:uid="{00000000-0005-0000-0000-000002590000}"/>
    <cellStyle name="Hyperlink 197" xfId="41461" hidden="1" xr:uid="{00000000-0005-0000-0000-000003590000}"/>
    <cellStyle name="Hyperlink 197" xfId="14408" hidden="1" xr:uid="{00000000-0005-0000-0000-0000F0580000}"/>
    <cellStyle name="Hyperlink 197" xfId="27905" hidden="1" xr:uid="{00000000-0005-0000-0000-0000F4580000}"/>
    <cellStyle name="Hyperlink 197" xfId="28616" hidden="1" xr:uid="{00000000-0005-0000-0000-0000F5580000}"/>
    <cellStyle name="Hyperlink 197" xfId="42857" hidden="1" xr:uid="{00000000-0005-0000-0000-000006590000}"/>
    <cellStyle name="Hyperlink 197" xfId="45436" hidden="1" xr:uid="{00000000-0005-0000-0000-00000A590000}"/>
    <cellStyle name="Hyperlink 197" xfId="45460" hidden="1" xr:uid="{00000000-0005-0000-0000-00000B590000}"/>
    <cellStyle name="Hyperlink 197" xfId="35585" hidden="1" xr:uid="{00000000-0005-0000-0000-0000F8580000}"/>
    <cellStyle name="Hyperlink 197" xfId="13690" hidden="1" xr:uid="{00000000-0005-0000-0000-0000EF580000}"/>
    <cellStyle name="Hyperlink 197" xfId="13027" hidden="1" xr:uid="{00000000-0005-0000-0000-0000EE580000}"/>
    <cellStyle name="Hyperlink 197" xfId="37649" hidden="1" xr:uid="{00000000-0005-0000-0000-0000FC580000}"/>
    <cellStyle name="Hyperlink 197" xfId="38204" hidden="1" xr:uid="{00000000-0005-0000-0000-0000FD580000}"/>
    <cellStyle name="Hyperlink 197" xfId="15080" hidden="1" xr:uid="{00000000-0005-0000-0000-0000F1580000}"/>
    <cellStyle name="Hyperlink 197" xfId="15104" hidden="1" xr:uid="{00000000-0005-0000-0000-0000F2580000}"/>
    <cellStyle name="Hyperlink 197" xfId="27246" hidden="1" xr:uid="{00000000-0005-0000-0000-0000F3580000}"/>
    <cellStyle name="Hyperlink 197" xfId="38859" hidden="1" xr:uid="{00000000-0005-0000-0000-0000FE580000}"/>
    <cellStyle name="Hyperlink 197" xfId="29312" hidden="1" xr:uid="{00000000-0005-0000-0000-0000F7580000}"/>
    <cellStyle name="Hyperlink 197" xfId="29288" hidden="1" xr:uid="{00000000-0005-0000-0000-0000F6580000}"/>
    <cellStyle name="Hyperlink 198" xfId="36241" hidden="1" xr:uid="{00000000-0005-0000-0000-000017590000}"/>
    <cellStyle name="Hyperlink 198" xfId="36952" hidden="1" xr:uid="{00000000-0005-0000-0000-000018590000}"/>
    <cellStyle name="Hyperlink 198" xfId="44074" hidden="1" xr:uid="{00000000-0005-0000-0000-000026590000}"/>
    <cellStyle name="Hyperlink 198" xfId="44763" hidden="1" xr:uid="{00000000-0005-0000-0000-000027590000}"/>
    <cellStyle name="Hyperlink 198" xfId="40249" hidden="1" xr:uid="{00000000-0005-0000-0000-00001F590000}"/>
    <cellStyle name="Hyperlink 198" xfId="36112" hidden="1" xr:uid="{00000000-0005-0000-0000-000019590000}"/>
    <cellStyle name="Hyperlink 198" xfId="41331" hidden="1" xr:uid="{00000000-0005-0000-0000-000023590000}"/>
    <cellStyle name="Hyperlink 198" xfId="42160" hidden="1" xr:uid="{00000000-0005-0000-0000-000022590000}"/>
    <cellStyle name="Hyperlink 198" xfId="39550" hidden="1" xr:uid="{00000000-0005-0000-0000-00001D590000}"/>
    <cellStyle name="Hyperlink 198" xfId="38729" hidden="1" xr:uid="{00000000-0005-0000-0000-00001E590000}"/>
    <cellStyle name="Hyperlink 198" xfId="43422" hidden="1" xr:uid="{00000000-0005-0000-0000-000025590000}"/>
    <cellStyle name="Hyperlink 198" xfId="40802" hidden="1" xr:uid="{00000000-0005-0000-0000-000020590000}"/>
    <cellStyle name="Hyperlink 198" xfId="41460" hidden="1" xr:uid="{00000000-0005-0000-0000-000021590000}"/>
    <cellStyle name="Hyperlink 198" xfId="14407" hidden="1" xr:uid="{00000000-0005-0000-0000-00000E590000}"/>
    <cellStyle name="Hyperlink 198" xfId="27904" hidden="1" xr:uid="{00000000-0005-0000-0000-000012590000}"/>
    <cellStyle name="Hyperlink 198" xfId="28615" hidden="1" xr:uid="{00000000-0005-0000-0000-000013590000}"/>
    <cellStyle name="Hyperlink 198" xfId="42859" hidden="1" xr:uid="{00000000-0005-0000-0000-000024590000}"/>
    <cellStyle name="Hyperlink 198" xfId="43945" hidden="1" xr:uid="{00000000-0005-0000-0000-000028590000}"/>
    <cellStyle name="Hyperlink 198" xfId="45462" hidden="1" xr:uid="{00000000-0005-0000-0000-000029590000}"/>
    <cellStyle name="Hyperlink 198" xfId="35584" hidden="1" xr:uid="{00000000-0005-0000-0000-000016590000}"/>
    <cellStyle name="Hyperlink 198" xfId="13689" hidden="1" xr:uid="{00000000-0005-0000-0000-00000D590000}"/>
    <cellStyle name="Hyperlink 198" xfId="13026" hidden="1" xr:uid="{00000000-0005-0000-0000-00000C590000}"/>
    <cellStyle name="Hyperlink 198" xfId="37651" hidden="1" xr:uid="{00000000-0005-0000-0000-00001A590000}"/>
    <cellStyle name="Hyperlink 198" xfId="38203" hidden="1" xr:uid="{00000000-0005-0000-0000-00001B590000}"/>
    <cellStyle name="Hyperlink 198" xfId="13559" hidden="1" xr:uid="{00000000-0005-0000-0000-00000F590000}"/>
    <cellStyle name="Hyperlink 198" xfId="15106" hidden="1" xr:uid="{00000000-0005-0000-0000-000010590000}"/>
    <cellStyle name="Hyperlink 198" xfId="27245" hidden="1" xr:uid="{00000000-0005-0000-0000-000011590000}"/>
    <cellStyle name="Hyperlink 198" xfId="38858" hidden="1" xr:uid="{00000000-0005-0000-0000-00001C590000}"/>
    <cellStyle name="Hyperlink 198" xfId="29314" hidden="1" xr:uid="{00000000-0005-0000-0000-000015590000}"/>
    <cellStyle name="Hyperlink 198" xfId="27775" hidden="1" xr:uid="{00000000-0005-0000-0000-000014590000}"/>
    <cellStyle name="Hyperlink 199" xfId="36240" hidden="1" xr:uid="{00000000-0005-0000-0000-000035590000}"/>
    <cellStyle name="Hyperlink 199" xfId="36951" hidden="1" xr:uid="{00000000-0005-0000-0000-000036590000}"/>
    <cellStyle name="Hyperlink 199" xfId="44073" hidden="1" xr:uid="{00000000-0005-0000-0000-000044590000}"/>
    <cellStyle name="Hyperlink 199" xfId="44762" hidden="1" xr:uid="{00000000-0005-0000-0000-000045590000}"/>
    <cellStyle name="Hyperlink 199" xfId="40253" hidden="1" xr:uid="{00000000-0005-0000-0000-00003D590000}"/>
    <cellStyle name="Hyperlink 199" xfId="36330" hidden="1" xr:uid="{00000000-0005-0000-0000-000037590000}"/>
    <cellStyle name="Hyperlink 199" xfId="41549" hidden="1" xr:uid="{00000000-0005-0000-0000-000041590000}"/>
    <cellStyle name="Hyperlink 199" xfId="42159" hidden="1" xr:uid="{00000000-0005-0000-0000-000040590000}"/>
    <cellStyle name="Hyperlink 199" xfId="39549" hidden="1" xr:uid="{00000000-0005-0000-0000-00003B590000}"/>
    <cellStyle name="Hyperlink 199" xfId="38947" hidden="1" xr:uid="{00000000-0005-0000-0000-00003C590000}"/>
    <cellStyle name="Hyperlink 199" xfId="43421" hidden="1" xr:uid="{00000000-0005-0000-0000-000043590000}"/>
    <cellStyle name="Hyperlink 199" xfId="40801" hidden="1" xr:uid="{00000000-0005-0000-0000-00003E590000}"/>
    <cellStyle name="Hyperlink 199" xfId="41459" hidden="1" xr:uid="{00000000-0005-0000-0000-00003F590000}"/>
    <cellStyle name="Hyperlink 199" xfId="14406" hidden="1" xr:uid="{00000000-0005-0000-0000-00002C590000}"/>
    <cellStyle name="Hyperlink 199" xfId="27903" hidden="1" xr:uid="{00000000-0005-0000-0000-000030590000}"/>
    <cellStyle name="Hyperlink 199" xfId="28614" hidden="1" xr:uid="{00000000-0005-0000-0000-000031590000}"/>
    <cellStyle name="Hyperlink 199" xfId="42863" hidden="1" xr:uid="{00000000-0005-0000-0000-000042590000}"/>
    <cellStyle name="Hyperlink 199" xfId="44163" hidden="1" xr:uid="{00000000-0005-0000-0000-000046590000}"/>
    <cellStyle name="Hyperlink 199" xfId="45466" hidden="1" xr:uid="{00000000-0005-0000-0000-000047590000}"/>
    <cellStyle name="Hyperlink 199" xfId="35583" hidden="1" xr:uid="{00000000-0005-0000-0000-000034590000}"/>
    <cellStyle name="Hyperlink 199" xfId="13688" hidden="1" xr:uid="{00000000-0005-0000-0000-00002B590000}"/>
    <cellStyle name="Hyperlink 199" xfId="13025" hidden="1" xr:uid="{00000000-0005-0000-0000-00002A590000}"/>
    <cellStyle name="Hyperlink 199" xfId="37655" hidden="1" xr:uid="{00000000-0005-0000-0000-000038590000}"/>
    <cellStyle name="Hyperlink 199" xfId="38202" hidden="1" xr:uid="{00000000-0005-0000-0000-000039590000}"/>
    <cellStyle name="Hyperlink 199" xfId="13778" hidden="1" xr:uid="{00000000-0005-0000-0000-00002D590000}"/>
    <cellStyle name="Hyperlink 199" xfId="15110" hidden="1" xr:uid="{00000000-0005-0000-0000-00002E590000}"/>
    <cellStyle name="Hyperlink 199" xfId="27244" hidden="1" xr:uid="{00000000-0005-0000-0000-00002F590000}"/>
    <cellStyle name="Hyperlink 199" xfId="38857" hidden="1" xr:uid="{00000000-0005-0000-0000-00003A590000}"/>
    <cellStyle name="Hyperlink 199" xfId="29318" hidden="1" xr:uid="{00000000-0005-0000-0000-000033590000}"/>
    <cellStyle name="Hyperlink 199" xfId="27993" hidden="1" xr:uid="{00000000-0005-0000-0000-000032590000}"/>
    <cellStyle name="Hyperlink 2" xfId="9829" xr:uid="{00000000-0005-0000-0000-000048590000}"/>
    <cellStyle name="Hyperlink 2 2" xfId="9830" xr:uid="{00000000-0005-0000-0000-000049590000}"/>
    <cellStyle name="Hyperlink 2 3" xfId="9831" xr:uid="{00000000-0005-0000-0000-00004A590000}"/>
    <cellStyle name="Hyperlink 2 4" xfId="9832" xr:uid="{00000000-0005-0000-0000-00004B590000}"/>
    <cellStyle name="Hyperlink 20" xfId="41059" hidden="1" xr:uid="{00000000-0005-0000-0000-00008B590000}"/>
    <cellStyle name="Hyperlink 20" xfId="38758" hidden="1" xr:uid="{00000000-0005-0000-0000-00007E590000}"/>
    <cellStyle name="Hyperlink 20" xfId="40883" hidden="1" xr:uid="{00000000-0005-0000-0000-000089590000}"/>
    <cellStyle name="Hyperlink 20" xfId="39333" hidden="1" xr:uid="{00000000-0005-0000-0000-000088590000}"/>
    <cellStyle name="Hyperlink 20" xfId="45816" hidden="1" xr:uid="{00000000-0005-0000-0000-0000A3590000}"/>
    <cellStyle name="Hyperlink 20" xfId="40601" hidden="1" xr:uid="{00000000-0005-0000-0000-000085590000}"/>
    <cellStyle name="Hyperlink 20" xfId="39991" hidden="1" xr:uid="{00000000-0005-0000-0000-000082590000}"/>
    <cellStyle name="Hyperlink 20" xfId="39305" hidden="1" xr:uid="{00000000-0005-0000-0000-00007F590000}"/>
    <cellStyle name="Hyperlink 20" xfId="43935" hidden="1" xr:uid="{00000000-0005-0000-0000-00009F590000}"/>
    <cellStyle name="Hyperlink 20" xfId="44518" hidden="1" xr:uid="{00000000-0005-0000-0000-00009D590000}"/>
    <cellStyle name="Hyperlink 20" xfId="38719" hidden="1" xr:uid="{00000000-0005-0000-0000-000081590000}"/>
    <cellStyle name="Hyperlink 20" xfId="39955" hidden="1" xr:uid="{00000000-0005-0000-0000-000086590000}"/>
    <cellStyle name="Hyperlink 20" xfId="40345" hidden="1" xr:uid="{00000000-0005-0000-0000-000087590000}"/>
    <cellStyle name="Hyperlink 20" xfId="39934" hidden="1" xr:uid="{00000000-0005-0000-0000-000084590000}"/>
    <cellStyle name="Hyperlink 20" xfId="45613" hidden="1" xr:uid="{00000000-0005-0000-0000-0000A1590000}"/>
    <cellStyle name="Hyperlink 20" xfId="13107" hidden="1" xr:uid="{00000000-0005-0000-0000-00004D590000}"/>
    <cellStyle name="Hyperlink 20" xfId="39693" hidden="1" xr:uid="{00000000-0005-0000-0000-000080590000}"/>
    <cellStyle name="Hyperlink 20" xfId="38460" hidden="1" xr:uid="{00000000-0005-0000-0000-00007C590000}"/>
    <cellStyle name="Hyperlink 20" xfId="41360" hidden="1" xr:uid="{00000000-0005-0000-0000-00008D590000}"/>
    <cellStyle name="Hyperlink 20" xfId="40398" hidden="1" xr:uid="{00000000-0005-0000-0000-000083590000}"/>
    <cellStyle name="Hyperlink 20" xfId="35359" hidden="1" xr:uid="{00000000-0005-0000-0000-00008A590000}"/>
    <cellStyle name="Hyperlink 20" xfId="45558" hidden="1" xr:uid="{00000000-0005-0000-0000-0000A5590000}"/>
    <cellStyle name="Hyperlink 20" xfId="41321" hidden="1" xr:uid="{00000000-0005-0000-0000-000090590000}"/>
    <cellStyle name="Hyperlink 20" xfId="24947" hidden="1" xr:uid="{00000000-0005-0000-0000-00007B590000}"/>
    <cellStyle name="Hyperlink 20" xfId="43503" hidden="1" xr:uid="{00000000-0005-0000-0000-000098590000}"/>
    <cellStyle name="Hyperlink 20" xfId="43201" hidden="1" xr:uid="{00000000-0005-0000-0000-000094590000}"/>
    <cellStyle name="Hyperlink 20" xfId="37996" hidden="1" xr:uid="{00000000-0005-0000-0000-000076590000}"/>
    <cellStyle name="Hyperlink 20" xfId="44193" hidden="1" xr:uid="{00000000-0005-0000-0000-00009B590000}"/>
    <cellStyle name="Hyperlink 20" xfId="44906" hidden="1" xr:uid="{00000000-0005-0000-0000-00009E590000}"/>
    <cellStyle name="Hyperlink 20" xfId="42601" hidden="1" xr:uid="{00000000-0005-0000-0000-000091590000}"/>
    <cellStyle name="Hyperlink 20" xfId="42565" hidden="1" xr:uid="{00000000-0005-0000-0000-000095590000}"/>
    <cellStyle name="Hyperlink 20" xfId="38284" hidden="1" xr:uid="{00000000-0005-0000-0000-00007A590000}"/>
    <cellStyle name="Hyperlink 20" xfId="43679" hidden="1" xr:uid="{00000000-0005-0000-0000-00009A590000}"/>
    <cellStyle name="Hyperlink 20" xfId="41937" hidden="1" xr:uid="{00000000-0005-0000-0000-000097590000}"/>
    <cellStyle name="Hyperlink 20" xfId="41579" hidden="1" xr:uid="{00000000-0005-0000-0000-00008C590000}"/>
    <cellStyle name="Hyperlink 20" xfId="42955" hidden="1" xr:uid="{00000000-0005-0000-0000-000096590000}"/>
    <cellStyle name="Hyperlink 20" xfId="42544" hidden="1" xr:uid="{00000000-0005-0000-0000-000093590000}"/>
    <cellStyle name="Hyperlink 20" xfId="38977" hidden="1" xr:uid="{00000000-0005-0000-0000-00007D590000}"/>
    <cellStyle name="Hyperlink 20" xfId="43974" hidden="1" xr:uid="{00000000-0005-0000-0000-00009C590000}"/>
    <cellStyle name="Hyperlink 20" xfId="36719" hidden="1" xr:uid="{00000000-0005-0000-0000-000079590000}"/>
    <cellStyle name="Hyperlink 20" xfId="15697" hidden="1" xr:uid="{00000000-0005-0000-0000-000099590000}"/>
    <cellStyle name="Hyperlink 20" xfId="42999" hidden="1" xr:uid="{00000000-0005-0000-0000-000092590000}"/>
    <cellStyle name="Hyperlink 20" xfId="45204" hidden="1" xr:uid="{00000000-0005-0000-0000-0000A0590000}"/>
    <cellStyle name="Hyperlink 20" xfId="42303" hidden="1" xr:uid="{00000000-0005-0000-0000-00008F590000}"/>
    <cellStyle name="Hyperlink 20" xfId="45147" hidden="1" xr:uid="{00000000-0005-0000-0000-0000A2590000}"/>
    <cellStyle name="Hyperlink 20" xfId="29465" hidden="1" xr:uid="{00000000-0005-0000-0000-000065590000}"/>
    <cellStyle name="Hyperlink 20" xfId="13808" hidden="1" xr:uid="{00000000-0005-0000-0000-000050590000}"/>
    <cellStyle name="Hyperlink 20" xfId="35841" hidden="1" xr:uid="{00000000-0005-0000-0000-00006D590000}"/>
    <cellStyle name="Hyperlink 20" xfId="29410" hidden="1" xr:uid="{00000000-0005-0000-0000-000069590000}"/>
    <cellStyle name="Hyperlink 20" xfId="41909" hidden="1" xr:uid="{00000000-0005-0000-0000-00008E590000}"/>
    <cellStyle name="Hyperlink 20" xfId="36691" hidden="1" xr:uid="{00000000-0005-0000-0000-000070590000}"/>
    <cellStyle name="Hyperlink 20" xfId="37393" hidden="1" xr:uid="{00000000-0005-0000-0000-000073590000}"/>
    <cellStyle name="Hyperlink 20" xfId="28999" hidden="1" xr:uid="{00000000-0005-0000-0000-000066590000}"/>
    <cellStyle name="Hyperlink 20" xfId="28383" hidden="1" xr:uid="{00000000-0005-0000-0000-00006A590000}"/>
    <cellStyle name="Hyperlink 20" xfId="13283" hidden="1" xr:uid="{00000000-0005-0000-0000-00004F590000}"/>
    <cellStyle name="Hyperlink 20" xfId="37747" hidden="1" xr:uid="{00000000-0005-0000-0000-000078590000}"/>
    <cellStyle name="Hyperlink 20" xfId="35511" hidden="1" xr:uid="{00000000-0005-0000-0000-00006C590000}"/>
    <cellStyle name="Hyperlink 20" xfId="28355" hidden="1" xr:uid="{00000000-0005-0000-0000-000061590000}"/>
    <cellStyle name="Hyperlink 20" xfId="35665" hidden="1" xr:uid="{00000000-0005-0000-0000-00006B590000}"/>
    <cellStyle name="Hyperlink 20" xfId="29020" hidden="1" xr:uid="{00000000-0005-0000-0000-000068590000}"/>
    <cellStyle name="Hyperlink 20" xfId="28758" hidden="1" xr:uid="{00000000-0005-0000-0000-000062590000}"/>
    <cellStyle name="Hyperlink 20" xfId="37095" hidden="1" xr:uid="{00000000-0005-0000-0000-000071590000}"/>
    <cellStyle name="Hyperlink 20" xfId="12953" hidden="1" xr:uid="{00000000-0005-0000-0000-00004E590000}"/>
    <cellStyle name="Hyperlink 20" xfId="36360" hidden="1" xr:uid="{00000000-0005-0000-0000-00006E590000}"/>
    <cellStyle name="Hyperlink 20" xfId="29670" hidden="1" xr:uid="{00000000-0005-0000-0000-000067590000}"/>
    <cellStyle name="Hyperlink 20" xfId="37336" hidden="1" xr:uid="{00000000-0005-0000-0000-000075590000}"/>
    <cellStyle name="Hyperlink 20" xfId="29056" hidden="1" xr:uid="{00000000-0005-0000-0000-000064590000}"/>
    <cellStyle name="Hyperlink 20" xfId="27765" hidden="1" xr:uid="{00000000-0005-0000-0000-000063590000}"/>
    <cellStyle name="Hyperlink 20" xfId="14550" hidden="1" xr:uid="{00000000-0005-0000-0000-000053590000}"/>
    <cellStyle name="Hyperlink 20" xfId="45168" hidden="1" xr:uid="{00000000-0005-0000-0000-0000A4590000}"/>
    <cellStyle name="Hyperlink 20" xfId="13589" hidden="1" xr:uid="{00000000-0005-0000-0000-000051590000}"/>
    <cellStyle name="Hyperlink 20" xfId="36141" hidden="1" xr:uid="{00000000-0005-0000-0000-00006F590000}"/>
    <cellStyle name="Hyperlink 20" xfId="37793" hidden="1" xr:uid="{00000000-0005-0000-0000-000074590000}"/>
    <cellStyle name="Hyperlink 20" xfId="14170" hidden="1" xr:uid="{00000000-0005-0000-0000-00005B590000}"/>
    <cellStyle name="Hyperlink 20" xfId="14791" hidden="1" xr:uid="{00000000-0005-0000-0000-000057590000}"/>
    <cellStyle name="Hyperlink 20" xfId="15202" hidden="1" xr:uid="{00000000-0005-0000-0000-00005A590000}"/>
    <cellStyle name="Hyperlink 20" xfId="27502" hidden="1" xr:uid="{00000000-0005-0000-0000-00005E590000}"/>
    <cellStyle name="Hyperlink 20" xfId="13549" hidden="1" xr:uid="{00000000-0005-0000-0000-000054590000}"/>
    <cellStyle name="Hyperlink 20" xfId="9833" hidden="1" xr:uid="{00000000-0005-0000-0000-00004C590000}"/>
    <cellStyle name="Hyperlink 20" xfId="27804" hidden="1" xr:uid="{00000000-0005-0000-0000-000060590000}"/>
    <cellStyle name="Hyperlink 20" xfId="27326" hidden="1" xr:uid="{00000000-0005-0000-0000-00005C590000}"/>
    <cellStyle name="Hyperlink 20" xfId="15257" hidden="1" xr:uid="{00000000-0005-0000-0000-000056590000}"/>
    <cellStyle name="Hyperlink 20" xfId="27172" hidden="1" xr:uid="{00000000-0005-0000-0000-00005D590000}"/>
    <cellStyle name="Hyperlink 20" xfId="36102" hidden="1" xr:uid="{00000000-0005-0000-0000-000072590000}"/>
    <cellStyle name="Hyperlink 20" xfId="28023" hidden="1" xr:uid="{00000000-0005-0000-0000-00005F590000}"/>
    <cellStyle name="Hyperlink 20" xfId="37357" hidden="1" xr:uid="{00000000-0005-0000-0000-000077590000}"/>
    <cellStyle name="Hyperlink 20" xfId="14142" hidden="1" xr:uid="{00000000-0005-0000-0000-000052590000}"/>
    <cellStyle name="Hyperlink 20" xfId="14848" hidden="1" xr:uid="{00000000-0005-0000-0000-000055590000}"/>
    <cellStyle name="Hyperlink 20" xfId="14812" hidden="1" xr:uid="{00000000-0005-0000-0000-000059590000}"/>
    <cellStyle name="Hyperlink 20" xfId="15462" hidden="1" xr:uid="{00000000-0005-0000-0000-000058590000}"/>
    <cellStyle name="Hyperlink 20" xfId="44546" xr:uid="{00000000-0005-0000-0000-0000A6590000}"/>
    <cellStyle name="Hyperlink 200" xfId="44072" hidden="1" xr:uid="{00000000-0005-0000-0000-0000C1590000}"/>
    <cellStyle name="Hyperlink 200" xfId="13024" hidden="1" xr:uid="{00000000-0005-0000-0000-0000A7590000}"/>
    <cellStyle name="Hyperlink 200" xfId="44761" hidden="1" xr:uid="{00000000-0005-0000-0000-0000C2590000}"/>
    <cellStyle name="Hyperlink 200" xfId="40256" hidden="1" xr:uid="{00000000-0005-0000-0000-0000BA590000}"/>
    <cellStyle name="Hyperlink 200" xfId="36308" hidden="1" xr:uid="{00000000-0005-0000-0000-0000B4590000}"/>
    <cellStyle name="Hyperlink 200" xfId="27902" hidden="1" xr:uid="{00000000-0005-0000-0000-0000AD590000}"/>
    <cellStyle name="Hyperlink 200" xfId="28613" hidden="1" xr:uid="{00000000-0005-0000-0000-0000AE590000}"/>
    <cellStyle name="Hyperlink 200" xfId="43420" hidden="1" xr:uid="{00000000-0005-0000-0000-0000C0590000}"/>
    <cellStyle name="Hyperlink 200" xfId="27971" hidden="1" xr:uid="{00000000-0005-0000-0000-0000AF590000}"/>
    <cellStyle name="Hyperlink 200" xfId="36239" hidden="1" xr:uid="{00000000-0005-0000-0000-0000B2590000}"/>
    <cellStyle name="Hyperlink 200" xfId="36950" hidden="1" xr:uid="{00000000-0005-0000-0000-0000B3590000}"/>
    <cellStyle name="Hyperlink 200" xfId="38201" hidden="1" xr:uid="{00000000-0005-0000-0000-0000B6590000}"/>
    <cellStyle name="Hyperlink 200" xfId="14405" hidden="1" xr:uid="{00000000-0005-0000-0000-0000A9590000}"/>
    <cellStyle name="Hyperlink 200" xfId="44141" hidden="1" xr:uid="{00000000-0005-0000-0000-0000C3590000}"/>
    <cellStyle name="Hyperlink 200" xfId="37658" hidden="1" xr:uid="{00000000-0005-0000-0000-0000B5590000}"/>
    <cellStyle name="Hyperlink 200" xfId="38925" hidden="1" xr:uid="{00000000-0005-0000-0000-0000B9590000}"/>
    <cellStyle name="Hyperlink 200" xfId="42866" hidden="1" xr:uid="{00000000-0005-0000-0000-0000BF590000}"/>
    <cellStyle name="Hyperlink 200" xfId="13687" hidden="1" xr:uid="{00000000-0005-0000-0000-0000A8590000}"/>
    <cellStyle name="Hyperlink 200" xfId="39548" hidden="1" xr:uid="{00000000-0005-0000-0000-0000B8590000}"/>
    <cellStyle name="Hyperlink 200" xfId="40800" hidden="1" xr:uid="{00000000-0005-0000-0000-0000BB590000}"/>
    <cellStyle name="Hyperlink 200" xfId="41458" hidden="1" xr:uid="{00000000-0005-0000-0000-0000BC590000}"/>
    <cellStyle name="Hyperlink 200" xfId="42158" hidden="1" xr:uid="{00000000-0005-0000-0000-0000BD590000}"/>
    <cellStyle name="Hyperlink 200" xfId="41527" hidden="1" xr:uid="{00000000-0005-0000-0000-0000BE590000}"/>
    <cellStyle name="Hyperlink 200" xfId="29321" hidden="1" xr:uid="{00000000-0005-0000-0000-0000B0590000}"/>
    <cellStyle name="Hyperlink 200" xfId="13756" hidden="1" xr:uid="{00000000-0005-0000-0000-0000AA590000}"/>
    <cellStyle name="Hyperlink 200" xfId="27243" hidden="1" xr:uid="{00000000-0005-0000-0000-0000AC590000}"/>
    <cellStyle name="Hyperlink 200" xfId="38856" hidden="1" xr:uid="{00000000-0005-0000-0000-0000B7590000}"/>
    <cellStyle name="Hyperlink 200" xfId="35582" hidden="1" xr:uid="{00000000-0005-0000-0000-0000B1590000}"/>
    <cellStyle name="Hyperlink 200" xfId="45469" hidden="1" xr:uid="{00000000-0005-0000-0000-0000C4590000}"/>
    <cellStyle name="Hyperlink 200" xfId="15113" hidden="1" xr:uid="{00000000-0005-0000-0000-0000AB590000}"/>
    <cellStyle name="Hyperlink 201" xfId="44071" hidden="1" xr:uid="{00000000-0005-0000-0000-0000DF590000}"/>
    <cellStyle name="Hyperlink 201" xfId="13023" hidden="1" xr:uid="{00000000-0005-0000-0000-0000C5590000}"/>
    <cellStyle name="Hyperlink 201" xfId="44760" hidden="1" xr:uid="{00000000-0005-0000-0000-0000E0590000}"/>
    <cellStyle name="Hyperlink 201" xfId="40258" hidden="1" xr:uid="{00000000-0005-0000-0000-0000D8590000}"/>
    <cellStyle name="Hyperlink 201" xfId="37627" hidden="1" xr:uid="{00000000-0005-0000-0000-0000D2590000}"/>
    <cellStyle name="Hyperlink 201" xfId="27901" hidden="1" xr:uid="{00000000-0005-0000-0000-0000CB590000}"/>
    <cellStyle name="Hyperlink 201" xfId="28612" hidden="1" xr:uid="{00000000-0005-0000-0000-0000CC590000}"/>
    <cellStyle name="Hyperlink 201" xfId="43419" hidden="1" xr:uid="{00000000-0005-0000-0000-0000DE590000}"/>
    <cellStyle name="Hyperlink 201" xfId="29290" hidden="1" xr:uid="{00000000-0005-0000-0000-0000CD590000}"/>
    <cellStyle name="Hyperlink 201" xfId="36238" hidden="1" xr:uid="{00000000-0005-0000-0000-0000D0590000}"/>
    <cellStyle name="Hyperlink 201" xfId="36949" hidden="1" xr:uid="{00000000-0005-0000-0000-0000D1590000}"/>
    <cellStyle name="Hyperlink 201" xfId="38200" hidden="1" xr:uid="{00000000-0005-0000-0000-0000D4590000}"/>
    <cellStyle name="Hyperlink 201" xfId="14404" hidden="1" xr:uid="{00000000-0005-0000-0000-0000C7590000}"/>
    <cellStyle name="Hyperlink 201" xfId="45438" hidden="1" xr:uid="{00000000-0005-0000-0000-0000E1590000}"/>
    <cellStyle name="Hyperlink 201" xfId="37660" hidden="1" xr:uid="{00000000-0005-0000-0000-0000D3590000}"/>
    <cellStyle name="Hyperlink 201" xfId="40225" hidden="1" xr:uid="{00000000-0005-0000-0000-0000D7590000}"/>
    <cellStyle name="Hyperlink 201" xfId="42868" hidden="1" xr:uid="{00000000-0005-0000-0000-0000DD590000}"/>
    <cellStyle name="Hyperlink 201" xfId="13686" hidden="1" xr:uid="{00000000-0005-0000-0000-0000C6590000}"/>
    <cellStyle name="Hyperlink 201" xfId="39547" hidden="1" xr:uid="{00000000-0005-0000-0000-0000D6590000}"/>
    <cellStyle name="Hyperlink 201" xfId="40799" hidden="1" xr:uid="{00000000-0005-0000-0000-0000D9590000}"/>
    <cellStyle name="Hyperlink 201" xfId="41457" hidden="1" xr:uid="{00000000-0005-0000-0000-0000DA590000}"/>
    <cellStyle name="Hyperlink 201" xfId="42157" hidden="1" xr:uid="{00000000-0005-0000-0000-0000DB590000}"/>
    <cellStyle name="Hyperlink 201" xfId="42835" hidden="1" xr:uid="{00000000-0005-0000-0000-0000DC590000}"/>
    <cellStyle name="Hyperlink 201" xfId="29323" hidden="1" xr:uid="{00000000-0005-0000-0000-0000CE590000}"/>
    <cellStyle name="Hyperlink 201" xfId="15082" hidden="1" xr:uid="{00000000-0005-0000-0000-0000C8590000}"/>
    <cellStyle name="Hyperlink 201" xfId="27242" hidden="1" xr:uid="{00000000-0005-0000-0000-0000CA590000}"/>
    <cellStyle name="Hyperlink 201" xfId="38855" hidden="1" xr:uid="{00000000-0005-0000-0000-0000D5590000}"/>
    <cellStyle name="Hyperlink 201" xfId="35581" hidden="1" xr:uid="{00000000-0005-0000-0000-0000CF590000}"/>
    <cellStyle name="Hyperlink 201" xfId="45471" hidden="1" xr:uid="{00000000-0005-0000-0000-0000E2590000}"/>
    <cellStyle name="Hyperlink 201" xfId="15115" hidden="1" xr:uid="{00000000-0005-0000-0000-0000C9590000}"/>
    <cellStyle name="Hyperlink 202" xfId="44070" hidden="1" xr:uid="{00000000-0005-0000-0000-0000FD590000}"/>
    <cellStyle name="Hyperlink 202" xfId="13022" hidden="1" xr:uid="{00000000-0005-0000-0000-0000E3590000}"/>
    <cellStyle name="Hyperlink 202" xfId="44759" hidden="1" xr:uid="{00000000-0005-0000-0000-0000FE590000}"/>
    <cellStyle name="Hyperlink 202" xfId="40261" hidden="1" xr:uid="{00000000-0005-0000-0000-0000F6590000}"/>
    <cellStyle name="Hyperlink 202" xfId="36333" hidden="1" xr:uid="{00000000-0005-0000-0000-0000F0590000}"/>
    <cellStyle name="Hyperlink 202" xfId="27900" hidden="1" xr:uid="{00000000-0005-0000-0000-0000E9590000}"/>
    <cellStyle name="Hyperlink 202" xfId="28611" hidden="1" xr:uid="{00000000-0005-0000-0000-0000EA590000}"/>
    <cellStyle name="Hyperlink 202" xfId="43418" hidden="1" xr:uid="{00000000-0005-0000-0000-0000FC590000}"/>
    <cellStyle name="Hyperlink 202" xfId="27996" hidden="1" xr:uid="{00000000-0005-0000-0000-0000EB590000}"/>
    <cellStyle name="Hyperlink 202" xfId="36237" hidden="1" xr:uid="{00000000-0005-0000-0000-0000EE590000}"/>
    <cellStyle name="Hyperlink 202" xfId="36948" hidden="1" xr:uid="{00000000-0005-0000-0000-0000EF590000}"/>
    <cellStyle name="Hyperlink 202" xfId="38199" hidden="1" xr:uid="{00000000-0005-0000-0000-0000F2590000}"/>
    <cellStyle name="Hyperlink 202" xfId="14403" hidden="1" xr:uid="{00000000-0005-0000-0000-0000E5590000}"/>
    <cellStyle name="Hyperlink 202" xfId="44166" hidden="1" xr:uid="{00000000-0005-0000-0000-0000FF590000}"/>
    <cellStyle name="Hyperlink 202" xfId="37663" hidden="1" xr:uid="{00000000-0005-0000-0000-0000F1590000}"/>
    <cellStyle name="Hyperlink 202" xfId="38950" hidden="1" xr:uid="{00000000-0005-0000-0000-0000F5590000}"/>
    <cellStyle name="Hyperlink 202" xfId="42871" hidden="1" xr:uid="{00000000-0005-0000-0000-0000FB590000}"/>
    <cellStyle name="Hyperlink 202" xfId="13685" hidden="1" xr:uid="{00000000-0005-0000-0000-0000E4590000}"/>
    <cellStyle name="Hyperlink 202" xfId="39546" hidden="1" xr:uid="{00000000-0005-0000-0000-0000F4590000}"/>
    <cellStyle name="Hyperlink 202" xfId="40798" hidden="1" xr:uid="{00000000-0005-0000-0000-0000F7590000}"/>
    <cellStyle name="Hyperlink 202" xfId="41456" hidden="1" xr:uid="{00000000-0005-0000-0000-0000F8590000}"/>
    <cellStyle name="Hyperlink 202" xfId="42156" hidden="1" xr:uid="{00000000-0005-0000-0000-0000F9590000}"/>
    <cellStyle name="Hyperlink 202" xfId="41552" hidden="1" xr:uid="{00000000-0005-0000-0000-0000FA590000}"/>
    <cellStyle name="Hyperlink 202" xfId="29326" hidden="1" xr:uid="{00000000-0005-0000-0000-0000EC590000}"/>
    <cellStyle name="Hyperlink 202" xfId="13781" hidden="1" xr:uid="{00000000-0005-0000-0000-0000E6590000}"/>
    <cellStyle name="Hyperlink 202" xfId="27241" hidden="1" xr:uid="{00000000-0005-0000-0000-0000E8590000}"/>
    <cellStyle name="Hyperlink 202" xfId="38854" hidden="1" xr:uid="{00000000-0005-0000-0000-0000F3590000}"/>
    <cellStyle name="Hyperlink 202" xfId="35580" hidden="1" xr:uid="{00000000-0005-0000-0000-0000ED590000}"/>
    <cellStyle name="Hyperlink 202" xfId="45474" hidden="1" xr:uid="{00000000-0005-0000-0000-0000005A0000}"/>
    <cellStyle name="Hyperlink 202" xfId="15118" hidden="1" xr:uid="{00000000-0005-0000-0000-0000E7590000}"/>
    <cellStyle name="Hyperlink 203" xfId="44087" hidden="1" xr:uid="{00000000-0005-0000-0000-00001B5A0000}"/>
    <cellStyle name="Hyperlink 203" xfId="13039" hidden="1" xr:uid="{00000000-0005-0000-0000-0000015A0000}"/>
    <cellStyle name="Hyperlink 203" xfId="44776" hidden="1" xr:uid="{00000000-0005-0000-0000-00001C5A0000}"/>
    <cellStyle name="Hyperlink 203" xfId="40186" hidden="1" xr:uid="{00000000-0005-0000-0000-0000145A0000}"/>
    <cellStyle name="Hyperlink 203" xfId="36332" hidden="1" xr:uid="{00000000-0005-0000-0000-00000E5A0000}"/>
    <cellStyle name="Hyperlink 203" xfId="27917" hidden="1" xr:uid="{00000000-0005-0000-0000-0000075A0000}"/>
    <cellStyle name="Hyperlink 203" xfId="28628" hidden="1" xr:uid="{00000000-0005-0000-0000-0000085A0000}"/>
    <cellStyle name="Hyperlink 203" xfId="43435" hidden="1" xr:uid="{00000000-0005-0000-0000-00001A5A0000}"/>
    <cellStyle name="Hyperlink 203" xfId="27995" hidden="1" xr:uid="{00000000-0005-0000-0000-0000095A0000}"/>
    <cellStyle name="Hyperlink 203" xfId="36254" hidden="1" xr:uid="{00000000-0005-0000-0000-00000C5A0000}"/>
    <cellStyle name="Hyperlink 203" xfId="36965" hidden="1" xr:uid="{00000000-0005-0000-0000-00000D5A0000}"/>
    <cellStyle name="Hyperlink 203" xfId="38216" hidden="1" xr:uid="{00000000-0005-0000-0000-0000105A0000}"/>
    <cellStyle name="Hyperlink 203" xfId="14420" hidden="1" xr:uid="{00000000-0005-0000-0000-0000035A0000}"/>
    <cellStyle name="Hyperlink 203" xfId="44165" hidden="1" xr:uid="{00000000-0005-0000-0000-00001D5A0000}"/>
    <cellStyle name="Hyperlink 203" xfId="37588" hidden="1" xr:uid="{00000000-0005-0000-0000-00000F5A0000}"/>
    <cellStyle name="Hyperlink 203" xfId="38949" hidden="1" xr:uid="{00000000-0005-0000-0000-0000135A0000}"/>
    <cellStyle name="Hyperlink 203" xfId="42796" hidden="1" xr:uid="{00000000-0005-0000-0000-0000195A0000}"/>
    <cellStyle name="Hyperlink 203" xfId="13702" hidden="1" xr:uid="{00000000-0005-0000-0000-0000025A0000}"/>
    <cellStyle name="Hyperlink 203" xfId="39563" hidden="1" xr:uid="{00000000-0005-0000-0000-0000125A0000}"/>
    <cellStyle name="Hyperlink 203" xfId="40815" hidden="1" xr:uid="{00000000-0005-0000-0000-0000155A0000}"/>
    <cellStyle name="Hyperlink 203" xfId="41473" hidden="1" xr:uid="{00000000-0005-0000-0000-0000165A0000}"/>
    <cellStyle name="Hyperlink 203" xfId="42173" hidden="1" xr:uid="{00000000-0005-0000-0000-0000175A0000}"/>
    <cellStyle name="Hyperlink 203" xfId="41551" hidden="1" xr:uid="{00000000-0005-0000-0000-0000185A0000}"/>
    <cellStyle name="Hyperlink 203" xfId="29251" hidden="1" xr:uid="{00000000-0005-0000-0000-00000A5A0000}"/>
    <cellStyle name="Hyperlink 203" xfId="13780" hidden="1" xr:uid="{00000000-0005-0000-0000-0000045A0000}"/>
    <cellStyle name="Hyperlink 203" xfId="27258" hidden="1" xr:uid="{00000000-0005-0000-0000-0000065A0000}"/>
    <cellStyle name="Hyperlink 203" xfId="38871" hidden="1" xr:uid="{00000000-0005-0000-0000-0000115A0000}"/>
    <cellStyle name="Hyperlink 203" xfId="35597" hidden="1" xr:uid="{00000000-0005-0000-0000-00000B5A0000}"/>
    <cellStyle name="Hyperlink 203" xfId="45399" hidden="1" xr:uid="{00000000-0005-0000-0000-00001E5A0000}"/>
    <cellStyle name="Hyperlink 203" xfId="15043" hidden="1" xr:uid="{00000000-0005-0000-0000-0000055A0000}"/>
    <cellStyle name="Hyperlink 204" xfId="44086" hidden="1" xr:uid="{00000000-0005-0000-0000-0000395A0000}"/>
    <cellStyle name="Hyperlink 204" xfId="13038" hidden="1" xr:uid="{00000000-0005-0000-0000-00001F5A0000}"/>
    <cellStyle name="Hyperlink 204" xfId="44775" hidden="1" xr:uid="{00000000-0005-0000-0000-00003A5A0000}"/>
    <cellStyle name="Hyperlink 204" xfId="40190" hidden="1" xr:uid="{00000000-0005-0000-0000-0000325A0000}"/>
    <cellStyle name="Hyperlink 204" xfId="36152" hidden="1" xr:uid="{00000000-0005-0000-0000-00002C5A0000}"/>
    <cellStyle name="Hyperlink 204" xfId="27916" hidden="1" xr:uid="{00000000-0005-0000-0000-0000255A0000}"/>
    <cellStyle name="Hyperlink 204" xfId="28627" hidden="1" xr:uid="{00000000-0005-0000-0000-0000265A0000}"/>
    <cellStyle name="Hyperlink 204" xfId="43434" hidden="1" xr:uid="{00000000-0005-0000-0000-0000385A0000}"/>
    <cellStyle name="Hyperlink 204" xfId="27815" hidden="1" xr:uid="{00000000-0005-0000-0000-0000275A0000}"/>
    <cellStyle name="Hyperlink 204" xfId="36253" hidden="1" xr:uid="{00000000-0005-0000-0000-00002A5A0000}"/>
    <cellStyle name="Hyperlink 204" xfId="36964" hidden="1" xr:uid="{00000000-0005-0000-0000-00002B5A0000}"/>
    <cellStyle name="Hyperlink 204" xfId="38215" hidden="1" xr:uid="{00000000-0005-0000-0000-00002E5A0000}"/>
    <cellStyle name="Hyperlink 204" xfId="14419" hidden="1" xr:uid="{00000000-0005-0000-0000-0000215A0000}"/>
    <cellStyle name="Hyperlink 204" xfId="43985" hidden="1" xr:uid="{00000000-0005-0000-0000-00003B5A0000}"/>
    <cellStyle name="Hyperlink 204" xfId="37592" hidden="1" xr:uid="{00000000-0005-0000-0000-00002D5A0000}"/>
    <cellStyle name="Hyperlink 204" xfId="38769" hidden="1" xr:uid="{00000000-0005-0000-0000-0000315A0000}"/>
    <cellStyle name="Hyperlink 204" xfId="42800" hidden="1" xr:uid="{00000000-0005-0000-0000-0000375A0000}"/>
    <cellStyle name="Hyperlink 204" xfId="13701" hidden="1" xr:uid="{00000000-0005-0000-0000-0000205A0000}"/>
    <cellStyle name="Hyperlink 204" xfId="39562" hidden="1" xr:uid="{00000000-0005-0000-0000-0000305A0000}"/>
    <cellStyle name="Hyperlink 204" xfId="40814" hidden="1" xr:uid="{00000000-0005-0000-0000-0000335A0000}"/>
    <cellStyle name="Hyperlink 204" xfId="41472" hidden="1" xr:uid="{00000000-0005-0000-0000-0000345A0000}"/>
    <cellStyle name="Hyperlink 204" xfId="42172" hidden="1" xr:uid="{00000000-0005-0000-0000-0000355A0000}"/>
    <cellStyle name="Hyperlink 204" xfId="41371" hidden="1" xr:uid="{00000000-0005-0000-0000-0000365A0000}"/>
    <cellStyle name="Hyperlink 204" xfId="29255" hidden="1" xr:uid="{00000000-0005-0000-0000-0000285A0000}"/>
    <cellStyle name="Hyperlink 204" xfId="13600" hidden="1" xr:uid="{00000000-0005-0000-0000-0000225A0000}"/>
    <cellStyle name="Hyperlink 204" xfId="27257" hidden="1" xr:uid="{00000000-0005-0000-0000-0000245A0000}"/>
    <cellStyle name="Hyperlink 204" xfId="38870" hidden="1" xr:uid="{00000000-0005-0000-0000-00002F5A0000}"/>
    <cellStyle name="Hyperlink 204" xfId="35596" hidden="1" xr:uid="{00000000-0005-0000-0000-0000295A0000}"/>
    <cellStyle name="Hyperlink 204" xfId="45403" hidden="1" xr:uid="{00000000-0005-0000-0000-00003C5A0000}"/>
    <cellStyle name="Hyperlink 204" xfId="15047" hidden="1" xr:uid="{00000000-0005-0000-0000-0000235A0000}"/>
    <cellStyle name="Hyperlink 205" xfId="44085" hidden="1" xr:uid="{00000000-0005-0000-0000-0000575A0000}"/>
    <cellStyle name="Hyperlink 205" xfId="13037" hidden="1" xr:uid="{00000000-0005-0000-0000-00003D5A0000}"/>
    <cellStyle name="Hyperlink 205" xfId="44774" hidden="1" xr:uid="{00000000-0005-0000-0000-0000585A0000}"/>
    <cellStyle name="Hyperlink 205" xfId="40194" hidden="1" xr:uid="{00000000-0005-0000-0000-0000505A0000}"/>
    <cellStyle name="Hyperlink 205" xfId="37617" hidden="1" xr:uid="{00000000-0005-0000-0000-00004A5A0000}"/>
    <cellStyle name="Hyperlink 205" xfId="27915" hidden="1" xr:uid="{00000000-0005-0000-0000-0000435A0000}"/>
    <cellStyle name="Hyperlink 205" xfId="28626" hidden="1" xr:uid="{00000000-0005-0000-0000-0000445A0000}"/>
    <cellStyle name="Hyperlink 205" xfId="43433" hidden="1" xr:uid="{00000000-0005-0000-0000-0000565A0000}"/>
    <cellStyle name="Hyperlink 205" xfId="29280" hidden="1" xr:uid="{00000000-0005-0000-0000-0000455A0000}"/>
    <cellStyle name="Hyperlink 205" xfId="36252" hidden="1" xr:uid="{00000000-0005-0000-0000-0000485A0000}"/>
    <cellStyle name="Hyperlink 205" xfId="36963" hidden="1" xr:uid="{00000000-0005-0000-0000-0000495A0000}"/>
    <cellStyle name="Hyperlink 205" xfId="38214" hidden="1" xr:uid="{00000000-0005-0000-0000-00004C5A0000}"/>
    <cellStyle name="Hyperlink 205" xfId="14418" hidden="1" xr:uid="{00000000-0005-0000-0000-00003F5A0000}"/>
    <cellStyle name="Hyperlink 205" xfId="45428" hidden="1" xr:uid="{00000000-0005-0000-0000-0000595A0000}"/>
    <cellStyle name="Hyperlink 205" xfId="37596" hidden="1" xr:uid="{00000000-0005-0000-0000-00004B5A0000}"/>
    <cellStyle name="Hyperlink 205" xfId="40215" hidden="1" xr:uid="{00000000-0005-0000-0000-00004F5A0000}"/>
    <cellStyle name="Hyperlink 205" xfId="42804" hidden="1" xr:uid="{00000000-0005-0000-0000-0000555A0000}"/>
    <cellStyle name="Hyperlink 205" xfId="13700" hidden="1" xr:uid="{00000000-0005-0000-0000-00003E5A0000}"/>
    <cellStyle name="Hyperlink 205" xfId="39561" hidden="1" xr:uid="{00000000-0005-0000-0000-00004E5A0000}"/>
    <cellStyle name="Hyperlink 205" xfId="40813" hidden="1" xr:uid="{00000000-0005-0000-0000-0000515A0000}"/>
    <cellStyle name="Hyperlink 205" xfId="41471" hidden="1" xr:uid="{00000000-0005-0000-0000-0000525A0000}"/>
    <cellStyle name="Hyperlink 205" xfId="42171" hidden="1" xr:uid="{00000000-0005-0000-0000-0000535A0000}"/>
    <cellStyle name="Hyperlink 205" xfId="42825" hidden="1" xr:uid="{00000000-0005-0000-0000-0000545A0000}"/>
    <cellStyle name="Hyperlink 205" xfId="29259" hidden="1" xr:uid="{00000000-0005-0000-0000-0000465A0000}"/>
    <cellStyle name="Hyperlink 205" xfId="15072" hidden="1" xr:uid="{00000000-0005-0000-0000-0000405A0000}"/>
    <cellStyle name="Hyperlink 205" xfId="27256" hidden="1" xr:uid="{00000000-0005-0000-0000-0000425A0000}"/>
    <cellStyle name="Hyperlink 205" xfId="38869" hidden="1" xr:uid="{00000000-0005-0000-0000-00004D5A0000}"/>
    <cellStyle name="Hyperlink 205" xfId="35595" hidden="1" xr:uid="{00000000-0005-0000-0000-0000475A0000}"/>
    <cellStyle name="Hyperlink 205" xfId="45407" hidden="1" xr:uid="{00000000-0005-0000-0000-00005A5A0000}"/>
    <cellStyle name="Hyperlink 205" xfId="15051" hidden="1" xr:uid="{00000000-0005-0000-0000-0000415A0000}"/>
    <cellStyle name="Hyperlink 206" xfId="44084" hidden="1" xr:uid="{00000000-0005-0000-0000-0000755A0000}"/>
    <cellStyle name="Hyperlink 206" xfId="13036" hidden="1" xr:uid="{00000000-0005-0000-0000-00005B5A0000}"/>
    <cellStyle name="Hyperlink 206" xfId="44773" hidden="1" xr:uid="{00000000-0005-0000-0000-0000765A0000}"/>
    <cellStyle name="Hyperlink 206" xfId="40197" hidden="1" xr:uid="{00000000-0005-0000-0000-00006E5A0000}"/>
    <cellStyle name="Hyperlink 206" xfId="36311" hidden="1" xr:uid="{00000000-0005-0000-0000-0000685A0000}"/>
    <cellStyle name="Hyperlink 206" xfId="27914" hidden="1" xr:uid="{00000000-0005-0000-0000-0000615A0000}"/>
    <cellStyle name="Hyperlink 206" xfId="28625" hidden="1" xr:uid="{00000000-0005-0000-0000-0000625A0000}"/>
    <cellStyle name="Hyperlink 206" xfId="43432" hidden="1" xr:uid="{00000000-0005-0000-0000-0000745A0000}"/>
    <cellStyle name="Hyperlink 206" xfId="27974" hidden="1" xr:uid="{00000000-0005-0000-0000-0000635A0000}"/>
    <cellStyle name="Hyperlink 206" xfId="36251" hidden="1" xr:uid="{00000000-0005-0000-0000-0000665A0000}"/>
    <cellStyle name="Hyperlink 206" xfId="36962" hidden="1" xr:uid="{00000000-0005-0000-0000-0000675A0000}"/>
    <cellStyle name="Hyperlink 206" xfId="38213" hidden="1" xr:uid="{00000000-0005-0000-0000-00006A5A0000}"/>
    <cellStyle name="Hyperlink 206" xfId="14417" hidden="1" xr:uid="{00000000-0005-0000-0000-00005D5A0000}"/>
    <cellStyle name="Hyperlink 206" xfId="44144" hidden="1" xr:uid="{00000000-0005-0000-0000-0000775A0000}"/>
    <cellStyle name="Hyperlink 206" xfId="37599" hidden="1" xr:uid="{00000000-0005-0000-0000-0000695A0000}"/>
    <cellStyle name="Hyperlink 206" xfId="38928" hidden="1" xr:uid="{00000000-0005-0000-0000-00006D5A0000}"/>
    <cellStyle name="Hyperlink 206" xfId="42807" hidden="1" xr:uid="{00000000-0005-0000-0000-0000735A0000}"/>
    <cellStyle name="Hyperlink 206" xfId="13699" hidden="1" xr:uid="{00000000-0005-0000-0000-00005C5A0000}"/>
    <cellStyle name="Hyperlink 206" xfId="39560" hidden="1" xr:uid="{00000000-0005-0000-0000-00006C5A0000}"/>
    <cellStyle name="Hyperlink 206" xfId="40812" hidden="1" xr:uid="{00000000-0005-0000-0000-00006F5A0000}"/>
    <cellStyle name="Hyperlink 206" xfId="41470" hidden="1" xr:uid="{00000000-0005-0000-0000-0000705A0000}"/>
    <cellStyle name="Hyperlink 206" xfId="42170" hidden="1" xr:uid="{00000000-0005-0000-0000-0000715A0000}"/>
    <cellStyle name="Hyperlink 206" xfId="41530" hidden="1" xr:uid="{00000000-0005-0000-0000-0000725A0000}"/>
    <cellStyle name="Hyperlink 206" xfId="29262" hidden="1" xr:uid="{00000000-0005-0000-0000-0000645A0000}"/>
    <cellStyle name="Hyperlink 206" xfId="13759" hidden="1" xr:uid="{00000000-0005-0000-0000-00005E5A0000}"/>
    <cellStyle name="Hyperlink 206" xfId="27255" hidden="1" xr:uid="{00000000-0005-0000-0000-0000605A0000}"/>
    <cellStyle name="Hyperlink 206" xfId="38868" hidden="1" xr:uid="{00000000-0005-0000-0000-00006B5A0000}"/>
    <cellStyle name="Hyperlink 206" xfId="35594" hidden="1" xr:uid="{00000000-0005-0000-0000-0000655A0000}"/>
    <cellStyle name="Hyperlink 206" xfId="45410" hidden="1" xr:uid="{00000000-0005-0000-0000-0000785A0000}"/>
    <cellStyle name="Hyperlink 206" xfId="15054" hidden="1" xr:uid="{00000000-0005-0000-0000-00005F5A0000}"/>
    <cellStyle name="Hyperlink 207" xfId="44083" hidden="1" xr:uid="{00000000-0005-0000-0000-0000935A0000}"/>
    <cellStyle name="Hyperlink 207" xfId="13035" hidden="1" xr:uid="{00000000-0005-0000-0000-0000795A0000}"/>
    <cellStyle name="Hyperlink 207" xfId="44772" hidden="1" xr:uid="{00000000-0005-0000-0000-0000945A0000}"/>
    <cellStyle name="Hyperlink 207" xfId="40201" hidden="1" xr:uid="{00000000-0005-0000-0000-00008C5A0000}"/>
    <cellStyle name="Hyperlink 207" xfId="36140" hidden="1" xr:uid="{00000000-0005-0000-0000-0000865A0000}"/>
    <cellStyle name="Hyperlink 207" xfId="27913" hidden="1" xr:uid="{00000000-0005-0000-0000-00007F5A0000}"/>
    <cellStyle name="Hyperlink 207" xfId="28624" hidden="1" xr:uid="{00000000-0005-0000-0000-0000805A0000}"/>
    <cellStyle name="Hyperlink 207" xfId="43431" hidden="1" xr:uid="{00000000-0005-0000-0000-0000925A0000}"/>
    <cellStyle name="Hyperlink 207" xfId="27803" hidden="1" xr:uid="{00000000-0005-0000-0000-0000815A0000}"/>
    <cellStyle name="Hyperlink 207" xfId="36250" hidden="1" xr:uid="{00000000-0005-0000-0000-0000845A0000}"/>
    <cellStyle name="Hyperlink 207" xfId="36961" hidden="1" xr:uid="{00000000-0005-0000-0000-0000855A0000}"/>
    <cellStyle name="Hyperlink 207" xfId="38212" hidden="1" xr:uid="{00000000-0005-0000-0000-0000885A0000}"/>
    <cellStyle name="Hyperlink 207" xfId="14416" hidden="1" xr:uid="{00000000-0005-0000-0000-00007B5A0000}"/>
    <cellStyle name="Hyperlink 207" xfId="43973" hidden="1" xr:uid="{00000000-0005-0000-0000-0000955A0000}"/>
    <cellStyle name="Hyperlink 207" xfId="37603" hidden="1" xr:uid="{00000000-0005-0000-0000-0000875A0000}"/>
    <cellStyle name="Hyperlink 207" xfId="38757" hidden="1" xr:uid="{00000000-0005-0000-0000-00008B5A0000}"/>
    <cellStyle name="Hyperlink 207" xfId="42811" hidden="1" xr:uid="{00000000-0005-0000-0000-0000915A0000}"/>
    <cellStyle name="Hyperlink 207" xfId="13698" hidden="1" xr:uid="{00000000-0005-0000-0000-00007A5A0000}"/>
    <cellStyle name="Hyperlink 207" xfId="39559" hidden="1" xr:uid="{00000000-0005-0000-0000-00008A5A0000}"/>
    <cellStyle name="Hyperlink 207" xfId="40811" hidden="1" xr:uid="{00000000-0005-0000-0000-00008D5A0000}"/>
    <cellStyle name="Hyperlink 207" xfId="41469" hidden="1" xr:uid="{00000000-0005-0000-0000-00008E5A0000}"/>
    <cellStyle name="Hyperlink 207" xfId="42169" hidden="1" xr:uid="{00000000-0005-0000-0000-00008F5A0000}"/>
    <cellStyle name="Hyperlink 207" xfId="41359" hidden="1" xr:uid="{00000000-0005-0000-0000-0000905A0000}"/>
    <cellStyle name="Hyperlink 207" xfId="29266" hidden="1" xr:uid="{00000000-0005-0000-0000-0000825A0000}"/>
    <cellStyle name="Hyperlink 207" xfId="13588" hidden="1" xr:uid="{00000000-0005-0000-0000-00007C5A0000}"/>
    <cellStyle name="Hyperlink 207" xfId="27254" hidden="1" xr:uid="{00000000-0005-0000-0000-00007E5A0000}"/>
    <cellStyle name="Hyperlink 207" xfId="38867" hidden="1" xr:uid="{00000000-0005-0000-0000-0000895A0000}"/>
    <cellStyle name="Hyperlink 207" xfId="35593" hidden="1" xr:uid="{00000000-0005-0000-0000-0000835A0000}"/>
    <cellStyle name="Hyperlink 207" xfId="45414" hidden="1" xr:uid="{00000000-0005-0000-0000-0000965A0000}"/>
    <cellStyle name="Hyperlink 207" xfId="15058" hidden="1" xr:uid="{00000000-0005-0000-0000-00007D5A0000}"/>
    <cellStyle name="Hyperlink 208" xfId="44082" hidden="1" xr:uid="{00000000-0005-0000-0000-0000B15A0000}"/>
    <cellStyle name="Hyperlink 208" xfId="13034" hidden="1" xr:uid="{00000000-0005-0000-0000-0000975A0000}"/>
    <cellStyle name="Hyperlink 208" xfId="44771" hidden="1" xr:uid="{00000000-0005-0000-0000-0000B25A0000}"/>
    <cellStyle name="Hyperlink 208" xfId="40202" hidden="1" xr:uid="{00000000-0005-0000-0000-0000AA5A0000}"/>
    <cellStyle name="Hyperlink 208" xfId="37620" hidden="1" xr:uid="{00000000-0005-0000-0000-0000A45A0000}"/>
    <cellStyle name="Hyperlink 208" xfId="27912" hidden="1" xr:uid="{00000000-0005-0000-0000-00009D5A0000}"/>
    <cellStyle name="Hyperlink 208" xfId="28623" hidden="1" xr:uid="{00000000-0005-0000-0000-00009E5A0000}"/>
    <cellStyle name="Hyperlink 208" xfId="43430" hidden="1" xr:uid="{00000000-0005-0000-0000-0000B05A0000}"/>
    <cellStyle name="Hyperlink 208" xfId="29283" hidden="1" xr:uid="{00000000-0005-0000-0000-00009F5A0000}"/>
    <cellStyle name="Hyperlink 208" xfId="36249" hidden="1" xr:uid="{00000000-0005-0000-0000-0000A25A0000}"/>
    <cellStyle name="Hyperlink 208" xfId="36960" hidden="1" xr:uid="{00000000-0005-0000-0000-0000A35A0000}"/>
    <cellStyle name="Hyperlink 208" xfId="38211" hidden="1" xr:uid="{00000000-0005-0000-0000-0000A65A0000}"/>
    <cellStyle name="Hyperlink 208" xfId="14415" hidden="1" xr:uid="{00000000-0005-0000-0000-0000995A0000}"/>
    <cellStyle name="Hyperlink 208" xfId="45431" hidden="1" xr:uid="{00000000-0005-0000-0000-0000B35A0000}"/>
    <cellStyle name="Hyperlink 208" xfId="37604" hidden="1" xr:uid="{00000000-0005-0000-0000-0000A55A0000}"/>
    <cellStyle name="Hyperlink 208" xfId="40218" hidden="1" xr:uid="{00000000-0005-0000-0000-0000A95A0000}"/>
    <cellStyle name="Hyperlink 208" xfId="42812" hidden="1" xr:uid="{00000000-0005-0000-0000-0000AF5A0000}"/>
    <cellStyle name="Hyperlink 208" xfId="13697" hidden="1" xr:uid="{00000000-0005-0000-0000-0000985A0000}"/>
    <cellStyle name="Hyperlink 208" xfId="39558" hidden="1" xr:uid="{00000000-0005-0000-0000-0000A85A0000}"/>
    <cellStyle name="Hyperlink 208" xfId="40810" hidden="1" xr:uid="{00000000-0005-0000-0000-0000AB5A0000}"/>
    <cellStyle name="Hyperlink 208" xfId="41468" hidden="1" xr:uid="{00000000-0005-0000-0000-0000AC5A0000}"/>
    <cellStyle name="Hyperlink 208" xfId="42168" hidden="1" xr:uid="{00000000-0005-0000-0000-0000AD5A0000}"/>
    <cellStyle name="Hyperlink 208" xfId="42828" hidden="1" xr:uid="{00000000-0005-0000-0000-0000AE5A0000}"/>
    <cellStyle name="Hyperlink 208" xfId="29267" hidden="1" xr:uid="{00000000-0005-0000-0000-0000A05A0000}"/>
    <cellStyle name="Hyperlink 208" xfId="15075" hidden="1" xr:uid="{00000000-0005-0000-0000-00009A5A0000}"/>
    <cellStyle name="Hyperlink 208" xfId="27253" hidden="1" xr:uid="{00000000-0005-0000-0000-00009C5A0000}"/>
    <cellStyle name="Hyperlink 208" xfId="38866" hidden="1" xr:uid="{00000000-0005-0000-0000-0000A75A0000}"/>
    <cellStyle name="Hyperlink 208" xfId="35592" hidden="1" xr:uid="{00000000-0005-0000-0000-0000A15A0000}"/>
    <cellStyle name="Hyperlink 208" xfId="45415" hidden="1" xr:uid="{00000000-0005-0000-0000-0000B45A0000}"/>
    <cellStyle name="Hyperlink 208" xfId="15059" hidden="1" xr:uid="{00000000-0005-0000-0000-00009B5A0000}"/>
    <cellStyle name="Hyperlink 209" xfId="44081" hidden="1" xr:uid="{00000000-0005-0000-0000-0000CF5A0000}"/>
    <cellStyle name="Hyperlink 209" xfId="13033" hidden="1" xr:uid="{00000000-0005-0000-0000-0000B55A0000}"/>
    <cellStyle name="Hyperlink 209" xfId="44770" hidden="1" xr:uid="{00000000-0005-0000-0000-0000D05A0000}"/>
    <cellStyle name="Hyperlink 209" xfId="40214" hidden="1" xr:uid="{00000000-0005-0000-0000-0000C85A0000}"/>
    <cellStyle name="Hyperlink 209" xfId="37611" hidden="1" xr:uid="{00000000-0005-0000-0000-0000C25A0000}"/>
    <cellStyle name="Hyperlink 209" xfId="27911" hidden="1" xr:uid="{00000000-0005-0000-0000-0000BB5A0000}"/>
    <cellStyle name="Hyperlink 209" xfId="28622" hidden="1" xr:uid="{00000000-0005-0000-0000-0000BC5A0000}"/>
    <cellStyle name="Hyperlink 209" xfId="43429" hidden="1" xr:uid="{00000000-0005-0000-0000-0000CE5A0000}"/>
    <cellStyle name="Hyperlink 209" xfId="29274" hidden="1" xr:uid="{00000000-0005-0000-0000-0000BD5A0000}"/>
    <cellStyle name="Hyperlink 209" xfId="36248" hidden="1" xr:uid="{00000000-0005-0000-0000-0000C05A0000}"/>
    <cellStyle name="Hyperlink 209" xfId="36959" hidden="1" xr:uid="{00000000-0005-0000-0000-0000C15A0000}"/>
    <cellStyle name="Hyperlink 209" xfId="38210" hidden="1" xr:uid="{00000000-0005-0000-0000-0000C45A0000}"/>
    <cellStyle name="Hyperlink 209" xfId="14414" hidden="1" xr:uid="{00000000-0005-0000-0000-0000B75A0000}"/>
    <cellStyle name="Hyperlink 209" xfId="45422" hidden="1" xr:uid="{00000000-0005-0000-0000-0000D15A0000}"/>
    <cellStyle name="Hyperlink 209" xfId="37616" hidden="1" xr:uid="{00000000-0005-0000-0000-0000C35A0000}"/>
    <cellStyle name="Hyperlink 209" xfId="40209" hidden="1" xr:uid="{00000000-0005-0000-0000-0000C75A0000}"/>
    <cellStyle name="Hyperlink 209" xfId="42824" hidden="1" xr:uid="{00000000-0005-0000-0000-0000CD5A0000}"/>
    <cellStyle name="Hyperlink 209" xfId="13696" hidden="1" xr:uid="{00000000-0005-0000-0000-0000B65A0000}"/>
    <cellStyle name="Hyperlink 209" xfId="39557" hidden="1" xr:uid="{00000000-0005-0000-0000-0000C65A0000}"/>
    <cellStyle name="Hyperlink 209" xfId="40809" hidden="1" xr:uid="{00000000-0005-0000-0000-0000C95A0000}"/>
    <cellStyle name="Hyperlink 209" xfId="41467" hidden="1" xr:uid="{00000000-0005-0000-0000-0000CA5A0000}"/>
    <cellStyle name="Hyperlink 209" xfId="42167" hidden="1" xr:uid="{00000000-0005-0000-0000-0000CB5A0000}"/>
    <cellStyle name="Hyperlink 209" xfId="42819" hidden="1" xr:uid="{00000000-0005-0000-0000-0000CC5A0000}"/>
    <cellStyle name="Hyperlink 209" xfId="29279" hidden="1" xr:uid="{00000000-0005-0000-0000-0000BE5A0000}"/>
    <cellStyle name="Hyperlink 209" xfId="15066" hidden="1" xr:uid="{00000000-0005-0000-0000-0000B85A0000}"/>
    <cellStyle name="Hyperlink 209" xfId="27252" hidden="1" xr:uid="{00000000-0005-0000-0000-0000BA5A0000}"/>
    <cellStyle name="Hyperlink 209" xfId="38865" hidden="1" xr:uid="{00000000-0005-0000-0000-0000C55A0000}"/>
    <cellStyle name="Hyperlink 209" xfId="35591" hidden="1" xr:uid="{00000000-0005-0000-0000-0000BF5A0000}"/>
    <cellStyle name="Hyperlink 209" xfId="45427" hidden="1" xr:uid="{00000000-0005-0000-0000-0000D25A0000}"/>
    <cellStyle name="Hyperlink 209" xfId="15071" hidden="1" xr:uid="{00000000-0005-0000-0000-0000B95A0000}"/>
    <cellStyle name="Hyperlink 21" xfId="38645" hidden="1" xr:uid="{00000000-0005-0000-0000-0000085B0000}"/>
    <cellStyle name="Hyperlink 21" xfId="43862" hidden="1" xr:uid="{00000000-0005-0000-0000-0000265B0000}"/>
    <cellStyle name="Hyperlink 21" xfId="43949" hidden="1" xr:uid="{00000000-0005-0000-0000-0000235B0000}"/>
    <cellStyle name="Hyperlink 21" xfId="38631" hidden="1" xr:uid="{00000000-0005-0000-0000-00000B5B0000}"/>
    <cellStyle name="Hyperlink 21" xfId="29445" hidden="1" xr:uid="{00000000-0005-0000-0000-0000F05A0000}"/>
    <cellStyle name="Hyperlink 21" xfId="28386" hidden="1" xr:uid="{00000000-0005-0000-0000-0000F15A0000}"/>
    <cellStyle name="Hyperlink 21" xfId="38283" hidden="1" xr:uid="{00000000-0005-0000-0000-0000015B0000}"/>
    <cellStyle name="Hyperlink 21" xfId="24928" hidden="1" xr:uid="{00000000-0005-0000-0000-0000025B0000}"/>
    <cellStyle name="Hyperlink 21" xfId="36010" hidden="1" xr:uid="{00000000-0005-0000-0000-0000FC5A0000}"/>
    <cellStyle name="Hyperlink 21" xfId="38976" hidden="1" xr:uid="{00000000-0005-0000-0000-0000045B0000}"/>
    <cellStyle name="Hyperlink 21" xfId="38733" hidden="1" xr:uid="{00000000-0005-0000-0000-0000055B0000}"/>
    <cellStyle name="Hyperlink 21" xfId="45203" hidden="1" xr:uid="{00000000-0005-0000-0000-0000275B0000}"/>
    <cellStyle name="Hyperlink 21" xfId="41242" hidden="1" xr:uid="{00000000-0005-0000-0000-0000175B0000}"/>
    <cellStyle name="Hyperlink 21" xfId="42302" hidden="1" xr:uid="{00000000-0005-0000-0000-0000165B0000}"/>
    <cellStyle name="Hyperlink 21" xfId="43678" hidden="1" xr:uid="{00000000-0005-0000-0000-0000215B0000}"/>
    <cellStyle name="Hyperlink 21" xfId="39956" hidden="1" xr:uid="{00000000-0005-0000-0000-00000D5B0000}"/>
    <cellStyle name="Hyperlink 21" xfId="37792" hidden="1" xr:uid="{00000000-0005-0000-0000-0000FB5A0000}"/>
    <cellStyle name="Hyperlink 21" xfId="33110" hidden="1" xr:uid="{00000000-0005-0000-0000-0000205B0000}"/>
    <cellStyle name="Hyperlink 21" xfId="41578" hidden="1" xr:uid="{00000000-0005-0000-0000-0000135B0000}"/>
    <cellStyle name="Hyperlink 21" xfId="27673" hidden="1" xr:uid="{00000000-0005-0000-0000-0000ED5A0000}"/>
    <cellStyle name="Hyperlink 21" xfId="36116" hidden="1" xr:uid="{00000000-0005-0000-0000-0000F65A0000}"/>
    <cellStyle name="Hyperlink 21" xfId="39336" hidden="1" xr:uid="{00000000-0005-0000-0000-00000F5B0000}"/>
    <cellStyle name="Hyperlink 21" xfId="40882" hidden="1" xr:uid="{00000000-0005-0000-0000-0000105B0000}"/>
    <cellStyle name="Hyperlink 21" xfId="35344" hidden="1" xr:uid="{00000000-0005-0000-0000-0000115B0000}"/>
    <cellStyle name="Hyperlink 21" xfId="40397" hidden="1" xr:uid="{00000000-0005-0000-0000-00000A5B0000}"/>
    <cellStyle name="Hyperlink 21" xfId="43502" hidden="1" xr:uid="{00000000-0005-0000-0000-00001F5B0000}"/>
    <cellStyle name="Hyperlink 21" xfId="45593" hidden="1" xr:uid="{00000000-0005-0000-0000-00002C5B0000}"/>
    <cellStyle name="Hyperlink 21" xfId="39990" hidden="1" xr:uid="{00000000-0005-0000-0000-0000095B0000}"/>
    <cellStyle name="Hyperlink 21" xfId="36722" hidden="1" xr:uid="{00000000-0005-0000-0000-0000005B0000}"/>
    <cellStyle name="Hyperlink 21" xfId="13106" hidden="1" xr:uid="{00000000-0005-0000-0000-0000D45A0000}"/>
    <cellStyle name="Hyperlink 21" xfId="28022" hidden="1" xr:uid="{00000000-0005-0000-0000-0000E65A0000}"/>
    <cellStyle name="Hyperlink 21" xfId="42600" hidden="1" xr:uid="{00000000-0005-0000-0000-0000185B0000}"/>
    <cellStyle name="Hyperlink 21" xfId="42998" hidden="1" xr:uid="{00000000-0005-0000-0000-0000195B0000}"/>
    <cellStyle name="Hyperlink 21" xfId="13564" hidden="1" xr:uid="{00000000-0005-0000-0000-0000D85A0000}"/>
    <cellStyle name="Hyperlink 21" xfId="43200" hidden="1" xr:uid="{00000000-0005-0000-0000-00001B5B0000}"/>
    <cellStyle name="Hyperlink 21" xfId="42566" hidden="1" xr:uid="{00000000-0005-0000-0000-00001C5B0000}"/>
    <cellStyle name="Hyperlink 21" xfId="28757" hidden="1" xr:uid="{00000000-0005-0000-0000-0000E95A0000}"/>
    <cellStyle name="Hyperlink 21" xfId="45169" hidden="1" xr:uid="{00000000-0005-0000-0000-00002B5B0000}"/>
    <cellStyle name="Hyperlink 21" xfId="45612" hidden="1" xr:uid="{00000000-0005-0000-0000-0000285B0000}"/>
    <cellStyle name="Hyperlink 21" xfId="41335" hidden="1" xr:uid="{00000000-0005-0000-0000-0000145B0000}"/>
    <cellStyle name="Hyperlink 21" xfId="44905" hidden="1" xr:uid="{00000000-0005-0000-0000-0000255B0000}"/>
    <cellStyle name="Hyperlink 21" xfId="13807" hidden="1" xr:uid="{00000000-0005-0000-0000-0000D75A0000}"/>
    <cellStyle name="Hyperlink 21" xfId="40378" hidden="1" xr:uid="{00000000-0005-0000-0000-00000E5B0000}"/>
    <cellStyle name="Hyperlink 21" xfId="44192" hidden="1" xr:uid="{00000000-0005-0000-0000-0000225B0000}"/>
    <cellStyle name="Hyperlink 21" xfId="14173" hidden="1" xr:uid="{00000000-0005-0000-0000-0000E25A0000}"/>
    <cellStyle name="Hyperlink 21" xfId="13469" hidden="1" xr:uid="{00000000-0005-0000-0000-0000DB5A0000}"/>
    <cellStyle name="Hyperlink 21" xfId="35664" hidden="1" xr:uid="{00000000-0005-0000-0000-0000F25A0000}"/>
    <cellStyle name="Hyperlink 21" xfId="15256" hidden="1" xr:uid="{00000000-0005-0000-0000-0000DD5A0000}"/>
    <cellStyle name="Hyperlink 21" xfId="14549" hidden="1" xr:uid="{00000000-0005-0000-0000-0000DA5A0000}"/>
    <cellStyle name="Hyperlink 21" xfId="9834" hidden="1" xr:uid="{00000000-0005-0000-0000-0000D35A0000}"/>
    <cellStyle name="Hyperlink 21" xfId="42979" hidden="1" xr:uid="{00000000-0005-0000-0000-00001D5B0000}"/>
    <cellStyle name="Hyperlink 21" xfId="41940" hidden="1" xr:uid="{00000000-0005-0000-0000-00001E5B0000}"/>
    <cellStyle name="Hyperlink 21" xfId="29055" hidden="1" xr:uid="{00000000-0005-0000-0000-0000EB5A0000}"/>
    <cellStyle name="Hyperlink 21" xfId="29464" hidden="1" xr:uid="{00000000-0005-0000-0000-0000EC5A0000}"/>
    <cellStyle name="Hyperlink 21" xfId="45815" hidden="1" xr:uid="{00000000-0005-0000-0000-00002A5B0000}"/>
    <cellStyle name="Hyperlink 21" xfId="29669" hidden="1" xr:uid="{00000000-0005-0000-0000-0000EE5A0000}"/>
    <cellStyle name="Hyperlink 21" xfId="29021" hidden="1" xr:uid="{00000000-0005-0000-0000-0000EF5A0000}"/>
    <cellStyle name="Hyperlink 21" xfId="13455" hidden="1" xr:uid="{00000000-0005-0000-0000-0000DE5A0000}"/>
    <cellStyle name="Hyperlink 21" xfId="37774" hidden="1" xr:uid="{00000000-0005-0000-0000-0000FF5A0000}"/>
    <cellStyle name="Hyperlink 21" xfId="37358" hidden="1" xr:uid="{00000000-0005-0000-0000-0000FE5A0000}"/>
    <cellStyle name="Hyperlink 21" xfId="27501" hidden="1" xr:uid="{00000000-0005-0000-0000-0000E55A0000}"/>
    <cellStyle name="Hyperlink 21" xfId="36690" hidden="1" xr:uid="{00000000-0005-0000-0000-0000F75A0000}"/>
    <cellStyle name="Hyperlink 21" xfId="43848" hidden="1" xr:uid="{00000000-0005-0000-0000-0000295B0000}"/>
    <cellStyle name="Hyperlink 21" xfId="15461" hidden="1" xr:uid="{00000000-0005-0000-0000-0000DF5A0000}"/>
    <cellStyle name="Hyperlink 21" xfId="37995" hidden="1" xr:uid="{00000000-0005-0000-0000-0000FD5A0000}"/>
    <cellStyle name="Hyperlink 21" xfId="41228" hidden="1" xr:uid="{00000000-0005-0000-0000-00001A5B0000}"/>
    <cellStyle name="Hyperlink 21" xfId="44517" hidden="1" xr:uid="{00000000-0005-0000-0000-0000245B0000}"/>
    <cellStyle name="Hyperlink 21" xfId="36024" hidden="1" xr:uid="{00000000-0005-0000-0000-0000F95A0000}"/>
    <cellStyle name="Hyperlink 21" xfId="37392" hidden="1" xr:uid="{00000000-0005-0000-0000-0000FA5A0000}"/>
    <cellStyle name="Hyperlink 21" xfId="27687" hidden="1" xr:uid="{00000000-0005-0000-0000-0000EA5A0000}"/>
    <cellStyle name="Hyperlink 21" xfId="35840" hidden="1" xr:uid="{00000000-0005-0000-0000-0000F45A0000}"/>
    <cellStyle name="Hyperlink 21" xfId="27779" hidden="1" xr:uid="{00000000-0005-0000-0000-0000E75A0000}"/>
    <cellStyle name="Hyperlink 21" xfId="41908" hidden="1" xr:uid="{00000000-0005-0000-0000-0000155B0000}"/>
    <cellStyle name="Hyperlink 21" xfId="35493" hidden="1" xr:uid="{00000000-0005-0000-0000-0000F35A0000}"/>
    <cellStyle name="Hyperlink 21" xfId="28354" hidden="1" xr:uid="{00000000-0005-0000-0000-0000E85A0000}"/>
    <cellStyle name="Hyperlink 21" xfId="38459" hidden="1" xr:uid="{00000000-0005-0000-0000-0000035B0000}"/>
    <cellStyle name="Hyperlink 21" xfId="40600" hidden="1" xr:uid="{00000000-0005-0000-0000-00000C5B0000}"/>
    <cellStyle name="Hyperlink 21" xfId="14813" hidden="1" xr:uid="{00000000-0005-0000-0000-0000E05A0000}"/>
    <cellStyle name="Hyperlink 21" xfId="15237" hidden="1" xr:uid="{00000000-0005-0000-0000-0000E15A0000}"/>
    <cellStyle name="Hyperlink 21" xfId="39692" hidden="1" xr:uid="{00000000-0005-0000-0000-0000075B0000}"/>
    <cellStyle name="Hyperlink 21" xfId="27325" hidden="1" xr:uid="{00000000-0005-0000-0000-0000E35A0000}"/>
    <cellStyle name="Hyperlink 21" xfId="27151" hidden="1" xr:uid="{00000000-0005-0000-0000-0000E45A0000}"/>
    <cellStyle name="Hyperlink 21" xfId="41058" hidden="1" xr:uid="{00000000-0005-0000-0000-0000125B0000}"/>
    <cellStyle name="Hyperlink 21" xfId="12932" hidden="1" xr:uid="{00000000-0005-0000-0000-0000D55A0000}"/>
    <cellStyle name="Hyperlink 21" xfId="13282" hidden="1" xr:uid="{00000000-0005-0000-0000-0000D65A0000}"/>
    <cellStyle name="Hyperlink 21" xfId="36359" hidden="1" xr:uid="{00000000-0005-0000-0000-0000F55A0000}"/>
    <cellStyle name="Hyperlink 21" xfId="14847" hidden="1" xr:uid="{00000000-0005-0000-0000-0000DC5A0000}"/>
    <cellStyle name="Hyperlink 21" xfId="39304" hidden="1" xr:uid="{00000000-0005-0000-0000-0000065B0000}"/>
    <cellStyle name="Hyperlink 21" xfId="37094" hidden="1" xr:uid="{00000000-0005-0000-0000-0000F85A0000}"/>
    <cellStyle name="Hyperlink 21" xfId="14141" hidden="1" xr:uid="{00000000-0005-0000-0000-0000D95A0000}"/>
    <cellStyle name="Hyperlink 21" xfId="44549" xr:uid="{00000000-0005-0000-0000-00002D5B0000}"/>
    <cellStyle name="Hyperlink 210" xfId="44088" hidden="1" xr:uid="{00000000-0005-0000-0000-0000485B0000}"/>
    <cellStyle name="Hyperlink 210" xfId="13040" hidden="1" xr:uid="{00000000-0005-0000-0000-00002E5B0000}"/>
    <cellStyle name="Hyperlink 210" xfId="44777" hidden="1" xr:uid="{00000000-0005-0000-0000-0000495B0000}"/>
    <cellStyle name="Hyperlink 210" xfId="40185" hidden="1" xr:uid="{00000000-0005-0000-0000-0000415B0000}"/>
    <cellStyle name="Hyperlink 210" xfId="37626" hidden="1" xr:uid="{00000000-0005-0000-0000-00003B5B0000}"/>
    <cellStyle name="Hyperlink 210" xfId="27918" hidden="1" xr:uid="{00000000-0005-0000-0000-0000345B0000}"/>
    <cellStyle name="Hyperlink 210" xfId="28629" hidden="1" xr:uid="{00000000-0005-0000-0000-0000355B0000}"/>
    <cellStyle name="Hyperlink 210" xfId="43436" hidden="1" xr:uid="{00000000-0005-0000-0000-0000475B0000}"/>
    <cellStyle name="Hyperlink 210" xfId="29289" hidden="1" xr:uid="{00000000-0005-0000-0000-0000365B0000}"/>
    <cellStyle name="Hyperlink 210" xfId="36255" hidden="1" xr:uid="{00000000-0005-0000-0000-0000395B0000}"/>
    <cellStyle name="Hyperlink 210" xfId="36966" hidden="1" xr:uid="{00000000-0005-0000-0000-00003A5B0000}"/>
    <cellStyle name="Hyperlink 210" xfId="38217" hidden="1" xr:uid="{00000000-0005-0000-0000-00003D5B0000}"/>
    <cellStyle name="Hyperlink 210" xfId="14421" hidden="1" xr:uid="{00000000-0005-0000-0000-0000305B0000}"/>
    <cellStyle name="Hyperlink 210" xfId="45437" hidden="1" xr:uid="{00000000-0005-0000-0000-00004A5B0000}"/>
    <cellStyle name="Hyperlink 210" xfId="37587" hidden="1" xr:uid="{00000000-0005-0000-0000-00003C5B0000}"/>
    <cellStyle name="Hyperlink 210" xfId="40224" hidden="1" xr:uid="{00000000-0005-0000-0000-0000405B0000}"/>
    <cellStyle name="Hyperlink 210" xfId="42795" hidden="1" xr:uid="{00000000-0005-0000-0000-0000465B0000}"/>
    <cellStyle name="Hyperlink 210" xfId="13703" hidden="1" xr:uid="{00000000-0005-0000-0000-00002F5B0000}"/>
    <cellStyle name="Hyperlink 210" xfId="39564" hidden="1" xr:uid="{00000000-0005-0000-0000-00003F5B0000}"/>
    <cellStyle name="Hyperlink 210" xfId="40816" hidden="1" xr:uid="{00000000-0005-0000-0000-0000425B0000}"/>
    <cellStyle name="Hyperlink 210" xfId="41474" hidden="1" xr:uid="{00000000-0005-0000-0000-0000435B0000}"/>
    <cellStyle name="Hyperlink 210" xfId="42174" hidden="1" xr:uid="{00000000-0005-0000-0000-0000445B0000}"/>
    <cellStyle name="Hyperlink 210" xfId="42834" hidden="1" xr:uid="{00000000-0005-0000-0000-0000455B0000}"/>
    <cellStyle name="Hyperlink 210" xfId="29250" hidden="1" xr:uid="{00000000-0005-0000-0000-0000375B0000}"/>
    <cellStyle name="Hyperlink 210" xfId="15081" hidden="1" xr:uid="{00000000-0005-0000-0000-0000315B0000}"/>
    <cellStyle name="Hyperlink 210" xfId="27259" hidden="1" xr:uid="{00000000-0005-0000-0000-0000335B0000}"/>
    <cellStyle name="Hyperlink 210" xfId="38872" hidden="1" xr:uid="{00000000-0005-0000-0000-00003E5B0000}"/>
    <cellStyle name="Hyperlink 210" xfId="35598" hidden="1" xr:uid="{00000000-0005-0000-0000-0000385B0000}"/>
    <cellStyle name="Hyperlink 210" xfId="45398" hidden="1" xr:uid="{00000000-0005-0000-0000-00004B5B0000}"/>
    <cellStyle name="Hyperlink 210" xfId="15042" hidden="1" xr:uid="{00000000-0005-0000-0000-0000325B0000}"/>
    <cellStyle name="Hyperlink 211" xfId="44090" hidden="1" xr:uid="{00000000-0005-0000-0000-0000665B0000}"/>
    <cellStyle name="Hyperlink 211" xfId="13042" hidden="1" xr:uid="{00000000-0005-0000-0000-00004C5B0000}"/>
    <cellStyle name="Hyperlink 211" xfId="44779" hidden="1" xr:uid="{00000000-0005-0000-0000-0000675B0000}"/>
    <cellStyle name="Hyperlink 211" xfId="40176" hidden="1" xr:uid="{00000000-0005-0000-0000-00005F5B0000}"/>
    <cellStyle name="Hyperlink 211" xfId="37624" hidden="1" xr:uid="{00000000-0005-0000-0000-0000595B0000}"/>
    <cellStyle name="Hyperlink 211" xfId="27920" hidden="1" xr:uid="{00000000-0005-0000-0000-0000525B0000}"/>
    <cellStyle name="Hyperlink 211" xfId="28631" hidden="1" xr:uid="{00000000-0005-0000-0000-0000535B0000}"/>
    <cellStyle name="Hyperlink 211" xfId="43438" hidden="1" xr:uid="{00000000-0005-0000-0000-0000655B0000}"/>
    <cellStyle name="Hyperlink 211" xfId="29287" hidden="1" xr:uid="{00000000-0005-0000-0000-0000545B0000}"/>
    <cellStyle name="Hyperlink 211" xfId="36257" hidden="1" xr:uid="{00000000-0005-0000-0000-0000575B0000}"/>
    <cellStyle name="Hyperlink 211" xfId="36968" hidden="1" xr:uid="{00000000-0005-0000-0000-0000585B0000}"/>
    <cellStyle name="Hyperlink 211" xfId="38219" hidden="1" xr:uid="{00000000-0005-0000-0000-00005B5B0000}"/>
    <cellStyle name="Hyperlink 211" xfId="14423" hidden="1" xr:uid="{00000000-0005-0000-0000-00004E5B0000}"/>
    <cellStyle name="Hyperlink 211" xfId="45435" hidden="1" xr:uid="{00000000-0005-0000-0000-0000685B0000}"/>
    <cellStyle name="Hyperlink 211" xfId="37578" hidden="1" xr:uid="{00000000-0005-0000-0000-00005A5B0000}"/>
    <cellStyle name="Hyperlink 211" xfId="40222" hidden="1" xr:uid="{00000000-0005-0000-0000-00005E5B0000}"/>
    <cellStyle name="Hyperlink 211" xfId="42786" hidden="1" xr:uid="{00000000-0005-0000-0000-0000645B0000}"/>
    <cellStyle name="Hyperlink 211" xfId="13705" hidden="1" xr:uid="{00000000-0005-0000-0000-00004D5B0000}"/>
    <cellStyle name="Hyperlink 211" xfId="39566" hidden="1" xr:uid="{00000000-0005-0000-0000-00005D5B0000}"/>
    <cellStyle name="Hyperlink 211" xfId="40818" hidden="1" xr:uid="{00000000-0005-0000-0000-0000605B0000}"/>
    <cellStyle name="Hyperlink 211" xfId="41476" hidden="1" xr:uid="{00000000-0005-0000-0000-0000615B0000}"/>
    <cellStyle name="Hyperlink 211" xfId="42176" hidden="1" xr:uid="{00000000-0005-0000-0000-0000625B0000}"/>
    <cellStyle name="Hyperlink 211" xfId="42832" hidden="1" xr:uid="{00000000-0005-0000-0000-0000635B0000}"/>
    <cellStyle name="Hyperlink 211" xfId="29241" hidden="1" xr:uid="{00000000-0005-0000-0000-0000555B0000}"/>
    <cellStyle name="Hyperlink 211" xfId="15079" hidden="1" xr:uid="{00000000-0005-0000-0000-00004F5B0000}"/>
    <cellStyle name="Hyperlink 211" xfId="27261" hidden="1" xr:uid="{00000000-0005-0000-0000-0000515B0000}"/>
    <cellStyle name="Hyperlink 211" xfId="38874" hidden="1" xr:uid="{00000000-0005-0000-0000-00005C5B0000}"/>
    <cellStyle name="Hyperlink 211" xfId="35600" hidden="1" xr:uid="{00000000-0005-0000-0000-0000565B0000}"/>
    <cellStyle name="Hyperlink 211" xfId="45389" hidden="1" xr:uid="{00000000-0005-0000-0000-0000695B0000}"/>
    <cellStyle name="Hyperlink 211" xfId="15033" hidden="1" xr:uid="{00000000-0005-0000-0000-0000505B0000}"/>
    <cellStyle name="Hyperlink 212" xfId="44089" hidden="1" xr:uid="{00000000-0005-0000-0000-0000845B0000}"/>
    <cellStyle name="Hyperlink 212" xfId="13041" hidden="1" xr:uid="{00000000-0005-0000-0000-00006A5B0000}"/>
    <cellStyle name="Hyperlink 212" xfId="44778" hidden="1" xr:uid="{00000000-0005-0000-0000-0000855B0000}"/>
    <cellStyle name="Hyperlink 212" xfId="40179" hidden="1" xr:uid="{00000000-0005-0000-0000-00007D5B0000}"/>
    <cellStyle name="Hyperlink 212" xfId="36151" hidden="1" xr:uid="{00000000-0005-0000-0000-0000775B0000}"/>
    <cellStyle name="Hyperlink 212" xfId="27919" hidden="1" xr:uid="{00000000-0005-0000-0000-0000705B0000}"/>
    <cellStyle name="Hyperlink 212" xfId="28630" hidden="1" xr:uid="{00000000-0005-0000-0000-0000715B0000}"/>
    <cellStyle name="Hyperlink 212" xfId="43437" hidden="1" xr:uid="{00000000-0005-0000-0000-0000835B0000}"/>
    <cellStyle name="Hyperlink 212" xfId="27814" hidden="1" xr:uid="{00000000-0005-0000-0000-0000725B0000}"/>
    <cellStyle name="Hyperlink 212" xfId="36256" hidden="1" xr:uid="{00000000-0005-0000-0000-0000755B0000}"/>
    <cellStyle name="Hyperlink 212" xfId="36967" hidden="1" xr:uid="{00000000-0005-0000-0000-0000765B0000}"/>
    <cellStyle name="Hyperlink 212" xfId="38218" hidden="1" xr:uid="{00000000-0005-0000-0000-0000795B0000}"/>
    <cellStyle name="Hyperlink 212" xfId="14422" hidden="1" xr:uid="{00000000-0005-0000-0000-00006C5B0000}"/>
    <cellStyle name="Hyperlink 212" xfId="43984" hidden="1" xr:uid="{00000000-0005-0000-0000-0000865B0000}"/>
    <cellStyle name="Hyperlink 212" xfId="37581" hidden="1" xr:uid="{00000000-0005-0000-0000-0000785B0000}"/>
    <cellStyle name="Hyperlink 212" xfId="38768" hidden="1" xr:uid="{00000000-0005-0000-0000-00007C5B0000}"/>
    <cellStyle name="Hyperlink 212" xfId="42789" hidden="1" xr:uid="{00000000-0005-0000-0000-0000825B0000}"/>
    <cellStyle name="Hyperlink 212" xfId="13704" hidden="1" xr:uid="{00000000-0005-0000-0000-00006B5B0000}"/>
    <cellStyle name="Hyperlink 212" xfId="39565" hidden="1" xr:uid="{00000000-0005-0000-0000-00007B5B0000}"/>
    <cellStyle name="Hyperlink 212" xfId="40817" hidden="1" xr:uid="{00000000-0005-0000-0000-00007E5B0000}"/>
    <cellStyle name="Hyperlink 212" xfId="41475" hidden="1" xr:uid="{00000000-0005-0000-0000-00007F5B0000}"/>
    <cellStyle name="Hyperlink 212" xfId="42175" hidden="1" xr:uid="{00000000-0005-0000-0000-0000805B0000}"/>
    <cellStyle name="Hyperlink 212" xfId="41370" hidden="1" xr:uid="{00000000-0005-0000-0000-0000815B0000}"/>
    <cellStyle name="Hyperlink 212" xfId="29244" hidden="1" xr:uid="{00000000-0005-0000-0000-0000735B0000}"/>
    <cellStyle name="Hyperlink 212" xfId="13599" hidden="1" xr:uid="{00000000-0005-0000-0000-00006D5B0000}"/>
    <cellStyle name="Hyperlink 212" xfId="27260" hidden="1" xr:uid="{00000000-0005-0000-0000-00006F5B0000}"/>
    <cellStyle name="Hyperlink 212" xfId="38873" hidden="1" xr:uid="{00000000-0005-0000-0000-00007A5B0000}"/>
    <cellStyle name="Hyperlink 212" xfId="35599" hidden="1" xr:uid="{00000000-0005-0000-0000-0000745B0000}"/>
    <cellStyle name="Hyperlink 212" xfId="45392" hidden="1" xr:uid="{00000000-0005-0000-0000-0000875B0000}"/>
    <cellStyle name="Hyperlink 212" xfId="15036" hidden="1" xr:uid="{00000000-0005-0000-0000-00006E5B0000}"/>
    <cellStyle name="Hyperlink 213" xfId="44091" hidden="1" xr:uid="{00000000-0005-0000-0000-0000A25B0000}"/>
    <cellStyle name="Hyperlink 213" xfId="13043" hidden="1" xr:uid="{00000000-0005-0000-0000-0000885B0000}"/>
    <cellStyle name="Hyperlink 213" xfId="44780" hidden="1" xr:uid="{00000000-0005-0000-0000-0000A35B0000}"/>
    <cellStyle name="Hyperlink 213" xfId="40174" hidden="1" xr:uid="{00000000-0005-0000-0000-00009B5B0000}"/>
    <cellStyle name="Hyperlink 213" xfId="36894" hidden="1" xr:uid="{00000000-0005-0000-0000-0000955B0000}"/>
    <cellStyle name="Hyperlink 213" xfId="27921" hidden="1" xr:uid="{00000000-0005-0000-0000-00008E5B0000}"/>
    <cellStyle name="Hyperlink 213" xfId="28632" hidden="1" xr:uid="{00000000-0005-0000-0000-00008F5B0000}"/>
    <cellStyle name="Hyperlink 213" xfId="43439" hidden="1" xr:uid="{00000000-0005-0000-0000-0000A15B0000}"/>
    <cellStyle name="Hyperlink 213" xfId="28557" hidden="1" xr:uid="{00000000-0005-0000-0000-0000905B0000}"/>
    <cellStyle name="Hyperlink 213" xfId="36258" hidden="1" xr:uid="{00000000-0005-0000-0000-0000935B0000}"/>
    <cellStyle name="Hyperlink 213" xfId="36969" hidden="1" xr:uid="{00000000-0005-0000-0000-0000945B0000}"/>
    <cellStyle name="Hyperlink 213" xfId="38220" hidden="1" xr:uid="{00000000-0005-0000-0000-0000975B0000}"/>
    <cellStyle name="Hyperlink 213" xfId="14424" hidden="1" xr:uid="{00000000-0005-0000-0000-00008A5B0000}"/>
    <cellStyle name="Hyperlink 213" xfId="44705" hidden="1" xr:uid="{00000000-0005-0000-0000-0000A45B0000}"/>
    <cellStyle name="Hyperlink 213" xfId="37576" hidden="1" xr:uid="{00000000-0005-0000-0000-0000965B0000}"/>
    <cellStyle name="Hyperlink 213" xfId="39492" hidden="1" xr:uid="{00000000-0005-0000-0000-00009A5B0000}"/>
    <cellStyle name="Hyperlink 213" xfId="42784" hidden="1" xr:uid="{00000000-0005-0000-0000-0000A05B0000}"/>
    <cellStyle name="Hyperlink 213" xfId="13706" hidden="1" xr:uid="{00000000-0005-0000-0000-0000895B0000}"/>
    <cellStyle name="Hyperlink 213" xfId="39567" hidden="1" xr:uid="{00000000-0005-0000-0000-0000995B0000}"/>
    <cellStyle name="Hyperlink 213" xfId="40819" hidden="1" xr:uid="{00000000-0005-0000-0000-00009C5B0000}"/>
    <cellStyle name="Hyperlink 213" xfId="41477" hidden="1" xr:uid="{00000000-0005-0000-0000-00009D5B0000}"/>
    <cellStyle name="Hyperlink 213" xfId="42177" hidden="1" xr:uid="{00000000-0005-0000-0000-00009E5B0000}"/>
    <cellStyle name="Hyperlink 213" xfId="42102" hidden="1" xr:uid="{00000000-0005-0000-0000-00009F5B0000}"/>
    <cellStyle name="Hyperlink 213" xfId="29239" hidden="1" xr:uid="{00000000-0005-0000-0000-0000915B0000}"/>
    <cellStyle name="Hyperlink 213" xfId="14349" hidden="1" xr:uid="{00000000-0005-0000-0000-00008B5B0000}"/>
    <cellStyle name="Hyperlink 213" xfId="27262" hidden="1" xr:uid="{00000000-0005-0000-0000-00008D5B0000}"/>
    <cellStyle name="Hyperlink 213" xfId="38875" hidden="1" xr:uid="{00000000-0005-0000-0000-0000985B0000}"/>
    <cellStyle name="Hyperlink 213" xfId="35601" hidden="1" xr:uid="{00000000-0005-0000-0000-0000925B0000}"/>
    <cellStyle name="Hyperlink 213" xfId="45387" hidden="1" xr:uid="{00000000-0005-0000-0000-0000A55B0000}"/>
    <cellStyle name="Hyperlink 213" xfId="15031" hidden="1" xr:uid="{00000000-0005-0000-0000-00008C5B0000}"/>
    <cellStyle name="Hyperlink 214" xfId="44098" hidden="1" xr:uid="{00000000-0005-0000-0000-0000C05B0000}"/>
    <cellStyle name="Hyperlink 214" xfId="13050" hidden="1" xr:uid="{00000000-0005-0000-0000-0000A65B0000}"/>
    <cellStyle name="Hyperlink 214" xfId="44787" hidden="1" xr:uid="{00000000-0005-0000-0000-0000C15B0000}"/>
    <cellStyle name="Hyperlink 214" xfId="40157" hidden="1" xr:uid="{00000000-0005-0000-0000-0000B95B0000}"/>
    <cellStyle name="Hyperlink 214" xfId="37621" hidden="1" xr:uid="{00000000-0005-0000-0000-0000B35B0000}"/>
    <cellStyle name="Hyperlink 214" xfId="27928" hidden="1" xr:uid="{00000000-0005-0000-0000-0000AC5B0000}"/>
    <cellStyle name="Hyperlink 214" xfId="28639" hidden="1" xr:uid="{00000000-0005-0000-0000-0000AD5B0000}"/>
    <cellStyle name="Hyperlink 214" xfId="43446" hidden="1" xr:uid="{00000000-0005-0000-0000-0000BF5B0000}"/>
    <cellStyle name="Hyperlink 214" xfId="29284" hidden="1" xr:uid="{00000000-0005-0000-0000-0000AE5B0000}"/>
    <cellStyle name="Hyperlink 214" xfId="36265" hidden="1" xr:uid="{00000000-0005-0000-0000-0000B15B0000}"/>
    <cellStyle name="Hyperlink 214" xfId="36976" hidden="1" xr:uid="{00000000-0005-0000-0000-0000B25B0000}"/>
    <cellStyle name="Hyperlink 214" xfId="38227" hidden="1" xr:uid="{00000000-0005-0000-0000-0000B55B0000}"/>
    <cellStyle name="Hyperlink 214" xfId="14431" hidden="1" xr:uid="{00000000-0005-0000-0000-0000A85B0000}"/>
    <cellStyle name="Hyperlink 214" xfId="45432" hidden="1" xr:uid="{00000000-0005-0000-0000-0000C25B0000}"/>
    <cellStyle name="Hyperlink 214" xfId="37559" hidden="1" xr:uid="{00000000-0005-0000-0000-0000B45B0000}"/>
    <cellStyle name="Hyperlink 214" xfId="40219" hidden="1" xr:uid="{00000000-0005-0000-0000-0000B85B0000}"/>
    <cellStyle name="Hyperlink 214" xfId="42767" hidden="1" xr:uid="{00000000-0005-0000-0000-0000BE5B0000}"/>
    <cellStyle name="Hyperlink 214" xfId="13713" hidden="1" xr:uid="{00000000-0005-0000-0000-0000A75B0000}"/>
    <cellStyle name="Hyperlink 214" xfId="39574" hidden="1" xr:uid="{00000000-0005-0000-0000-0000B75B0000}"/>
    <cellStyle name="Hyperlink 214" xfId="40826" hidden="1" xr:uid="{00000000-0005-0000-0000-0000BA5B0000}"/>
    <cellStyle name="Hyperlink 214" xfId="41484" hidden="1" xr:uid="{00000000-0005-0000-0000-0000BB5B0000}"/>
    <cellStyle name="Hyperlink 214" xfId="42184" hidden="1" xr:uid="{00000000-0005-0000-0000-0000BC5B0000}"/>
    <cellStyle name="Hyperlink 214" xfId="42829" hidden="1" xr:uid="{00000000-0005-0000-0000-0000BD5B0000}"/>
    <cellStyle name="Hyperlink 214" xfId="29222" hidden="1" xr:uid="{00000000-0005-0000-0000-0000AF5B0000}"/>
    <cellStyle name="Hyperlink 214" xfId="15076" hidden="1" xr:uid="{00000000-0005-0000-0000-0000A95B0000}"/>
    <cellStyle name="Hyperlink 214" xfId="27269" hidden="1" xr:uid="{00000000-0005-0000-0000-0000AB5B0000}"/>
    <cellStyle name="Hyperlink 214" xfId="38882" hidden="1" xr:uid="{00000000-0005-0000-0000-0000B65B0000}"/>
    <cellStyle name="Hyperlink 214" xfId="35608" hidden="1" xr:uid="{00000000-0005-0000-0000-0000B05B0000}"/>
    <cellStyle name="Hyperlink 214" xfId="45370" hidden="1" xr:uid="{00000000-0005-0000-0000-0000C35B0000}"/>
    <cellStyle name="Hyperlink 214" xfId="15014" hidden="1" xr:uid="{00000000-0005-0000-0000-0000AA5B0000}"/>
    <cellStyle name="Hyperlink 215" xfId="40161" hidden="1" xr:uid="{00000000-0005-0000-0000-0000D75B0000}"/>
    <cellStyle name="Hyperlink 215" xfId="40825" hidden="1" xr:uid="{00000000-0005-0000-0000-0000D85B0000}"/>
    <cellStyle name="Hyperlink 215" xfId="43445" hidden="1" xr:uid="{00000000-0005-0000-0000-0000DD5B0000}"/>
    <cellStyle name="Hyperlink 215" xfId="44097" hidden="1" xr:uid="{00000000-0005-0000-0000-0000DE5B0000}"/>
    <cellStyle name="Hyperlink 215" xfId="44786" hidden="1" xr:uid="{00000000-0005-0000-0000-0000DF5B0000}"/>
    <cellStyle name="Hyperlink 215" xfId="37563" hidden="1" xr:uid="{00000000-0005-0000-0000-0000D25B0000}"/>
    <cellStyle name="Hyperlink 215" xfId="37612" hidden="1" xr:uid="{00000000-0005-0000-0000-0000D15B0000}"/>
    <cellStyle name="Hyperlink 215" xfId="45423" hidden="1" xr:uid="{00000000-0005-0000-0000-0000E05B0000}"/>
    <cellStyle name="Hyperlink 215" xfId="45374" hidden="1" xr:uid="{00000000-0005-0000-0000-0000E15B0000}"/>
    <cellStyle name="Hyperlink 215" xfId="13049" hidden="1" xr:uid="{00000000-0005-0000-0000-0000C45B0000}"/>
    <cellStyle name="Hyperlink 215" xfId="28638" hidden="1" xr:uid="{00000000-0005-0000-0000-0000CB5B0000}"/>
    <cellStyle name="Hyperlink 215" xfId="42183" hidden="1" xr:uid="{00000000-0005-0000-0000-0000DA5B0000}"/>
    <cellStyle name="Hyperlink 215" xfId="13712" hidden="1" xr:uid="{00000000-0005-0000-0000-0000C55B0000}"/>
    <cellStyle name="Hyperlink 215" xfId="36975" hidden="1" xr:uid="{00000000-0005-0000-0000-0000D05B0000}"/>
    <cellStyle name="Hyperlink 215" xfId="42820" hidden="1" xr:uid="{00000000-0005-0000-0000-0000DB5B0000}"/>
    <cellStyle name="Hyperlink 215" xfId="29275" hidden="1" xr:uid="{00000000-0005-0000-0000-0000CC5B0000}"/>
    <cellStyle name="Hyperlink 215" xfId="42771" hidden="1" xr:uid="{00000000-0005-0000-0000-0000DC5B0000}"/>
    <cellStyle name="Hyperlink 215" xfId="38226" hidden="1" xr:uid="{00000000-0005-0000-0000-0000D35B0000}"/>
    <cellStyle name="Hyperlink 215" xfId="29226" hidden="1" xr:uid="{00000000-0005-0000-0000-0000CD5B0000}"/>
    <cellStyle name="Hyperlink 215" xfId="36264" hidden="1" xr:uid="{00000000-0005-0000-0000-0000CF5B0000}"/>
    <cellStyle name="Hyperlink 215" xfId="35607" hidden="1" xr:uid="{00000000-0005-0000-0000-0000CE5B0000}"/>
    <cellStyle name="Hyperlink 215" xfId="27927" hidden="1" xr:uid="{00000000-0005-0000-0000-0000CA5B0000}"/>
    <cellStyle name="Hyperlink 215" xfId="40210" hidden="1" xr:uid="{00000000-0005-0000-0000-0000D65B0000}"/>
    <cellStyle name="Hyperlink 215" xfId="41483" hidden="1" xr:uid="{00000000-0005-0000-0000-0000D95B0000}"/>
    <cellStyle name="Hyperlink 215" xfId="27268" hidden="1" xr:uid="{00000000-0005-0000-0000-0000C95B0000}"/>
    <cellStyle name="Hyperlink 215" xfId="14430" hidden="1" xr:uid="{00000000-0005-0000-0000-0000C65B0000}"/>
    <cellStyle name="Hyperlink 215" xfId="15067" hidden="1" xr:uid="{00000000-0005-0000-0000-0000C75B0000}"/>
    <cellStyle name="Hyperlink 215" xfId="15018" hidden="1" xr:uid="{00000000-0005-0000-0000-0000C85B0000}"/>
    <cellStyle name="Hyperlink 215" xfId="39573" hidden="1" xr:uid="{00000000-0005-0000-0000-0000D55B0000}"/>
    <cellStyle name="Hyperlink 215" xfId="38881" hidden="1" xr:uid="{00000000-0005-0000-0000-0000D45B0000}"/>
    <cellStyle name="Hyperlink 216" xfId="40165" hidden="1" xr:uid="{00000000-0005-0000-0000-0000F55B0000}"/>
    <cellStyle name="Hyperlink 216" xfId="40824" hidden="1" xr:uid="{00000000-0005-0000-0000-0000F65B0000}"/>
    <cellStyle name="Hyperlink 216" xfId="43444" hidden="1" xr:uid="{00000000-0005-0000-0000-0000FB5B0000}"/>
    <cellStyle name="Hyperlink 216" xfId="44096" hidden="1" xr:uid="{00000000-0005-0000-0000-0000FC5B0000}"/>
    <cellStyle name="Hyperlink 216" xfId="44785" hidden="1" xr:uid="{00000000-0005-0000-0000-0000FD5B0000}"/>
    <cellStyle name="Hyperlink 216" xfId="36974" hidden="1" xr:uid="{00000000-0005-0000-0000-0000EE5B0000}"/>
    <cellStyle name="Hyperlink 216" xfId="36263" hidden="1" xr:uid="{00000000-0005-0000-0000-0000ED5B0000}"/>
    <cellStyle name="Hyperlink 216" xfId="37567" hidden="1" xr:uid="{00000000-0005-0000-0000-0000F05B0000}"/>
    <cellStyle name="Hyperlink 216" xfId="36310" hidden="1" xr:uid="{00000000-0005-0000-0000-0000EF5B0000}"/>
    <cellStyle name="Hyperlink 216" xfId="44143" hidden="1" xr:uid="{00000000-0005-0000-0000-0000FE5B0000}"/>
    <cellStyle name="Hyperlink 216" xfId="45378" hidden="1" xr:uid="{00000000-0005-0000-0000-0000FF5B0000}"/>
    <cellStyle name="Hyperlink 216" xfId="38927" hidden="1" xr:uid="{00000000-0005-0000-0000-0000F45B0000}"/>
    <cellStyle name="Hyperlink 216" xfId="39572" hidden="1" xr:uid="{00000000-0005-0000-0000-0000F35B0000}"/>
    <cellStyle name="Hyperlink 216" xfId="13711" hidden="1" xr:uid="{00000000-0005-0000-0000-0000E35B0000}"/>
    <cellStyle name="Hyperlink 216" xfId="13048" hidden="1" xr:uid="{00000000-0005-0000-0000-0000E25B0000}"/>
    <cellStyle name="Hyperlink 216" xfId="42182" hidden="1" xr:uid="{00000000-0005-0000-0000-0000F85B0000}"/>
    <cellStyle name="Hyperlink 216" xfId="41482" hidden="1" xr:uid="{00000000-0005-0000-0000-0000F75B0000}"/>
    <cellStyle name="Hyperlink 216" xfId="42775" hidden="1" xr:uid="{00000000-0005-0000-0000-0000FA5B0000}"/>
    <cellStyle name="Hyperlink 216" xfId="41529" hidden="1" xr:uid="{00000000-0005-0000-0000-0000F95B0000}"/>
    <cellStyle name="Hyperlink 216" xfId="27973" hidden="1" xr:uid="{00000000-0005-0000-0000-0000EA5B0000}"/>
    <cellStyle name="Hyperlink 216" xfId="28637" hidden="1" xr:uid="{00000000-0005-0000-0000-0000E95B0000}"/>
    <cellStyle name="Hyperlink 216" xfId="35606" hidden="1" xr:uid="{00000000-0005-0000-0000-0000EC5B0000}"/>
    <cellStyle name="Hyperlink 216" xfId="29230" hidden="1" xr:uid="{00000000-0005-0000-0000-0000EB5B0000}"/>
    <cellStyle name="Hyperlink 216" xfId="27267" hidden="1" xr:uid="{00000000-0005-0000-0000-0000E75B0000}"/>
    <cellStyle name="Hyperlink 216" xfId="27926" hidden="1" xr:uid="{00000000-0005-0000-0000-0000E85B0000}"/>
    <cellStyle name="Hyperlink 216" xfId="14429" hidden="1" xr:uid="{00000000-0005-0000-0000-0000E45B0000}"/>
    <cellStyle name="Hyperlink 216" xfId="13758" hidden="1" xr:uid="{00000000-0005-0000-0000-0000E55B0000}"/>
    <cellStyle name="Hyperlink 216" xfId="15022" hidden="1" xr:uid="{00000000-0005-0000-0000-0000E65B0000}"/>
    <cellStyle name="Hyperlink 216" xfId="38880" hidden="1" xr:uid="{00000000-0005-0000-0000-0000F25B0000}"/>
    <cellStyle name="Hyperlink 216" xfId="38225" hidden="1" xr:uid="{00000000-0005-0000-0000-0000F15B0000}"/>
    <cellStyle name="Hyperlink 217" xfId="40167" hidden="1" xr:uid="{00000000-0005-0000-0000-0000135C0000}"/>
    <cellStyle name="Hyperlink 217" xfId="40823" hidden="1" xr:uid="{00000000-0005-0000-0000-0000145C0000}"/>
    <cellStyle name="Hyperlink 217" xfId="43443" hidden="1" xr:uid="{00000000-0005-0000-0000-0000195C0000}"/>
    <cellStyle name="Hyperlink 217" xfId="44095" hidden="1" xr:uid="{00000000-0005-0000-0000-00001A5C0000}"/>
    <cellStyle name="Hyperlink 217" xfId="44784" hidden="1" xr:uid="{00000000-0005-0000-0000-00001B5C0000}"/>
    <cellStyle name="Hyperlink 217" xfId="36973" hidden="1" xr:uid="{00000000-0005-0000-0000-00000C5C0000}"/>
    <cellStyle name="Hyperlink 217" xfId="36262" hidden="1" xr:uid="{00000000-0005-0000-0000-00000B5C0000}"/>
    <cellStyle name="Hyperlink 217" xfId="37569" hidden="1" xr:uid="{00000000-0005-0000-0000-00000E5C0000}"/>
    <cellStyle name="Hyperlink 217" xfId="36017" hidden="1" xr:uid="{00000000-0005-0000-0000-00000D5C0000}"/>
    <cellStyle name="Hyperlink 217" xfId="43855" hidden="1" xr:uid="{00000000-0005-0000-0000-00001C5C0000}"/>
    <cellStyle name="Hyperlink 217" xfId="45380" hidden="1" xr:uid="{00000000-0005-0000-0000-00001D5C0000}"/>
    <cellStyle name="Hyperlink 217" xfId="38638" hidden="1" xr:uid="{00000000-0005-0000-0000-0000125C0000}"/>
    <cellStyle name="Hyperlink 217" xfId="39571" hidden="1" xr:uid="{00000000-0005-0000-0000-0000115C0000}"/>
    <cellStyle name="Hyperlink 217" xfId="13710" hidden="1" xr:uid="{00000000-0005-0000-0000-0000015C0000}"/>
    <cellStyle name="Hyperlink 217" xfId="13047" hidden="1" xr:uid="{00000000-0005-0000-0000-0000005C0000}"/>
    <cellStyle name="Hyperlink 217" xfId="42181" hidden="1" xr:uid="{00000000-0005-0000-0000-0000165C0000}"/>
    <cellStyle name="Hyperlink 217" xfId="41481" hidden="1" xr:uid="{00000000-0005-0000-0000-0000155C0000}"/>
    <cellStyle name="Hyperlink 217" xfId="42777" hidden="1" xr:uid="{00000000-0005-0000-0000-0000185C0000}"/>
    <cellStyle name="Hyperlink 217" xfId="41235" hidden="1" xr:uid="{00000000-0005-0000-0000-0000175C0000}"/>
    <cellStyle name="Hyperlink 217" xfId="27680" hidden="1" xr:uid="{00000000-0005-0000-0000-0000085C0000}"/>
    <cellStyle name="Hyperlink 217" xfId="28636" hidden="1" xr:uid="{00000000-0005-0000-0000-0000075C0000}"/>
    <cellStyle name="Hyperlink 217" xfId="35605" hidden="1" xr:uid="{00000000-0005-0000-0000-00000A5C0000}"/>
    <cellStyle name="Hyperlink 217" xfId="29232" hidden="1" xr:uid="{00000000-0005-0000-0000-0000095C0000}"/>
    <cellStyle name="Hyperlink 217" xfId="27266" hidden="1" xr:uid="{00000000-0005-0000-0000-0000055C0000}"/>
    <cellStyle name="Hyperlink 217" xfId="27925" hidden="1" xr:uid="{00000000-0005-0000-0000-0000065C0000}"/>
    <cellStyle name="Hyperlink 217" xfId="14428" hidden="1" xr:uid="{00000000-0005-0000-0000-0000025C0000}"/>
    <cellStyle name="Hyperlink 217" xfId="13462" hidden="1" xr:uid="{00000000-0005-0000-0000-0000035C0000}"/>
    <cellStyle name="Hyperlink 217" xfId="15024" hidden="1" xr:uid="{00000000-0005-0000-0000-0000045C0000}"/>
    <cellStyle name="Hyperlink 217" xfId="38879" hidden="1" xr:uid="{00000000-0005-0000-0000-0000105C0000}"/>
    <cellStyle name="Hyperlink 217" xfId="38224" hidden="1" xr:uid="{00000000-0005-0000-0000-00000F5C0000}"/>
    <cellStyle name="Hyperlink 218" xfId="40170" hidden="1" xr:uid="{00000000-0005-0000-0000-0000315C0000}"/>
    <cellStyle name="Hyperlink 218" xfId="40822" hidden="1" xr:uid="{00000000-0005-0000-0000-0000325C0000}"/>
    <cellStyle name="Hyperlink 218" xfId="43442" hidden="1" xr:uid="{00000000-0005-0000-0000-0000375C0000}"/>
    <cellStyle name="Hyperlink 218" xfId="44094" hidden="1" xr:uid="{00000000-0005-0000-0000-0000385C0000}"/>
    <cellStyle name="Hyperlink 218" xfId="44783" hidden="1" xr:uid="{00000000-0005-0000-0000-0000395C0000}"/>
    <cellStyle name="Hyperlink 218" xfId="36972" hidden="1" xr:uid="{00000000-0005-0000-0000-00002A5C0000}"/>
    <cellStyle name="Hyperlink 218" xfId="36261" hidden="1" xr:uid="{00000000-0005-0000-0000-0000295C0000}"/>
    <cellStyle name="Hyperlink 218" xfId="37572" hidden="1" xr:uid="{00000000-0005-0000-0000-00002C5C0000}"/>
    <cellStyle name="Hyperlink 218" xfId="36303" hidden="1" xr:uid="{00000000-0005-0000-0000-00002B5C0000}"/>
    <cellStyle name="Hyperlink 218" xfId="44136" hidden="1" xr:uid="{00000000-0005-0000-0000-00003A5C0000}"/>
    <cellStyle name="Hyperlink 218" xfId="45383" hidden="1" xr:uid="{00000000-0005-0000-0000-00003B5C0000}"/>
    <cellStyle name="Hyperlink 218" xfId="38920" hidden="1" xr:uid="{00000000-0005-0000-0000-0000305C0000}"/>
    <cellStyle name="Hyperlink 218" xfId="39570" hidden="1" xr:uid="{00000000-0005-0000-0000-00002F5C0000}"/>
    <cellStyle name="Hyperlink 218" xfId="13709" hidden="1" xr:uid="{00000000-0005-0000-0000-00001F5C0000}"/>
    <cellStyle name="Hyperlink 218" xfId="13046" hidden="1" xr:uid="{00000000-0005-0000-0000-00001E5C0000}"/>
    <cellStyle name="Hyperlink 218" xfId="42180" hidden="1" xr:uid="{00000000-0005-0000-0000-0000345C0000}"/>
    <cellStyle name="Hyperlink 218" xfId="41480" hidden="1" xr:uid="{00000000-0005-0000-0000-0000335C0000}"/>
    <cellStyle name="Hyperlink 218" xfId="42780" hidden="1" xr:uid="{00000000-0005-0000-0000-0000365C0000}"/>
    <cellStyle name="Hyperlink 218" xfId="41522" hidden="1" xr:uid="{00000000-0005-0000-0000-0000355C0000}"/>
    <cellStyle name="Hyperlink 218" xfId="27966" hidden="1" xr:uid="{00000000-0005-0000-0000-0000265C0000}"/>
    <cellStyle name="Hyperlink 218" xfId="28635" hidden="1" xr:uid="{00000000-0005-0000-0000-0000255C0000}"/>
    <cellStyle name="Hyperlink 218" xfId="35604" hidden="1" xr:uid="{00000000-0005-0000-0000-0000285C0000}"/>
    <cellStyle name="Hyperlink 218" xfId="29235" hidden="1" xr:uid="{00000000-0005-0000-0000-0000275C0000}"/>
    <cellStyle name="Hyperlink 218" xfId="27265" hidden="1" xr:uid="{00000000-0005-0000-0000-0000235C0000}"/>
    <cellStyle name="Hyperlink 218" xfId="27924" hidden="1" xr:uid="{00000000-0005-0000-0000-0000245C0000}"/>
    <cellStyle name="Hyperlink 218" xfId="14427" hidden="1" xr:uid="{00000000-0005-0000-0000-0000205C0000}"/>
    <cellStyle name="Hyperlink 218" xfId="13751" hidden="1" xr:uid="{00000000-0005-0000-0000-0000215C0000}"/>
    <cellStyle name="Hyperlink 218" xfId="15027" hidden="1" xr:uid="{00000000-0005-0000-0000-0000225C0000}"/>
    <cellStyle name="Hyperlink 218" xfId="38878" hidden="1" xr:uid="{00000000-0005-0000-0000-00002E5C0000}"/>
    <cellStyle name="Hyperlink 218" xfId="38223" hidden="1" xr:uid="{00000000-0005-0000-0000-00002D5C0000}"/>
    <cellStyle name="Hyperlink 219" xfId="40171" hidden="1" xr:uid="{00000000-0005-0000-0000-00004F5C0000}"/>
    <cellStyle name="Hyperlink 219" xfId="40821" hidden="1" xr:uid="{00000000-0005-0000-0000-0000505C0000}"/>
    <cellStyle name="Hyperlink 219" xfId="43441" hidden="1" xr:uid="{00000000-0005-0000-0000-0000555C0000}"/>
    <cellStyle name="Hyperlink 219" xfId="44093" hidden="1" xr:uid="{00000000-0005-0000-0000-0000565C0000}"/>
    <cellStyle name="Hyperlink 219" xfId="44782" hidden="1" xr:uid="{00000000-0005-0000-0000-0000575C0000}"/>
    <cellStyle name="Hyperlink 219" xfId="36971" hidden="1" xr:uid="{00000000-0005-0000-0000-0000485C0000}"/>
    <cellStyle name="Hyperlink 219" xfId="36260" hidden="1" xr:uid="{00000000-0005-0000-0000-0000475C0000}"/>
    <cellStyle name="Hyperlink 219" xfId="37573" hidden="1" xr:uid="{00000000-0005-0000-0000-00004A5C0000}"/>
    <cellStyle name="Hyperlink 219" xfId="37614" hidden="1" xr:uid="{00000000-0005-0000-0000-0000495C0000}"/>
    <cellStyle name="Hyperlink 219" xfId="45425" hidden="1" xr:uid="{00000000-0005-0000-0000-0000585C0000}"/>
    <cellStyle name="Hyperlink 219" xfId="45384" hidden="1" xr:uid="{00000000-0005-0000-0000-0000595C0000}"/>
    <cellStyle name="Hyperlink 219" xfId="40212" hidden="1" xr:uid="{00000000-0005-0000-0000-00004E5C0000}"/>
    <cellStyle name="Hyperlink 219" xfId="39569" hidden="1" xr:uid="{00000000-0005-0000-0000-00004D5C0000}"/>
    <cellStyle name="Hyperlink 219" xfId="13708" hidden="1" xr:uid="{00000000-0005-0000-0000-00003D5C0000}"/>
    <cellStyle name="Hyperlink 219" xfId="13045" hidden="1" xr:uid="{00000000-0005-0000-0000-00003C5C0000}"/>
    <cellStyle name="Hyperlink 219" xfId="42179" hidden="1" xr:uid="{00000000-0005-0000-0000-0000525C0000}"/>
    <cellStyle name="Hyperlink 219" xfId="41479" hidden="1" xr:uid="{00000000-0005-0000-0000-0000515C0000}"/>
    <cellStyle name="Hyperlink 219" xfId="42781" hidden="1" xr:uid="{00000000-0005-0000-0000-0000545C0000}"/>
    <cellStyle name="Hyperlink 219" xfId="42822" hidden="1" xr:uid="{00000000-0005-0000-0000-0000535C0000}"/>
    <cellStyle name="Hyperlink 219" xfId="29277" hidden="1" xr:uid="{00000000-0005-0000-0000-0000445C0000}"/>
    <cellStyle name="Hyperlink 219" xfId="28634" hidden="1" xr:uid="{00000000-0005-0000-0000-0000435C0000}"/>
    <cellStyle name="Hyperlink 219" xfId="35603" hidden="1" xr:uid="{00000000-0005-0000-0000-0000465C0000}"/>
    <cellStyle name="Hyperlink 219" xfId="29236" hidden="1" xr:uid="{00000000-0005-0000-0000-0000455C0000}"/>
    <cellStyle name="Hyperlink 219" xfId="27264" hidden="1" xr:uid="{00000000-0005-0000-0000-0000415C0000}"/>
    <cellStyle name="Hyperlink 219" xfId="27923" hidden="1" xr:uid="{00000000-0005-0000-0000-0000425C0000}"/>
    <cellStyle name="Hyperlink 219" xfId="14426" hidden="1" xr:uid="{00000000-0005-0000-0000-00003E5C0000}"/>
    <cellStyle name="Hyperlink 219" xfId="15069" hidden="1" xr:uid="{00000000-0005-0000-0000-00003F5C0000}"/>
    <cellStyle name="Hyperlink 219" xfId="15028" hidden="1" xr:uid="{00000000-0005-0000-0000-0000405C0000}"/>
    <cellStyle name="Hyperlink 219" xfId="38877" hidden="1" xr:uid="{00000000-0005-0000-0000-00004C5C0000}"/>
    <cellStyle name="Hyperlink 219" xfId="38222" hidden="1" xr:uid="{00000000-0005-0000-0000-00004B5C0000}"/>
    <cellStyle name="Hyperlink 22" xfId="15460" hidden="1" xr:uid="{00000000-0005-0000-0000-0000665C0000}"/>
    <cellStyle name="Hyperlink 22" xfId="45517" hidden="1" xr:uid="{00000000-0005-0000-0000-0000B35C0000}"/>
    <cellStyle name="Hyperlink 22" xfId="37706" hidden="1" xr:uid="{00000000-0005-0000-0000-0000865C0000}"/>
    <cellStyle name="Hyperlink 22" xfId="13105" hidden="1" xr:uid="{00000000-0005-0000-0000-00005B5C0000}"/>
    <cellStyle name="Hyperlink 22" xfId="29054" hidden="1" xr:uid="{00000000-0005-0000-0000-0000725C0000}"/>
    <cellStyle name="Hyperlink 22" xfId="27213" hidden="1" xr:uid="{00000000-0005-0000-0000-00006B5C0000}"/>
    <cellStyle name="Hyperlink 22" xfId="45202" hidden="1" xr:uid="{00000000-0005-0000-0000-0000AE5C0000}"/>
    <cellStyle name="Hyperlink 22" xfId="36045" hidden="1" xr:uid="{00000000-0005-0000-0000-0000835C0000}"/>
    <cellStyle name="Hyperlink 22" xfId="12994" hidden="1" xr:uid="{00000000-0005-0000-0000-00005C5C0000}"/>
    <cellStyle name="Hyperlink 22" xfId="42599" hidden="1" xr:uid="{00000000-0005-0000-0000-00009F5C0000}"/>
    <cellStyle name="Hyperlink 22" xfId="27708" hidden="1" xr:uid="{00000000-0005-0000-0000-0000745C0000}"/>
    <cellStyle name="Hyperlink 22" xfId="13642" hidden="1" xr:uid="{00000000-0005-0000-0000-00005F5C0000}"/>
    <cellStyle name="Hyperlink 22" xfId="44516" hidden="1" xr:uid="{00000000-0005-0000-0000-0000AB5C0000}"/>
    <cellStyle name="Hyperlink 22" xfId="29369" hidden="1" xr:uid="{00000000-0005-0000-0000-0000775C0000}"/>
    <cellStyle name="Hyperlink 22" xfId="13281" hidden="1" xr:uid="{00000000-0005-0000-0000-00005D5C0000}"/>
    <cellStyle name="Hyperlink 22" xfId="39691" hidden="1" xr:uid="{00000000-0005-0000-0000-00008E5C0000}"/>
    <cellStyle name="Hyperlink 22" xfId="35552" hidden="1" xr:uid="{00000000-0005-0000-0000-00007A5C0000}"/>
    <cellStyle name="Hyperlink 22" xfId="43501" hidden="1" xr:uid="{00000000-0005-0000-0000-0000A65C0000}"/>
    <cellStyle name="Hyperlink 22" xfId="28353" hidden="1" xr:uid="{00000000-0005-0000-0000-00006F5C0000}"/>
    <cellStyle name="Hyperlink 22" xfId="42914" hidden="1" xr:uid="{00000000-0005-0000-0000-0000A45C0000}"/>
    <cellStyle name="Hyperlink 22" xfId="14846" hidden="1" xr:uid="{00000000-0005-0000-0000-0000635C0000}"/>
    <cellStyle name="Hyperlink 22" xfId="41263" hidden="1" xr:uid="{00000000-0005-0000-0000-0000A15C0000}"/>
    <cellStyle name="Hyperlink 22" xfId="35839" hidden="1" xr:uid="{00000000-0005-0000-0000-00007B5C0000}"/>
    <cellStyle name="Hyperlink 22" xfId="44027" hidden="1" xr:uid="{00000000-0005-0000-0000-0000AA5C0000}"/>
    <cellStyle name="Hyperlink 22" xfId="40599" hidden="1" xr:uid="{00000000-0005-0000-0000-0000935C0000}"/>
    <cellStyle name="Hyperlink 22" xfId="39303" hidden="1" xr:uid="{00000000-0005-0000-0000-00008D5C0000}"/>
    <cellStyle name="Hyperlink 22" xfId="37791" hidden="1" xr:uid="{00000000-0005-0000-0000-0000825C0000}"/>
    <cellStyle name="Hyperlink 22" xfId="14368" hidden="1" xr:uid="{00000000-0005-0000-0000-0000625C0000}"/>
    <cellStyle name="Hyperlink 22" xfId="35663" hidden="1" xr:uid="{00000000-0005-0000-0000-0000795C0000}"/>
    <cellStyle name="Hyperlink 22" xfId="15161" hidden="1" xr:uid="{00000000-0005-0000-0000-0000685C0000}"/>
    <cellStyle name="Hyperlink 22" xfId="37093" hidden="1" xr:uid="{00000000-0005-0000-0000-00007F5C0000}"/>
    <cellStyle name="Hyperlink 22" xfId="38282" hidden="1" xr:uid="{00000000-0005-0000-0000-0000885C0000}"/>
    <cellStyle name="Hyperlink 22" xfId="38666" hidden="1" xr:uid="{00000000-0005-0000-0000-0000925C0000}"/>
    <cellStyle name="Hyperlink 22" xfId="13806" hidden="1" xr:uid="{00000000-0005-0000-0000-00005E5C0000}"/>
    <cellStyle name="Hyperlink 22" xfId="29668" hidden="1" xr:uid="{00000000-0005-0000-0000-0000755C0000}"/>
    <cellStyle name="Hyperlink 22" xfId="40304" hidden="1" xr:uid="{00000000-0005-0000-0000-0000955C0000}"/>
    <cellStyle name="Hyperlink 22" xfId="27324" hidden="1" xr:uid="{00000000-0005-0000-0000-00006A5C0000}"/>
    <cellStyle name="Hyperlink 22" xfId="37391" hidden="1" xr:uid="{00000000-0005-0000-0000-0000815C0000}"/>
    <cellStyle name="Hyperlink 22" xfId="39511" hidden="1" xr:uid="{00000000-0005-0000-0000-00008F5C0000}"/>
    <cellStyle name="Hyperlink 22" xfId="28021" hidden="1" xr:uid="{00000000-0005-0000-0000-00006D5C0000}"/>
    <cellStyle name="Hyperlink 22" xfId="37994" hidden="1" xr:uid="{00000000-0005-0000-0000-0000845C0000}"/>
    <cellStyle name="Hyperlink 22" xfId="28756" hidden="1" xr:uid="{00000000-0005-0000-0000-0000705C0000}"/>
    <cellStyle name="Hyperlink 22" xfId="41907" hidden="1" xr:uid="{00000000-0005-0000-0000-00009C5C0000}"/>
    <cellStyle name="Hyperlink 22" xfId="13490" hidden="1" xr:uid="{00000000-0005-0000-0000-0000655C0000}"/>
    <cellStyle name="Hyperlink 22" xfId="41577" hidden="1" xr:uid="{00000000-0005-0000-0000-00009A5C0000}"/>
    <cellStyle name="Hyperlink 22" xfId="40881" hidden="1" xr:uid="{00000000-0005-0000-0000-0000975C0000}"/>
    <cellStyle name="Hyperlink 22" xfId="36358" hidden="1" xr:uid="{00000000-0005-0000-0000-00007C5C0000}"/>
    <cellStyle name="Hyperlink 22" xfId="9835" hidden="1" xr:uid="{00000000-0005-0000-0000-00005A5C0000}"/>
    <cellStyle name="Hyperlink 22" xfId="44904" hidden="1" xr:uid="{00000000-0005-0000-0000-0000AC5C0000}"/>
    <cellStyle name="Hyperlink 22" xfId="38171" hidden="1" xr:uid="{00000000-0005-0000-0000-0000895C0000}"/>
    <cellStyle name="Hyperlink 22" xfId="42997" hidden="1" xr:uid="{00000000-0005-0000-0000-0000A05C0000}"/>
    <cellStyle name="Hyperlink 22" xfId="39957" hidden="1" xr:uid="{00000000-0005-0000-0000-0000945C0000}"/>
    <cellStyle name="Hyperlink 22" xfId="15255" hidden="1" xr:uid="{00000000-0005-0000-0000-0000645C0000}"/>
    <cellStyle name="Hyperlink 22" xfId="45814" hidden="1" xr:uid="{00000000-0005-0000-0000-0000B15C0000}"/>
    <cellStyle name="Hyperlink 22" xfId="38458" hidden="1" xr:uid="{00000000-0005-0000-0000-00008A5C0000}"/>
    <cellStyle name="Hyperlink 22" xfId="14814" hidden="1" xr:uid="{00000000-0005-0000-0000-0000675C0000}"/>
    <cellStyle name="Hyperlink 22" xfId="43199" hidden="1" xr:uid="{00000000-0005-0000-0000-0000A25C0000}"/>
    <cellStyle name="Hyperlink 22" xfId="39338" hidden="1" xr:uid="{00000000-0005-0000-0000-0000965C0000}"/>
    <cellStyle name="Hyperlink 22" xfId="14548" hidden="1" xr:uid="{00000000-0005-0000-0000-0000615C0000}"/>
    <cellStyle name="Hyperlink 22" xfId="41942" hidden="1" xr:uid="{00000000-0005-0000-0000-0000A55C0000}"/>
    <cellStyle name="Hyperlink 22" xfId="41057" hidden="1" xr:uid="{00000000-0005-0000-0000-0000995C0000}"/>
    <cellStyle name="Hyperlink 22" xfId="27857" hidden="1" xr:uid="{00000000-0005-0000-0000-00006E5C0000}"/>
    <cellStyle name="Hyperlink 22" xfId="38975" hidden="1" xr:uid="{00000000-0005-0000-0000-00008B5C0000}"/>
    <cellStyle name="Hyperlink 22" xfId="27500" hidden="1" xr:uid="{00000000-0005-0000-0000-00006C5C0000}"/>
    <cellStyle name="Hyperlink 22" xfId="43677" hidden="1" xr:uid="{00000000-0005-0000-0000-0000A85C0000}"/>
    <cellStyle name="Hyperlink 22" xfId="40396" hidden="1" xr:uid="{00000000-0005-0000-0000-0000915C0000}"/>
    <cellStyle name="Hyperlink 22" xfId="42301" hidden="1" xr:uid="{00000000-0005-0000-0000-00009D5C0000}"/>
    <cellStyle name="Hyperlink 22" xfId="14175" hidden="1" xr:uid="{00000000-0005-0000-0000-0000695C0000}"/>
    <cellStyle name="Hyperlink 22" xfId="44191" hidden="1" xr:uid="{00000000-0005-0000-0000-0000A95C0000}"/>
    <cellStyle name="Hyperlink 22" xfId="36194" hidden="1" xr:uid="{00000000-0005-0000-0000-00007D5C0000}"/>
    <cellStyle name="Hyperlink 22" xfId="14140" hidden="1" xr:uid="{00000000-0005-0000-0000-0000605C0000}"/>
    <cellStyle name="Hyperlink 22" xfId="36689" hidden="1" xr:uid="{00000000-0005-0000-0000-00007E5C0000}"/>
    <cellStyle name="Hyperlink 22" xfId="28388" hidden="1" xr:uid="{00000000-0005-0000-0000-0000785C0000}"/>
    <cellStyle name="Hyperlink 22" xfId="43883" hidden="1" xr:uid="{00000000-0005-0000-0000-0000B05C0000}"/>
    <cellStyle name="Hyperlink 22" xfId="43390" hidden="1" xr:uid="{00000000-0005-0000-0000-0000A75C0000}"/>
    <cellStyle name="Hyperlink 22" xfId="29022" hidden="1" xr:uid="{00000000-0005-0000-0000-0000765C0000}"/>
    <cellStyle name="Hyperlink 22" xfId="44724" hidden="1" xr:uid="{00000000-0005-0000-0000-0000AD5C0000}"/>
    <cellStyle name="Hyperlink 22" xfId="29463" hidden="1" xr:uid="{00000000-0005-0000-0000-0000735C0000}"/>
    <cellStyle name="Hyperlink 22" xfId="39989" hidden="1" xr:uid="{00000000-0005-0000-0000-0000905C0000}"/>
    <cellStyle name="Hyperlink 22" xfId="38811" hidden="1" xr:uid="{00000000-0005-0000-0000-00008C5C0000}"/>
    <cellStyle name="Hyperlink 22" xfId="42567" hidden="1" xr:uid="{00000000-0005-0000-0000-0000A35C0000}"/>
    <cellStyle name="Hyperlink 22" xfId="36913" hidden="1" xr:uid="{00000000-0005-0000-0000-0000805C0000}"/>
    <cellStyle name="Hyperlink 22" xfId="40770" hidden="1" xr:uid="{00000000-0005-0000-0000-0000985C0000}"/>
    <cellStyle name="Hyperlink 22" xfId="45611" hidden="1" xr:uid="{00000000-0005-0000-0000-0000AF5C0000}"/>
    <cellStyle name="Hyperlink 22" xfId="28576" hidden="1" xr:uid="{00000000-0005-0000-0000-0000715C0000}"/>
    <cellStyle name="Hyperlink 22" xfId="41413" hidden="1" xr:uid="{00000000-0005-0000-0000-00009B5C0000}"/>
    <cellStyle name="Hyperlink 22" xfId="45170" hidden="1" xr:uid="{00000000-0005-0000-0000-0000B25C0000}"/>
    <cellStyle name="Hyperlink 22" xfId="36724" hidden="1" xr:uid="{00000000-0005-0000-0000-0000875C0000}"/>
    <cellStyle name="Hyperlink 22" xfId="37359" hidden="1" xr:uid="{00000000-0005-0000-0000-0000855C0000}"/>
    <cellStyle name="Hyperlink 22" xfId="42121" hidden="1" xr:uid="{00000000-0005-0000-0000-00009E5C0000}"/>
    <cellStyle name="Hyperlink 22" xfId="44551" xr:uid="{00000000-0005-0000-0000-0000B45C0000}"/>
    <cellStyle name="Hyperlink 220" xfId="40173" hidden="1" xr:uid="{00000000-0005-0000-0000-0000C85C0000}"/>
    <cellStyle name="Hyperlink 220" xfId="40820" hidden="1" xr:uid="{00000000-0005-0000-0000-0000C95C0000}"/>
    <cellStyle name="Hyperlink 220" xfId="43440" hidden="1" xr:uid="{00000000-0005-0000-0000-0000CE5C0000}"/>
    <cellStyle name="Hyperlink 220" xfId="44092" hidden="1" xr:uid="{00000000-0005-0000-0000-0000CF5C0000}"/>
    <cellStyle name="Hyperlink 220" xfId="44781" hidden="1" xr:uid="{00000000-0005-0000-0000-0000D05C0000}"/>
    <cellStyle name="Hyperlink 220" xfId="36970" hidden="1" xr:uid="{00000000-0005-0000-0000-0000C15C0000}"/>
    <cellStyle name="Hyperlink 220" xfId="36259" hidden="1" xr:uid="{00000000-0005-0000-0000-0000C05C0000}"/>
    <cellStyle name="Hyperlink 220" xfId="37575" hidden="1" xr:uid="{00000000-0005-0000-0000-0000C35C0000}"/>
    <cellStyle name="Hyperlink 220" xfId="36309" hidden="1" xr:uid="{00000000-0005-0000-0000-0000C25C0000}"/>
    <cellStyle name="Hyperlink 220" xfId="44142" hidden="1" xr:uid="{00000000-0005-0000-0000-0000D15C0000}"/>
    <cellStyle name="Hyperlink 220" xfId="45386" hidden="1" xr:uid="{00000000-0005-0000-0000-0000D25C0000}"/>
    <cellStyle name="Hyperlink 220" xfId="38926" hidden="1" xr:uid="{00000000-0005-0000-0000-0000C75C0000}"/>
    <cellStyle name="Hyperlink 220" xfId="39568" hidden="1" xr:uid="{00000000-0005-0000-0000-0000C65C0000}"/>
    <cellStyle name="Hyperlink 220" xfId="13707" hidden="1" xr:uid="{00000000-0005-0000-0000-0000B65C0000}"/>
    <cellStyle name="Hyperlink 220" xfId="13044" hidden="1" xr:uid="{00000000-0005-0000-0000-0000B55C0000}"/>
    <cellStyle name="Hyperlink 220" xfId="42178" hidden="1" xr:uid="{00000000-0005-0000-0000-0000CB5C0000}"/>
    <cellStyle name="Hyperlink 220" xfId="41478" hidden="1" xr:uid="{00000000-0005-0000-0000-0000CA5C0000}"/>
    <cellStyle name="Hyperlink 220" xfId="42783" hidden="1" xr:uid="{00000000-0005-0000-0000-0000CD5C0000}"/>
    <cellStyle name="Hyperlink 220" xfId="41528" hidden="1" xr:uid="{00000000-0005-0000-0000-0000CC5C0000}"/>
    <cellStyle name="Hyperlink 220" xfId="27972" hidden="1" xr:uid="{00000000-0005-0000-0000-0000BD5C0000}"/>
    <cellStyle name="Hyperlink 220" xfId="28633" hidden="1" xr:uid="{00000000-0005-0000-0000-0000BC5C0000}"/>
    <cellStyle name="Hyperlink 220" xfId="35602" hidden="1" xr:uid="{00000000-0005-0000-0000-0000BF5C0000}"/>
    <cellStyle name="Hyperlink 220" xfId="29238" hidden="1" xr:uid="{00000000-0005-0000-0000-0000BE5C0000}"/>
    <cellStyle name="Hyperlink 220" xfId="27263" hidden="1" xr:uid="{00000000-0005-0000-0000-0000BA5C0000}"/>
    <cellStyle name="Hyperlink 220" xfId="27922" hidden="1" xr:uid="{00000000-0005-0000-0000-0000BB5C0000}"/>
    <cellStyle name="Hyperlink 220" xfId="14425" hidden="1" xr:uid="{00000000-0005-0000-0000-0000B75C0000}"/>
    <cellStyle name="Hyperlink 220" xfId="13757" hidden="1" xr:uid="{00000000-0005-0000-0000-0000B85C0000}"/>
    <cellStyle name="Hyperlink 220" xfId="15030" hidden="1" xr:uid="{00000000-0005-0000-0000-0000B95C0000}"/>
    <cellStyle name="Hyperlink 220" xfId="38876" hidden="1" xr:uid="{00000000-0005-0000-0000-0000C55C0000}"/>
    <cellStyle name="Hyperlink 220" xfId="38221" hidden="1" xr:uid="{00000000-0005-0000-0000-0000C45C0000}"/>
    <cellStyle name="Hyperlink 221" xfId="40155" hidden="1" xr:uid="{00000000-0005-0000-0000-0000E65C0000}"/>
    <cellStyle name="Hyperlink 221" xfId="40827" hidden="1" xr:uid="{00000000-0005-0000-0000-0000E75C0000}"/>
    <cellStyle name="Hyperlink 221" xfId="43447" hidden="1" xr:uid="{00000000-0005-0000-0000-0000EC5C0000}"/>
    <cellStyle name="Hyperlink 221" xfId="44099" hidden="1" xr:uid="{00000000-0005-0000-0000-0000ED5C0000}"/>
    <cellStyle name="Hyperlink 221" xfId="44788" hidden="1" xr:uid="{00000000-0005-0000-0000-0000EE5C0000}"/>
    <cellStyle name="Hyperlink 221" xfId="36977" hidden="1" xr:uid="{00000000-0005-0000-0000-0000DF5C0000}"/>
    <cellStyle name="Hyperlink 221" xfId="36266" hidden="1" xr:uid="{00000000-0005-0000-0000-0000DE5C0000}"/>
    <cellStyle name="Hyperlink 221" xfId="37557" hidden="1" xr:uid="{00000000-0005-0000-0000-0000E15C0000}"/>
    <cellStyle name="Hyperlink 221" xfId="36924" hidden="1" xr:uid="{00000000-0005-0000-0000-0000E05C0000}"/>
    <cellStyle name="Hyperlink 221" xfId="44735" hidden="1" xr:uid="{00000000-0005-0000-0000-0000EF5C0000}"/>
    <cellStyle name="Hyperlink 221" xfId="45368" hidden="1" xr:uid="{00000000-0005-0000-0000-0000F05C0000}"/>
    <cellStyle name="Hyperlink 221" xfId="39522" hidden="1" xr:uid="{00000000-0005-0000-0000-0000E55C0000}"/>
    <cellStyle name="Hyperlink 221" xfId="39575" hidden="1" xr:uid="{00000000-0005-0000-0000-0000E45C0000}"/>
    <cellStyle name="Hyperlink 221" xfId="13714" hidden="1" xr:uid="{00000000-0005-0000-0000-0000D45C0000}"/>
    <cellStyle name="Hyperlink 221" xfId="13051" hidden="1" xr:uid="{00000000-0005-0000-0000-0000D35C0000}"/>
    <cellStyle name="Hyperlink 221" xfId="42185" hidden="1" xr:uid="{00000000-0005-0000-0000-0000E95C0000}"/>
    <cellStyle name="Hyperlink 221" xfId="41485" hidden="1" xr:uid="{00000000-0005-0000-0000-0000E85C0000}"/>
    <cellStyle name="Hyperlink 221" xfId="42765" hidden="1" xr:uid="{00000000-0005-0000-0000-0000EB5C0000}"/>
    <cellStyle name="Hyperlink 221" xfId="42132" hidden="1" xr:uid="{00000000-0005-0000-0000-0000EA5C0000}"/>
    <cellStyle name="Hyperlink 221" xfId="28587" hidden="1" xr:uid="{00000000-0005-0000-0000-0000DB5C0000}"/>
    <cellStyle name="Hyperlink 221" xfId="28640" hidden="1" xr:uid="{00000000-0005-0000-0000-0000DA5C0000}"/>
    <cellStyle name="Hyperlink 221" xfId="35609" hidden="1" xr:uid="{00000000-0005-0000-0000-0000DD5C0000}"/>
    <cellStyle name="Hyperlink 221" xfId="29220" hidden="1" xr:uid="{00000000-0005-0000-0000-0000DC5C0000}"/>
    <cellStyle name="Hyperlink 221" xfId="27270" hidden="1" xr:uid="{00000000-0005-0000-0000-0000D85C0000}"/>
    <cellStyle name="Hyperlink 221" xfId="27929" hidden="1" xr:uid="{00000000-0005-0000-0000-0000D95C0000}"/>
    <cellStyle name="Hyperlink 221" xfId="14432" hidden="1" xr:uid="{00000000-0005-0000-0000-0000D55C0000}"/>
    <cellStyle name="Hyperlink 221" xfId="14379" hidden="1" xr:uid="{00000000-0005-0000-0000-0000D65C0000}"/>
    <cellStyle name="Hyperlink 221" xfId="15012" hidden="1" xr:uid="{00000000-0005-0000-0000-0000D75C0000}"/>
    <cellStyle name="Hyperlink 221" xfId="38883" hidden="1" xr:uid="{00000000-0005-0000-0000-0000E35C0000}"/>
    <cellStyle name="Hyperlink 221" xfId="38228" hidden="1" xr:uid="{00000000-0005-0000-0000-0000E25C0000}"/>
    <cellStyle name="Hyperlink 222" xfId="40150" hidden="1" xr:uid="{00000000-0005-0000-0000-0000045D0000}"/>
    <cellStyle name="Hyperlink 222" xfId="40829" hidden="1" xr:uid="{00000000-0005-0000-0000-0000055D0000}"/>
    <cellStyle name="Hyperlink 222" xfId="43449" hidden="1" xr:uid="{00000000-0005-0000-0000-00000A5D0000}"/>
    <cellStyle name="Hyperlink 222" xfId="44101" hidden="1" xr:uid="{00000000-0005-0000-0000-00000B5D0000}"/>
    <cellStyle name="Hyperlink 222" xfId="44790" hidden="1" xr:uid="{00000000-0005-0000-0000-00000C5D0000}"/>
    <cellStyle name="Hyperlink 222" xfId="36979" hidden="1" xr:uid="{00000000-0005-0000-0000-0000FD5C0000}"/>
    <cellStyle name="Hyperlink 222" xfId="36268" hidden="1" xr:uid="{00000000-0005-0000-0000-0000FC5C0000}"/>
    <cellStyle name="Hyperlink 222" xfId="37552" hidden="1" xr:uid="{00000000-0005-0000-0000-0000FF5C0000}"/>
    <cellStyle name="Hyperlink 222" xfId="37610" hidden="1" xr:uid="{00000000-0005-0000-0000-0000FE5C0000}"/>
    <cellStyle name="Hyperlink 222" xfId="45421" hidden="1" xr:uid="{00000000-0005-0000-0000-00000D5D0000}"/>
    <cellStyle name="Hyperlink 222" xfId="45363" hidden="1" xr:uid="{00000000-0005-0000-0000-00000E5D0000}"/>
    <cellStyle name="Hyperlink 222" xfId="40208" hidden="1" xr:uid="{00000000-0005-0000-0000-0000035D0000}"/>
    <cellStyle name="Hyperlink 222" xfId="39577" hidden="1" xr:uid="{00000000-0005-0000-0000-0000025D0000}"/>
    <cellStyle name="Hyperlink 222" xfId="13716" hidden="1" xr:uid="{00000000-0005-0000-0000-0000F25C0000}"/>
    <cellStyle name="Hyperlink 222" xfId="13053" hidden="1" xr:uid="{00000000-0005-0000-0000-0000F15C0000}"/>
    <cellStyle name="Hyperlink 222" xfId="42187" hidden="1" xr:uid="{00000000-0005-0000-0000-0000075D0000}"/>
    <cellStyle name="Hyperlink 222" xfId="41487" hidden="1" xr:uid="{00000000-0005-0000-0000-0000065D0000}"/>
    <cellStyle name="Hyperlink 222" xfId="42760" hidden="1" xr:uid="{00000000-0005-0000-0000-0000095D0000}"/>
    <cellStyle name="Hyperlink 222" xfId="42818" hidden="1" xr:uid="{00000000-0005-0000-0000-0000085D0000}"/>
    <cellStyle name="Hyperlink 222" xfId="29273" hidden="1" xr:uid="{00000000-0005-0000-0000-0000F95C0000}"/>
    <cellStyle name="Hyperlink 222" xfId="28642" hidden="1" xr:uid="{00000000-0005-0000-0000-0000F85C0000}"/>
    <cellStyle name="Hyperlink 222" xfId="35611" hidden="1" xr:uid="{00000000-0005-0000-0000-0000FB5C0000}"/>
    <cellStyle name="Hyperlink 222" xfId="29215" hidden="1" xr:uid="{00000000-0005-0000-0000-0000FA5C0000}"/>
    <cellStyle name="Hyperlink 222" xfId="27272" hidden="1" xr:uid="{00000000-0005-0000-0000-0000F65C0000}"/>
    <cellStyle name="Hyperlink 222" xfId="27931" hidden="1" xr:uid="{00000000-0005-0000-0000-0000F75C0000}"/>
    <cellStyle name="Hyperlink 222" xfId="14434" hidden="1" xr:uid="{00000000-0005-0000-0000-0000F35C0000}"/>
    <cellStyle name="Hyperlink 222" xfId="15065" hidden="1" xr:uid="{00000000-0005-0000-0000-0000F45C0000}"/>
    <cellStyle name="Hyperlink 222" xfId="15007" hidden="1" xr:uid="{00000000-0005-0000-0000-0000F55C0000}"/>
    <cellStyle name="Hyperlink 222" xfId="38885" hidden="1" xr:uid="{00000000-0005-0000-0000-0000015D0000}"/>
    <cellStyle name="Hyperlink 222" xfId="38230" hidden="1" xr:uid="{00000000-0005-0000-0000-0000005D0000}"/>
    <cellStyle name="Hyperlink 223" xfId="40152" hidden="1" xr:uid="{00000000-0005-0000-0000-0000225D0000}"/>
    <cellStyle name="Hyperlink 223" xfId="40828" hidden="1" xr:uid="{00000000-0005-0000-0000-0000235D0000}"/>
    <cellStyle name="Hyperlink 223" xfId="43448" hidden="1" xr:uid="{00000000-0005-0000-0000-0000285D0000}"/>
    <cellStyle name="Hyperlink 223" xfId="44100" hidden="1" xr:uid="{00000000-0005-0000-0000-0000295D0000}"/>
    <cellStyle name="Hyperlink 223" xfId="44789" hidden="1" xr:uid="{00000000-0005-0000-0000-00002A5D0000}"/>
    <cellStyle name="Hyperlink 223" xfId="36978" hidden="1" xr:uid="{00000000-0005-0000-0000-00001B5D0000}"/>
    <cellStyle name="Hyperlink 223" xfId="36267" hidden="1" xr:uid="{00000000-0005-0000-0000-00001A5D0000}"/>
    <cellStyle name="Hyperlink 223" xfId="37554" hidden="1" xr:uid="{00000000-0005-0000-0000-00001D5D0000}"/>
    <cellStyle name="Hyperlink 223" xfId="36341" hidden="1" xr:uid="{00000000-0005-0000-0000-00001C5D0000}"/>
    <cellStyle name="Hyperlink 223" xfId="44174" hidden="1" xr:uid="{00000000-0005-0000-0000-00002B5D0000}"/>
    <cellStyle name="Hyperlink 223" xfId="45365" hidden="1" xr:uid="{00000000-0005-0000-0000-00002C5D0000}"/>
    <cellStyle name="Hyperlink 223" xfId="38958" hidden="1" xr:uid="{00000000-0005-0000-0000-0000215D0000}"/>
    <cellStyle name="Hyperlink 223" xfId="39576" hidden="1" xr:uid="{00000000-0005-0000-0000-0000205D0000}"/>
    <cellStyle name="Hyperlink 223" xfId="13715" hidden="1" xr:uid="{00000000-0005-0000-0000-0000105D0000}"/>
    <cellStyle name="Hyperlink 223" xfId="13052" hidden="1" xr:uid="{00000000-0005-0000-0000-00000F5D0000}"/>
    <cellStyle name="Hyperlink 223" xfId="42186" hidden="1" xr:uid="{00000000-0005-0000-0000-0000255D0000}"/>
    <cellStyle name="Hyperlink 223" xfId="41486" hidden="1" xr:uid="{00000000-0005-0000-0000-0000245D0000}"/>
    <cellStyle name="Hyperlink 223" xfId="42762" hidden="1" xr:uid="{00000000-0005-0000-0000-0000275D0000}"/>
    <cellStyle name="Hyperlink 223" xfId="41560" hidden="1" xr:uid="{00000000-0005-0000-0000-0000265D0000}"/>
    <cellStyle name="Hyperlink 223" xfId="28004" hidden="1" xr:uid="{00000000-0005-0000-0000-0000175D0000}"/>
    <cellStyle name="Hyperlink 223" xfId="28641" hidden="1" xr:uid="{00000000-0005-0000-0000-0000165D0000}"/>
    <cellStyle name="Hyperlink 223" xfId="35610" hidden="1" xr:uid="{00000000-0005-0000-0000-0000195D0000}"/>
    <cellStyle name="Hyperlink 223" xfId="29217" hidden="1" xr:uid="{00000000-0005-0000-0000-0000185D0000}"/>
    <cellStyle name="Hyperlink 223" xfId="27271" hidden="1" xr:uid="{00000000-0005-0000-0000-0000145D0000}"/>
    <cellStyle name="Hyperlink 223" xfId="27930" hidden="1" xr:uid="{00000000-0005-0000-0000-0000155D0000}"/>
    <cellStyle name="Hyperlink 223" xfId="14433" hidden="1" xr:uid="{00000000-0005-0000-0000-0000115D0000}"/>
    <cellStyle name="Hyperlink 223" xfId="13789" hidden="1" xr:uid="{00000000-0005-0000-0000-0000125D0000}"/>
    <cellStyle name="Hyperlink 223" xfId="15009" hidden="1" xr:uid="{00000000-0005-0000-0000-0000135D0000}"/>
    <cellStyle name="Hyperlink 223" xfId="38884" hidden="1" xr:uid="{00000000-0005-0000-0000-00001F5D0000}"/>
    <cellStyle name="Hyperlink 223" xfId="38229" hidden="1" xr:uid="{00000000-0005-0000-0000-00001E5D0000}"/>
    <cellStyle name="Hyperlink 224" xfId="40148" hidden="1" xr:uid="{00000000-0005-0000-0000-0000405D0000}"/>
    <cellStyle name="Hyperlink 224" xfId="40830" hidden="1" xr:uid="{00000000-0005-0000-0000-0000415D0000}"/>
    <cellStyle name="Hyperlink 224" xfId="43450" hidden="1" xr:uid="{00000000-0005-0000-0000-0000465D0000}"/>
    <cellStyle name="Hyperlink 224" xfId="44102" hidden="1" xr:uid="{00000000-0005-0000-0000-0000475D0000}"/>
    <cellStyle name="Hyperlink 224" xfId="44791" hidden="1" xr:uid="{00000000-0005-0000-0000-0000485D0000}"/>
    <cellStyle name="Hyperlink 224" xfId="36980" hidden="1" xr:uid="{00000000-0005-0000-0000-0000395D0000}"/>
    <cellStyle name="Hyperlink 224" xfId="36269" hidden="1" xr:uid="{00000000-0005-0000-0000-0000385D0000}"/>
    <cellStyle name="Hyperlink 224" xfId="37550" hidden="1" xr:uid="{00000000-0005-0000-0000-00003B5D0000}"/>
    <cellStyle name="Hyperlink 224" xfId="36306" hidden="1" xr:uid="{00000000-0005-0000-0000-00003A5D0000}"/>
    <cellStyle name="Hyperlink 224" xfId="44139" hidden="1" xr:uid="{00000000-0005-0000-0000-0000495D0000}"/>
    <cellStyle name="Hyperlink 224" xfId="45361" hidden="1" xr:uid="{00000000-0005-0000-0000-00004A5D0000}"/>
    <cellStyle name="Hyperlink 224" xfId="38923" hidden="1" xr:uid="{00000000-0005-0000-0000-00003F5D0000}"/>
    <cellStyle name="Hyperlink 224" xfId="39578" hidden="1" xr:uid="{00000000-0005-0000-0000-00003E5D0000}"/>
    <cellStyle name="Hyperlink 224" xfId="13717" hidden="1" xr:uid="{00000000-0005-0000-0000-00002E5D0000}"/>
    <cellStyle name="Hyperlink 224" xfId="13054" hidden="1" xr:uid="{00000000-0005-0000-0000-00002D5D0000}"/>
    <cellStyle name="Hyperlink 224" xfId="42188" hidden="1" xr:uid="{00000000-0005-0000-0000-0000435D0000}"/>
    <cellStyle name="Hyperlink 224" xfId="41488" hidden="1" xr:uid="{00000000-0005-0000-0000-0000425D0000}"/>
    <cellStyle name="Hyperlink 224" xfId="42758" hidden="1" xr:uid="{00000000-0005-0000-0000-0000455D0000}"/>
    <cellStyle name="Hyperlink 224" xfId="41525" hidden="1" xr:uid="{00000000-0005-0000-0000-0000445D0000}"/>
    <cellStyle name="Hyperlink 224" xfId="27969" hidden="1" xr:uid="{00000000-0005-0000-0000-0000355D0000}"/>
    <cellStyle name="Hyperlink 224" xfId="28643" hidden="1" xr:uid="{00000000-0005-0000-0000-0000345D0000}"/>
    <cellStyle name="Hyperlink 224" xfId="35612" hidden="1" xr:uid="{00000000-0005-0000-0000-0000375D0000}"/>
    <cellStyle name="Hyperlink 224" xfId="29213" hidden="1" xr:uid="{00000000-0005-0000-0000-0000365D0000}"/>
    <cellStyle name="Hyperlink 224" xfId="27273" hidden="1" xr:uid="{00000000-0005-0000-0000-0000325D0000}"/>
    <cellStyle name="Hyperlink 224" xfId="27932" hidden="1" xr:uid="{00000000-0005-0000-0000-0000335D0000}"/>
    <cellStyle name="Hyperlink 224" xfId="14435" hidden="1" xr:uid="{00000000-0005-0000-0000-00002F5D0000}"/>
    <cellStyle name="Hyperlink 224" xfId="13754" hidden="1" xr:uid="{00000000-0005-0000-0000-0000305D0000}"/>
    <cellStyle name="Hyperlink 224" xfId="15005" hidden="1" xr:uid="{00000000-0005-0000-0000-0000315D0000}"/>
    <cellStyle name="Hyperlink 224" xfId="38886" hidden="1" xr:uid="{00000000-0005-0000-0000-00003D5D0000}"/>
    <cellStyle name="Hyperlink 224" xfId="38231" hidden="1" xr:uid="{00000000-0005-0000-0000-00003C5D0000}"/>
    <cellStyle name="Hyperlink 225" xfId="40146" hidden="1" xr:uid="{00000000-0005-0000-0000-00005E5D0000}"/>
    <cellStyle name="Hyperlink 225" xfId="40831" hidden="1" xr:uid="{00000000-0005-0000-0000-00005F5D0000}"/>
    <cellStyle name="Hyperlink 225" xfId="43451" hidden="1" xr:uid="{00000000-0005-0000-0000-0000645D0000}"/>
    <cellStyle name="Hyperlink 225" xfId="44103" hidden="1" xr:uid="{00000000-0005-0000-0000-0000655D0000}"/>
    <cellStyle name="Hyperlink 225" xfId="44792" hidden="1" xr:uid="{00000000-0005-0000-0000-0000665D0000}"/>
    <cellStyle name="Hyperlink 225" xfId="36981" hidden="1" xr:uid="{00000000-0005-0000-0000-0000575D0000}"/>
    <cellStyle name="Hyperlink 225" xfId="36270" hidden="1" xr:uid="{00000000-0005-0000-0000-0000565D0000}"/>
    <cellStyle name="Hyperlink 225" xfId="37548" hidden="1" xr:uid="{00000000-0005-0000-0000-0000595D0000}"/>
    <cellStyle name="Hyperlink 225" xfId="37619" hidden="1" xr:uid="{00000000-0005-0000-0000-0000585D0000}"/>
    <cellStyle name="Hyperlink 225" xfId="45430" hidden="1" xr:uid="{00000000-0005-0000-0000-0000675D0000}"/>
    <cellStyle name="Hyperlink 225" xfId="45359" hidden="1" xr:uid="{00000000-0005-0000-0000-0000685D0000}"/>
    <cellStyle name="Hyperlink 225" xfId="40217" hidden="1" xr:uid="{00000000-0005-0000-0000-00005D5D0000}"/>
    <cellStyle name="Hyperlink 225" xfId="39579" hidden="1" xr:uid="{00000000-0005-0000-0000-00005C5D0000}"/>
    <cellStyle name="Hyperlink 225" xfId="13718" hidden="1" xr:uid="{00000000-0005-0000-0000-00004C5D0000}"/>
    <cellStyle name="Hyperlink 225" xfId="13055" hidden="1" xr:uid="{00000000-0005-0000-0000-00004B5D0000}"/>
    <cellStyle name="Hyperlink 225" xfId="42189" hidden="1" xr:uid="{00000000-0005-0000-0000-0000615D0000}"/>
    <cellStyle name="Hyperlink 225" xfId="41489" hidden="1" xr:uid="{00000000-0005-0000-0000-0000605D0000}"/>
    <cellStyle name="Hyperlink 225" xfId="42756" hidden="1" xr:uid="{00000000-0005-0000-0000-0000635D0000}"/>
    <cellStyle name="Hyperlink 225" xfId="42827" hidden="1" xr:uid="{00000000-0005-0000-0000-0000625D0000}"/>
    <cellStyle name="Hyperlink 225" xfId="29282" hidden="1" xr:uid="{00000000-0005-0000-0000-0000535D0000}"/>
    <cellStyle name="Hyperlink 225" xfId="28644" hidden="1" xr:uid="{00000000-0005-0000-0000-0000525D0000}"/>
    <cellStyle name="Hyperlink 225" xfId="35613" hidden="1" xr:uid="{00000000-0005-0000-0000-0000555D0000}"/>
    <cellStyle name="Hyperlink 225" xfId="29211" hidden="1" xr:uid="{00000000-0005-0000-0000-0000545D0000}"/>
    <cellStyle name="Hyperlink 225" xfId="27274" hidden="1" xr:uid="{00000000-0005-0000-0000-0000505D0000}"/>
    <cellStyle name="Hyperlink 225" xfId="27933" hidden="1" xr:uid="{00000000-0005-0000-0000-0000515D0000}"/>
    <cellStyle name="Hyperlink 225" xfId="14436" hidden="1" xr:uid="{00000000-0005-0000-0000-00004D5D0000}"/>
    <cellStyle name="Hyperlink 225" xfId="15074" hidden="1" xr:uid="{00000000-0005-0000-0000-00004E5D0000}"/>
    <cellStyle name="Hyperlink 225" xfId="15003" hidden="1" xr:uid="{00000000-0005-0000-0000-00004F5D0000}"/>
    <cellStyle name="Hyperlink 225" xfId="38887" hidden="1" xr:uid="{00000000-0005-0000-0000-00005B5D0000}"/>
    <cellStyle name="Hyperlink 225" xfId="38232" hidden="1" xr:uid="{00000000-0005-0000-0000-00005A5D0000}"/>
    <cellStyle name="Hyperlink 226" xfId="44104" hidden="1" xr:uid="{00000000-0005-0000-0000-0000835D0000}"/>
    <cellStyle name="Hyperlink 226" xfId="42753" hidden="1" xr:uid="{00000000-0005-0000-0000-0000815D0000}"/>
    <cellStyle name="Hyperlink 226" xfId="37545" hidden="1" xr:uid="{00000000-0005-0000-0000-0000775D0000}"/>
    <cellStyle name="Hyperlink 226" xfId="42190" hidden="1" xr:uid="{00000000-0005-0000-0000-00007F5D0000}"/>
    <cellStyle name="Hyperlink 226" xfId="43452" hidden="1" xr:uid="{00000000-0005-0000-0000-0000825D0000}"/>
    <cellStyle name="Hyperlink 226" xfId="36982" hidden="1" xr:uid="{00000000-0005-0000-0000-0000755D0000}"/>
    <cellStyle name="Hyperlink 226" xfId="36307" hidden="1" xr:uid="{00000000-0005-0000-0000-0000765D0000}"/>
    <cellStyle name="Hyperlink 226" xfId="40143" hidden="1" xr:uid="{00000000-0005-0000-0000-00007C5D0000}"/>
    <cellStyle name="Hyperlink 226" xfId="45356" hidden="1" xr:uid="{00000000-0005-0000-0000-0000865D0000}"/>
    <cellStyle name="Hyperlink 226" xfId="44793" hidden="1" xr:uid="{00000000-0005-0000-0000-0000845D0000}"/>
    <cellStyle name="Hyperlink 226" xfId="39580" hidden="1" xr:uid="{00000000-0005-0000-0000-00007A5D0000}"/>
    <cellStyle name="Hyperlink 226" xfId="27275" hidden="1" xr:uid="{00000000-0005-0000-0000-00006E5D0000}"/>
    <cellStyle name="Hyperlink 226" xfId="13056" hidden="1" xr:uid="{00000000-0005-0000-0000-0000695D0000}"/>
    <cellStyle name="Hyperlink 226" xfId="28645" hidden="1" xr:uid="{00000000-0005-0000-0000-0000705D0000}"/>
    <cellStyle name="Hyperlink 226" xfId="41490" hidden="1" xr:uid="{00000000-0005-0000-0000-00007E5D0000}"/>
    <cellStyle name="Hyperlink 226" xfId="44140" hidden="1" xr:uid="{00000000-0005-0000-0000-0000855D0000}"/>
    <cellStyle name="Hyperlink 226" xfId="41526" hidden="1" xr:uid="{00000000-0005-0000-0000-0000805D0000}"/>
    <cellStyle name="Hyperlink 226" xfId="40832" hidden="1" xr:uid="{00000000-0005-0000-0000-00007D5D0000}"/>
    <cellStyle name="Hyperlink 226" xfId="36271" hidden="1" xr:uid="{00000000-0005-0000-0000-0000745D0000}"/>
    <cellStyle name="Hyperlink 226" xfId="27970" hidden="1" xr:uid="{00000000-0005-0000-0000-0000715D0000}"/>
    <cellStyle name="Hyperlink 226" xfId="13719" hidden="1" xr:uid="{00000000-0005-0000-0000-00006A5D0000}"/>
    <cellStyle name="Hyperlink 226" xfId="29208" hidden="1" xr:uid="{00000000-0005-0000-0000-0000725D0000}"/>
    <cellStyle name="Hyperlink 226" xfId="38233" hidden="1" xr:uid="{00000000-0005-0000-0000-0000785D0000}"/>
    <cellStyle name="Hyperlink 226" xfId="27934" hidden="1" xr:uid="{00000000-0005-0000-0000-00006F5D0000}"/>
    <cellStyle name="Hyperlink 226" xfId="15000" hidden="1" xr:uid="{00000000-0005-0000-0000-00006D5D0000}"/>
    <cellStyle name="Hyperlink 226" xfId="35614" hidden="1" xr:uid="{00000000-0005-0000-0000-0000735D0000}"/>
    <cellStyle name="Hyperlink 226" xfId="38924" hidden="1" xr:uid="{00000000-0005-0000-0000-00007B5D0000}"/>
    <cellStyle name="Hyperlink 226" xfId="14437" hidden="1" xr:uid="{00000000-0005-0000-0000-00006B5D0000}"/>
    <cellStyle name="Hyperlink 226" xfId="13755" hidden="1" xr:uid="{00000000-0005-0000-0000-00006C5D0000}"/>
    <cellStyle name="Hyperlink 226" xfId="38888" hidden="1" xr:uid="{00000000-0005-0000-0000-0000795D0000}"/>
    <cellStyle name="Hyperlink 227" xfId="44105" hidden="1" xr:uid="{00000000-0005-0000-0000-0000A15D0000}"/>
    <cellStyle name="Hyperlink 227" xfId="44794" hidden="1" xr:uid="{00000000-0005-0000-0000-0000A25D0000}"/>
    <cellStyle name="Hyperlink 227" xfId="41491" hidden="1" xr:uid="{00000000-0005-0000-0000-00009C5D0000}"/>
    <cellStyle name="Hyperlink 227" xfId="36272" hidden="1" xr:uid="{00000000-0005-0000-0000-0000925D0000}"/>
    <cellStyle name="Hyperlink 227" xfId="43453" hidden="1" xr:uid="{00000000-0005-0000-0000-0000A05D0000}"/>
    <cellStyle name="Hyperlink 227" xfId="36983" hidden="1" xr:uid="{00000000-0005-0000-0000-0000935D0000}"/>
    <cellStyle name="Hyperlink 227" xfId="43982" hidden="1" xr:uid="{00000000-0005-0000-0000-0000A35D0000}"/>
    <cellStyle name="Hyperlink 227" xfId="39581" hidden="1" xr:uid="{00000000-0005-0000-0000-0000985D0000}"/>
    <cellStyle name="Hyperlink 227" xfId="38766" hidden="1" xr:uid="{00000000-0005-0000-0000-0000995D0000}"/>
    <cellStyle name="Hyperlink 227" xfId="13057" hidden="1" xr:uid="{00000000-0005-0000-0000-0000875D0000}"/>
    <cellStyle name="Hyperlink 227" xfId="13720" hidden="1" xr:uid="{00000000-0005-0000-0000-0000885D0000}"/>
    <cellStyle name="Hyperlink 227" xfId="38889" hidden="1" xr:uid="{00000000-0005-0000-0000-0000975D0000}"/>
    <cellStyle name="Hyperlink 227" xfId="42191" hidden="1" xr:uid="{00000000-0005-0000-0000-00009D5D0000}"/>
    <cellStyle name="Hyperlink 227" xfId="41368" hidden="1" xr:uid="{00000000-0005-0000-0000-00009E5D0000}"/>
    <cellStyle name="Hyperlink 227" xfId="42750" hidden="1" xr:uid="{00000000-0005-0000-0000-00009F5D0000}"/>
    <cellStyle name="Hyperlink 227" xfId="40833" hidden="1" xr:uid="{00000000-0005-0000-0000-00009B5D0000}"/>
    <cellStyle name="Hyperlink 227" xfId="40140" hidden="1" xr:uid="{00000000-0005-0000-0000-00009A5D0000}"/>
    <cellStyle name="Hyperlink 227" xfId="29205" hidden="1" xr:uid="{00000000-0005-0000-0000-0000905D0000}"/>
    <cellStyle name="Hyperlink 227" xfId="35615" hidden="1" xr:uid="{00000000-0005-0000-0000-0000915D0000}"/>
    <cellStyle name="Hyperlink 227" xfId="27935" hidden="1" xr:uid="{00000000-0005-0000-0000-00008D5D0000}"/>
    <cellStyle name="Hyperlink 227" xfId="27276" hidden="1" xr:uid="{00000000-0005-0000-0000-00008C5D0000}"/>
    <cellStyle name="Hyperlink 227" xfId="36149" hidden="1" xr:uid="{00000000-0005-0000-0000-0000945D0000}"/>
    <cellStyle name="Hyperlink 227" xfId="37542" hidden="1" xr:uid="{00000000-0005-0000-0000-0000955D0000}"/>
    <cellStyle name="Hyperlink 227" xfId="45353" hidden="1" xr:uid="{00000000-0005-0000-0000-0000A45D0000}"/>
    <cellStyle name="Hyperlink 227" xfId="14997" hidden="1" xr:uid="{00000000-0005-0000-0000-00008B5D0000}"/>
    <cellStyle name="Hyperlink 227" xfId="28646" hidden="1" xr:uid="{00000000-0005-0000-0000-00008E5D0000}"/>
    <cellStyle name="Hyperlink 227" xfId="27812" hidden="1" xr:uid="{00000000-0005-0000-0000-00008F5D0000}"/>
    <cellStyle name="Hyperlink 227" xfId="14438" hidden="1" xr:uid="{00000000-0005-0000-0000-0000895D0000}"/>
    <cellStyle name="Hyperlink 227" xfId="13597" hidden="1" xr:uid="{00000000-0005-0000-0000-00008A5D0000}"/>
    <cellStyle name="Hyperlink 227" xfId="38234" hidden="1" xr:uid="{00000000-0005-0000-0000-0000965D0000}"/>
    <cellStyle name="Hyperlink 228" xfId="44106" hidden="1" xr:uid="{00000000-0005-0000-0000-0000BF5D0000}"/>
    <cellStyle name="Hyperlink 228" xfId="44795" hidden="1" xr:uid="{00000000-0005-0000-0000-0000C05D0000}"/>
    <cellStyle name="Hyperlink 228" xfId="41492" hidden="1" xr:uid="{00000000-0005-0000-0000-0000BA5D0000}"/>
    <cellStyle name="Hyperlink 228" xfId="36273" hidden="1" xr:uid="{00000000-0005-0000-0000-0000B05D0000}"/>
    <cellStyle name="Hyperlink 228" xfId="43454" hidden="1" xr:uid="{00000000-0005-0000-0000-0000BE5D0000}"/>
    <cellStyle name="Hyperlink 228" xfId="36984" hidden="1" xr:uid="{00000000-0005-0000-0000-0000B15D0000}"/>
    <cellStyle name="Hyperlink 228" xfId="45449" hidden="1" xr:uid="{00000000-0005-0000-0000-0000C15D0000}"/>
    <cellStyle name="Hyperlink 228" xfId="39582" hidden="1" xr:uid="{00000000-0005-0000-0000-0000B65D0000}"/>
    <cellStyle name="Hyperlink 228" xfId="40236" hidden="1" xr:uid="{00000000-0005-0000-0000-0000B75D0000}"/>
    <cellStyle name="Hyperlink 228" xfId="13058" hidden="1" xr:uid="{00000000-0005-0000-0000-0000A55D0000}"/>
    <cellStyle name="Hyperlink 228" xfId="13721" hidden="1" xr:uid="{00000000-0005-0000-0000-0000A65D0000}"/>
    <cellStyle name="Hyperlink 228" xfId="38890" hidden="1" xr:uid="{00000000-0005-0000-0000-0000B55D0000}"/>
    <cellStyle name="Hyperlink 228" xfId="42192" hidden="1" xr:uid="{00000000-0005-0000-0000-0000BB5D0000}"/>
    <cellStyle name="Hyperlink 228" xfId="42846" hidden="1" xr:uid="{00000000-0005-0000-0000-0000BC5D0000}"/>
    <cellStyle name="Hyperlink 228" xfId="42744" hidden="1" xr:uid="{00000000-0005-0000-0000-0000BD5D0000}"/>
    <cellStyle name="Hyperlink 228" xfId="40834" hidden="1" xr:uid="{00000000-0005-0000-0000-0000B95D0000}"/>
    <cellStyle name="Hyperlink 228" xfId="40134" hidden="1" xr:uid="{00000000-0005-0000-0000-0000B85D0000}"/>
    <cellStyle name="Hyperlink 228" xfId="29199" hidden="1" xr:uid="{00000000-0005-0000-0000-0000AE5D0000}"/>
    <cellStyle name="Hyperlink 228" xfId="35616" hidden="1" xr:uid="{00000000-0005-0000-0000-0000AF5D0000}"/>
    <cellStyle name="Hyperlink 228" xfId="27936" hidden="1" xr:uid="{00000000-0005-0000-0000-0000AB5D0000}"/>
    <cellStyle name="Hyperlink 228" xfId="27277" hidden="1" xr:uid="{00000000-0005-0000-0000-0000AA5D0000}"/>
    <cellStyle name="Hyperlink 228" xfId="37638" hidden="1" xr:uid="{00000000-0005-0000-0000-0000B25D0000}"/>
    <cellStyle name="Hyperlink 228" xfId="37536" hidden="1" xr:uid="{00000000-0005-0000-0000-0000B35D0000}"/>
    <cellStyle name="Hyperlink 228" xfId="45347" hidden="1" xr:uid="{00000000-0005-0000-0000-0000C25D0000}"/>
    <cellStyle name="Hyperlink 228" xfId="14991" hidden="1" xr:uid="{00000000-0005-0000-0000-0000A95D0000}"/>
    <cellStyle name="Hyperlink 228" xfId="28647" hidden="1" xr:uid="{00000000-0005-0000-0000-0000AC5D0000}"/>
    <cellStyle name="Hyperlink 228" xfId="29301" hidden="1" xr:uid="{00000000-0005-0000-0000-0000AD5D0000}"/>
    <cellStyle name="Hyperlink 228" xfId="14439" hidden="1" xr:uid="{00000000-0005-0000-0000-0000A75D0000}"/>
    <cellStyle name="Hyperlink 228" xfId="15093" hidden="1" xr:uid="{00000000-0005-0000-0000-0000A85D0000}"/>
    <cellStyle name="Hyperlink 228" xfId="38235" hidden="1" xr:uid="{00000000-0005-0000-0000-0000B45D0000}"/>
    <cellStyle name="Hyperlink 229" xfId="44107" hidden="1" xr:uid="{00000000-0005-0000-0000-0000DD5D0000}"/>
    <cellStyle name="Hyperlink 229" xfId="44796" hidden="1" xr:uid="{00000000-0005-0000-0000-0000DE5D0000}"/>
    <cellStyle name="Hyperlink 229" xfId="41493" hidden="1" xr:uid="{00000000-0005-0000-0000-0000D85D0000}"/>
    <cellStyle name="Hyperlink 229" xfId="36274" hidden="1" xr:uid="{00000000-0005-0000-0000-0000CE5D0000}"/>
    <cellStyle name="Hyperlink 229" xfId="43455" hidden="1" xr:uid="{00000000-0005-0000-0000-0000DC5D0000}"/>
    <cellStyle name="Hyperlink 229" xfId="36985" hidden="1" xr:uid="{00000000-0005-0000-0000-0000CF5D0000}"/>
    <cellStyle name="Hyperlink 229" xfId="45450" hidden="1" xr:uid="{00000000-0005-0000-0000-0000DF5D0000}"/>
    <cellStyle name="Hyperlink 229" xfId="39583" hidden="1" xr:uid="{00000000-0005-0000-0000-0000D45D0000}"/>
    <cellStyle name="Hyperlink 229" xfId="40237" hidden="1" xr:uid="{00000000-0005-0000-0000-0000D55D0000}"/>
    <cellStyle name="Hyperlink 229" xfId="13059" hidden="1" xr:uid="{00000000-0005-0000-0000-0000C35D0000}"/>
    <cellStyle name="Hyperlink 229" xfId="13722" hidden="1" xr:uid="{00000000-0005-0000-0000-0000C45D0000}"/>
    <cellStyle name="Hyperlink 229" xfId="38891" hidden="1" xr:uid="{00000000-0005-0000-0000-0000D35D0000}"/>
    <cellStyle name="Hyperlink 229" xfId="42193" hidden="1" xr:uid="{00000000-0005-0000-0000-0000D95D0000}"/>
    <cellStyle name="Hyperlink 229" xfId="42847" hidden="1" xr:uid="{00000000-0005-0000-0000-0000DA5D0000}"/>
    <cellStyle name="Hyperlink 229" xfId="42741" hidden="1" xr:uid="{00000000-0005-0000-0000-0000DB5D0000}"/>
    <cellStyle name="Hyperlink 229" xfId="40835" hidden="1" xr:uid="{00000000-0005-0000-0000-0000D75D0000}"/>
    <cellStyle name="Hyperlink 229" xfId="40131" hidden="1" xr:uid="{00000000-0005-0000-0000-0000D65D0000}"/>
    <cellStyle name="Hyperlink 229" xfId="29196" hidden="1" xr:uid="{00000000-0005-0000-0000-0000CC5D0000}"/>
    <cellStyle name="Hyperlink 229" xfId="35617" hidden="1" xr:uid="{00000000-0005-0000-0000-0000CD5D0000}"/>
    <cellStyle name="Hyperlink 229" xfId="27937" hidden="1" xr:uid="{00000000-0005-0000-0000-0000C95D0000}"/>
    <cellStyle name="Hyperlink 229" xfId="27278" hidden="1" xr:uid="{00000000-0005-0000-0000-0000C85D0000}"/>
    <cellStyle name="Hyperlink 229" xfId="37639" hidden="1" xr:uid="{00000000-0005-0000-0000-0000D05D0000}"/>
    <cellStyle name="Hyperlink 229" xfId="37533" hidden="1" xr:uid="{00000000-0005-0000-0000-0000D15D0000}"/>
    <cellStyle name="Hyperlink 229" xfId="45344" hidden="1" xr:uid="{00000000-0005-0000-0000-0000E05D0000}"/>
    <cellStyle name="Hyperlink 229" xfId="14988" hidden="1" xr:uid="{00000000-0005-0000-0000-0000C75D0000}"/>
    <cellStyle name="Hyperlink 229" xfId="28648" hidden="1" xr:uid="{00000000-0005-0000-0000-0000CA5D0000}"/>
    <cellStyle name="Hyperlink 229" xfId="29302" hidden="1" xr:uid="{00000000-0005-0000-0000-0000CB5D0000}"/>
    <cellStyle name="Hyperlink 229" xfId="14440" hidden="1" xr:uid="{00000000-0005-0000-0000-0000C55D0000}"/>
    <cellStyle name="Hyperlink 229" xfId="15094" hidden="1" xr:uid="{00000000-0005-0000-0000-0000C65D0000}"/>
    <cellStyle name="Hyperlink 229" xfId="38236" hidden="1" xr:uid="{00000000-0005-0000-0000-0000D25D0000}"/>
    <cellStyle name="Hyperlink 23" xfId="38974" hidden="1" xr:uid="{00000000-0005-0000-0000-0000125E0000}"/>
    <cellStyle name="Hyperlink 23" xfId="38959" hidden="1" xr:uid="{00000000-0005-0000-0000-0000195E0000}"/>
    <cellStyle name="Hyperlink 23" xfId="40598" hidden="1" xr:uid="{00000000-0005-0000-0000-00001A5E0000}"/>
    <cellStyle name="Hyperlink 23" xfId="41905" hidden="1" xr:uid="{00000000-0005-0000-0000-0000235E0000}"/>
    <cellStyle name="Hyperlink 23" xfId="38840" hidden="1" xr:uid="{00000000-0005-0000-0000-0000135E0000}"/>
    <cellStyle name="Hyperlink 23" xfId="39301" hidden="1" xr:uid="{00000000-0005-0000-0000-0000145E0000}"/>
    <cellStyle name="Hyperlink 23" xfId="40395" hidden="1" xr:uid="{00000000-0005-0000-0000-0000185E0000}"/>
    <cellStyle name="Hyperlink 23" xfId="39531" hidden="1" xr:uid="{00000000-0005-0000-0000-0000165E0000}"/>
    <cellStyle name="Hyperlink 23" xfId="39988" hidden="1" xr:uid="{00000000-0005-0000-0000-0000175E0000}"/>
    <cellStyle name="Hyperlink 23" xfId="42141" hidden="1" xr:uid="{00000000-0005-0000-0000-0000255E0000}"/>
    <cellStyle name="Hyperlink 23" xfId="42598" hidden="1" xr:uid="{00000000-0005-0000-0000-0000265E0000}"/>
    <cellStyle name="Hyperlink 23" xfId="39690" hidden="1" xr:uid="{00000000-0005-0000-0000-0000155E0000}"/>
    <cellStyle name="Hyperlink 23" xfId="41442" hidden="1" xr:uid="{00000000-0005-0000-0000-0000225E0000}"/>
    <cellStyle name="Hyperlink 23" xfId="13104" hidden="1" xr:uid="{00000000-0005-0000-0000-0000E25D0000}"/>
    <cellStyle name="Hyperlink 23" xfId="9836" hidden="1" xr:uid="{00000000-0005-0000-0000-0000E15D0000}"/>
    <cellStyle name="Hyperlink 23" xfId="42996" hidden="1" xr:uid="{00000000-0005-0000-0000-0000275E0000}"/>
    <cellStyle name="Hyperlink 23" xfId="41561" hidden="1" xr:uid="{00000000-0005-0000-0000-0000285E0000}"/>
    <cellStyle name="Hyperlink 23" xfId="43198" hidden="1" xr:uid="{00000000-0005-0000-0000-0000295E0000}"/>
    <cellStyle name="Hyperlink 23" xfId="44175" hidden="1" xr:uid="{00000000-0005-0000-0000-0000375E0000}"/>
    <cellStyle name="Hyperlink 23" xfId="45813" hidden="1" xr:uid="{00000000-0005-0000-0000-0000385E0000}"/>
    <cellStyle name="Hyperlink 23" xfId="41945" hidden="1" xr:uid="{00000000-0005-0000-0000-00002C5E0000}"/>
    <cellStyle name="Hyperlink 23" xfId="42900" hidden="1" xr:uid="{00000000-0005-0000-0000-00002B5E0000}"/>
    <cellStyle name="Hyperlink 23" xfId="36342" hidden="1" xr:uid="{00000000-0005-0000-0000-00000A5E0000}"/>
    <cellStyle name="Hyperlink 23" xfId="37993" hidden="1" xr:uid="{00000000-0005-0000-0000-00000B5E0000}"/>
    <cellStyle name="Hyperlink 23" xfId="37360" hidden="1" xr:uid="{00000000-0005-0000-0000-00000C5E0000}"/>
    <cellStyle name="Hyperlink 23" xfId="37692" hidden="1" xr:uid="{00000000-0005-0000-0000-00000D5E0000}"/>
    <cellStyle name="Hyperlink 23" xfId="39958" hidden="1" xr:uid="{00000000-0005-0000-0000-00001B5E0000}"/>
    <cellStyle name="Hyperlink 23" xfId="40290" hidden="1" xr:uid="{00000000-0005-0000-0000-00001C5E0000}"/>
    <cellStyle name="Hyperlink 23" xfId="39341" hidden="1" xr:uid="{00000000-0005-0000-0000-00001D5E0000}"/>
    <cellStyle name="Hyperlink 23" xfId="38457" hidden="1" xr:uid="{00000000-0005-0000-0000-0000115E0000}"/>
    <cellStyle name="Hyperlink 23" xfId="44190" hidden="1" xr:uid="{00000000-0005-0000-0000-0000305E0000}"/>
    <cellStyle name="Hyperlink 23" xfId="43404" hidden="1" xr:uid="{00000000-0005-0000-0000-00002E5E0000}"/>
    <cellStyle name="Hyperlink 23" xfId="43676" hidden="1" xr:uid="{00000000-0005-0000-0000-00002F5E0000}"/>
    <cellStyle name="Hyperlink 23" xfId="29462" hidden="1" xr:uid="{00000000-0005-0000-0000-0000FA5D0000}"/>
    <cellStyle name="Hyperlink 23" xfId="28005" hidden="1" xr:uid="{00000000-0005-0000-0000-0000FB5D0000}"/>
    <cellStyle name="Hyperlink 23" xfId="43500" hidden="1" xr:uid="{00000000-0005-0000-0000-00002D5E0000}"/>
    <cellStyle name="Hyperlink 23" xfId="45610" hidden="1" xr:uid="{00000000-0005-0000-0000-0000365E0000}"/>
    <cellStyle name="Hyperlink 23" xfId="44744" hidden="1" xr:uid="{00000000-0005-0000-0000-0000345E0000}"/>
    <cellStyle name="Hyperlink 23" xfId="45201" hidden="1" xr:uid="{00000000-0005-0000-0000-0000355E0000}"/>
    <cellStyle name="Hyperlink 23" xfId="44056" hidden="1" xr:uid="{00000000-0005-0000-0000-0000315E0000}"/>
    <cellStyle name="Hyperlink 23" xfId="44514" hidden="1" xr:uid="{00000000-0005-0000-0000-0000325E0000}"/>
    <cellStyle name="Hyperlink 23" xfId="44903" hidden="1" xr:uid="{00000000-0005-0000-0000-0000335E0000}"/>
    <cellStyle name="Hyperlink 23" xfId="40880" hidden="1" xr:uid="{00000000-0005-0000-0000-00001E5E0000}"/>
    <cellStyle name="Hyperlink 23" xfId="40784" hidden="1" xr:uid="{00000000-0005-0000-0000-00001F5E0000}"/>
    <cellStyle name="Hyperlink 23" xfId="41056" hidden="1" xr:uid="{00000000-0005-0000-0000-0000205E0000}"/>
    <cellStyle name="Hyperlink 23" xfId="41576" hidden="1" xr:uid="{00000000-0005-0000-0000-0000215E0000}"/>
    <cellStyle name="Hyperlink 23" xfId="13790" hidden="1" xr:uid="{00000000-0005-0000-0000-0000EC5D0000}"/>
    <cellStyle name="Hyperlink 23" xfId="15459" hidden="1" xr:uid="{00000000-0005-0000-0000-0000ED5D0000}"/>
    <cellStyle name="Hyperlink 23" xfId="28391" hidden="1" xr:uid="{00000000-0005-0000-0000-0000FF5D0000}"/>
    <cellStyle name="Hyperlink 23" xfId="37092" hidden="1" xr:uid="{00000000-0005-0000-0000-0000065E0000}"/>
    <cellStyle name="Hyperlink 23" xfId="29355" hidden="1" xr:uid="{00000000-0005-0000-0000-0000FE5D0000}"/>
    <cellStyle name="Hyperlink 23" xfId="36727" hidden="1" xr:uid="{00000000-0005-0000-0000-00000E5E0000}"/>
    <cellStyle name="Hyperlink 23" xfId="35662" hidden="1" xr:uid="{00000000-0005-0000-0000-0000005E0000}"/>
    <cellStyle name="Hyperlink 23" xfId="38281" hidden="1" xr:uid="{00000000-0005-0000-0000-00000F5E0000}"/>
    <cellStyle name="Hyperlink 23" xfId="36687" hidden="1" xr:uid="{00000000-0005-0000-0000-0000055E0000}"/>
    <cellStyle name="Hyperlink 23" xfId="36357" hidden="1" xr:uid="{00000000-0005-0000-0000-0000035E0000}"/>
    <cellStyle name="Hyperlink 23" xfId="36223" hidden="1" xr:uid="{00000000-0005-0000-0000-0000045E0000}"/>
    <cellStyle name="Hyperlink 23" xfId="14815" hidden="1" xr:uid="{00000000-0005-0000-0000-0000EE5D0000}"/>
    <cellStyle name="Hyperlink 23" xfId="35566" hidden="1" xr:uid="{00000000-0005-0000-0000-0000015E0000}"/>
    <cellStyle name="Hyperlink 23" xfId="35838" hidden="1" xr:uid="{00000000-0005-0000-0000-0000025E0000}"/>
    <cellStyle name="Hyperlink 23" xfId="38185" hidden="1" xr:uid="{00000000-0005-0000-0000-0000105E0000}"/>
    <cellStyle name="Hyperlink 23" xfId="15147" hidden="1" xr:uid="{00000000-0005-0000-0000-0000EF5D0000}"/>
    <cellStyle name="Hyperlink 23" xfId="14178" hidden="1" xr:uid="{00000000-0005-0000-0000-0000F05D0000}"/>
    <cellStyle name="Hyperlink 23" xfId="27323" hidden="1" xr:uid="{00000000-0005-0000-0000-0000F15D0000}"/>
    <cellStyle name="Hyperlink 23" xfId="27227" hidden="1" xr:uid="{00000000-0005-0000-0000-0000F25D0000}"/>
    <cellStyle name="Hyperlink 23" xfId="42300" hidden="1" xr:uid="{00000000-0005-0000-0000-0000245E0000}"/>
    <cellStyle name="Hyperlink 23" xfId="13805" hidden="1" xr:uid="{00000000-0005-0000-0000-0000E55D0000}"/>
    <cellStyle name="Hyperlink 23" xfId="28020" hidden="1" xr:uid="{00000000-0005-0000-0000-0000F45D0000}"/>
    <cellStyle name="Hyperlink 23" xfId="27499" hidden="1" xr:uid="{00000000-0005-0000-0000-0000F35D0000}"/>
    <cellStyle name="Hyperlink 23" xfId="45171" hidden="1" xr:uid="{00000000-0005-0000-0000-0000395E0000}"/>
    <cellStyle name="Hyperlink 23" xfId="45503" hidden="1" xr:uid="{00000000-0005-0000-0000-00003A5E0000}"/>
    <cellStyle name="Hyperlink 23" xfId="28596" hidden="1" xr:uid="{00000000-0005-0000-0000-0000F85D0000}"/>
    <cellStyle name="Hyperlink 23" xfId="29053" hidden="1" xr:uid="{00000000-0005-0000-0000-0000F95D0000}"/>
    <cellStyle name="Hyperlink 23" xfId="36933" hidden="1" xr:uid="{00000000-0005-0000-0000-0000075E0000}"/>
    <cellStyle name="Hyperlink 23" xfId="37390" hidden="1" xr:uid="{00000000-0005-0000-0000-0000085E0000}"/>
    <cellStyle name="Hyperlink 23" xfId="37790" hidden="1" xr:uid="{00000000-0005-0000-0000-0000095E0000}"/>
    <cellStyle name="Hyperlink 23" xfId="29023" hidden="1" xr:uid="{00000000-0005-0000-0000-0000FD5D0000}"/>
    <cellStyle name="Hyperlink 23" xfId="29667" hidden="1" xr:uid="{00000000-0005-0000-0000-0000FC5D0000}"/>
    <cellStyle name="Hyperlink 23" xfId="14138" hidden="1" xr:uid="{00000000-0005-0000-0000-0000E75D0000}"/>
    <cellStyle name="Hyperlink 23" xfId="28755" hidden="1" xr:uid="{00000000-0005-0000-0000-0000F75D0000}"/>
    <cellStyle name="Hyperlink 23" xfId="13671" hidden="1" xr:uid="{00000000-0005-0000-0000-0000E65D0000}"/>
    <cellStyle name="Hyperlink 23" xfId="42568" hidden="1" xr:uid="{00000000-0005-0000-0000-00002A5E0000}"/>
    <cellStyle name="Hyperlink 23" xfId="27886" hidden="1" xr:uid="{00000000-0005-0000-0000-0000F55D0000}"/>
    <cellStyle name="Hyperlink 23" xfId="28351" hidden="1" xr:uid="{00000000-0005-0000-0000-0000F65D0000}"/>
    <cellStyle name="Hyperlink 23" xfId="13280" hidden="1" xr:uid="{00000000-0005-0000-0000-0000E45D0000}"/>
    <cellStyle name="Hyperlink 23" xfId="15254" hidden="1" xr:uid="{00000000-0005-0000-0000-0000EB5D0000}"/>
    <cellStyle name="Hyperlink 23" xfId="13008" hidden="1" xr:uid="{00000000-0005-0000-0000-0000E35D0000}"/>
    <cellStyle name="Hyperlink 23" xfId="14547" hidden="1" xr:uid="{00000000-0005-0000-0000-0000E85D0000}"/>
    <cellStyle name="Hyperlink 23" xfId="14388" hidden="1" xr:uid="{00000000-0005-0000-0000-0000E95D0000}"/>
    <cellStyle name="Hyperlink 23" xfId="14845" hidden="1" xr:uid="{00000000-0005-0000-0000-0000EA5D0000}"/>
    <cellStyle name="Hyperlink 23" xfId="44554" xr:uid="{00000000-0005-0000-0000-00003B5E0000}"/>
    <cellStyle name="Hyperlink 230" xfId="44108" hidden="1" xr:uid="{00000000-0005-0000-0000-0000565E0000}"/>
    <cellStyle name="Hyperlink 230" xfId="44797" hidden="1" xr:uid="{00000000-0005-0000-0000-0000575E0000}"/>
    <cellStyle name="Hyperlink 230" xfId="41494" hidden="1" xr:uid="{00000000-0005-0000-0000-0000515E0000}"/>
    <cellStyle name="Hyperlink 230" xfId="36275" hidden="1" xr:uid="{00000000-0005-0000-0000-0000475E0000}"/>
    <cellStyle name="Hyperlink 230" xfId="43456" hidden="1" xr:uid="{00000000-0005-0000-0000-0000555E0000}"/>
    <cellStyle name="Hyperlink 230" xfId="36986" hidden="1" xr:uid="{00000000-0005-0000-0000-0000485E0000}"/>
    <cellStyle name="Hyperlink 230" xfId="45452" hidden="1" xr:uid="{00000000-0005-0000-0000-0000585E0000}"/>
    <cellStyle name="Hyperlink 230" xfId="39584" hidden="1" xr:uid="{00000000-0005-0000-0000-00004D5E0000}"/>
    <cellStyle name="Hyperlink 230" xfId="40239" hidden="1" xr:uid="{00000000-0005-0000-0000-00004E5E0000}"/>
    <cellStyle name="Hyperlink 230" xfId="13060" hidden="1" xr:uid="{00000000-0005-0000-0000-00003C5E0000}"/>
    <cellStyle name="Hyperlink 230" xfId="13723" hidden="1" xr:uid="{00000000-0005-0000-0000-00003D5E0000}"/>
    <cellStyle name="Hyperlink 230" xfId="38892" hidden="1" xr:uid="{00000000-0005-0000-0000-00004C5E0000}"/>
    <cellStyle name="Hyperlink 230" xfId="42194" hidden="1" xr:uid="{00000000-0005-0000-0000-0000525E0000}"/>
    <cellStyle name="Hyperlink 230" xfId="42849" hidden="1" xr:uid="{00000000-0005-0000-0000-0000535E0000}"/>
    <cellStyle name="Hyperlink 230" xfId="42738" hidden="1" xr:uid="{00000000-0005-0000-0000-0000545E0000}"/>
    <cellStyle name="Hyperlink 230" xfId="40836" hidden="1" xr:uid="{00000000-0005-0000-0000-0000505E0000}"/>
    <cellStyle name="Hyperlink 230" xfId="40128" hidden="1" xr:uid="{00000000-0005-0000-0000-00004F5E0000}"/>
    <cellStyle name="Hyperlink 230" xfId="29193" hidden="1" xr:uid="{00000000-0005-0000-0000-0000455E0000}"/>
    <cellStyle name="Hyperlink 230" xfId="35618" hidden="1" xr:uid="{00000000-0005-0000-0000-0000465E0000}"/>
    <cellStyle name="Hyperlink 230" xfId="27938" hidden="1" xr:uid="{00000000-0005-0000-0000-0000425E0000}"/>
    <cellStyle name="Hyperlink 230" xfId="27279" hidden="1" xr:uid="{00000000-0005-0000-0000-0000415E0000}"/>
    <cellStyle name="Hyperlink 230" xfId="37641" hidden="1" xr:uid="{00000000-0005-0000-0000-0000495E0000}"/>
    <cellStyle name="Hyperlink 230" xfId="37530" hidden="1" xr:uid="{00000000-0005-0000-0000-00004A5E0000}"/>
    <cellStyle name="Hyperlink 230" xfId="45341" hidden="1" xr:uid="{00000000-0005-0000-0000-0000595E0000}"/>
    <cellStyle name="Hyperlink 230" xfId="14985" hidden="1" xr:uid="{00000000-0005-0000-0000-0000405E0000}"/>
    <cellStyle name="Hyperlink 230" xfId="28649" hidden="1" xr:uid="{00000000-0005-0000-0000-0000435E0000}"/>
    <cellStyle name="Hyperlink 230" xfId="29304" hidden="1" xr:uid="{00000000-0005-0000-0000-0000445E0000}"/>
    <cellStyle name="Hyperlink 230" xfId="14441" hidden="1" xr:uid="{00000000-0005-0000-0000-00003E5E0000}"/>
    <cellStyle name="Hyperlink 230" xfId="15096" hidden="1" xr:uid="{00000000-0005-0000-0000-00003F5E0000}"/>
    <cellStyle name="Hyperlink 230" xfId="38237" hidden="1" xr:uid="{00000000-0005-0000-0000-00004B5E0000}"/>
    <cellStyle name="Hyperlink 231" xfId="44109" hidden="1" xr:uid="{00000000-0005-0000-0000-0000745E0000}"/>
    <cellStyle name="Hyperlink 231" xfId="44798" hidden="1" xr:uid="{00000000-0005-0000-0000-0000755E0000}"/>
    <cellStyle name="Hyperlink 231" xfId="41495" hidden="1" xr:uid="{00000000-0005-0000-0000-00006F5E0000}"/>
    <cellStyle name="Hyperlink 231" xfId="36276" hidden="1" xr:uid="{00000000-0005-0000-0000-0000655E0000}"/>
    <cellStyle name="Hyperlink 231" xfId="43457" hidden="1" xr:uid="{00000000-0005-0000-0000-0000735E0000}"/>
    <cellStyle name="Hyperlink 231" xfId="36987" hidden="1" xr:uid="{00000000-0005-0000-0000-0000665E0000}"/>
    <cellStyle name="Hyperlink 231" xfId="45453" hidden="1" xr:uid="{00000000-0005-0000-0000-0000765E0000}"/>
    <cellStyle name="Hyperlink 231" xfId="39585" hidden="1" xr:uid="{00000000-0005-0000-0000-00006B5E0000}"/>
    <cellStyle name="Hyperlink 231" xfId="40240" hidden="1" xr:uid="{00000000-0005-0000-0000-00006C5E0000}"/>
    <cellStyle name="Hyperlink 231" xfId="13061" hidden="1" xr:uid="{00000000-0005-0000-0000-00005A5E0000}"/>
    <cellStyle name="Hyperlink 231" xfId="13724" hidden="1" xr:uid="{00000000-0005-0000-0000-00005B5E0000}"/>
    <cellStyle name="Hyperlink 231" xfId="38893" hidden="1" xr:uid="{00000000-0005-0000-0000-00006A5E0000}"/>
    <cellStyle name="Hyperlink 231" xfId="42195" hidden="1" xr:uid="{00000000-0005-0000-0000-0000705E0000}"/>
    <cellStyle name="Hyperlink 231" xfId="42850" hidden="1" xr:uid="{00000000-0005-0000-0000-0000715E0000}"/>
    <cellStyle name="Hyperlink 231" xfId="42734" hidden="1" xr:uid="{00000000-0005-0000-0000-0000725E0000}"/>
    <cellStyle name="Hyperlink 231" xfId="40837" hidden="1" xr:uid="{00000000-0005-0000-0000-00006E5E0000}"/>
    <cellStyle name="Hyperlink 231" xfId="40124" hidden="1" xr:uid="{00000000-0005-0000-0000-00006D5E0000}"/>
    <cellStyle name="Hyperlink 231" xfId="29189" hidden="1" xr:uid="{00000000-0005-0000-0000-0000635E0000}"/>
    <cellStyle name="Hyperlink 231" xfId="35619" hidden="1" xr:uid="{00000000-0005-0000-0000-0000645E0000}"/>
    <cellStyle name="Hyperlink 231" xfId="27939" hidden="1" xr:uid="{00000000-0005-0000-0000-0000605E0000}"/>
    <cellStyle name="Hyperlink 231" xfId="27280" hidden="1" xr:uid="{00000000-0005-0000-0000-00005F5E0000}"/>
    <cellStyle name="Hyperlink 231" xfId="37642" hidden="1" xr:uid="{00000000-0005-0000-0000-0000675E0000}"/>
    <cellStyle name="Hyperlink 231" xfId="37526" hidden="1" xr:uid="{00000000-0005-0000-0000-0000685E0000}"/>
    <cellStyle name="Hyperlink 231" xfId="45337" hidden="1" xr:uid="{00000000-0005-0000-0000-0000775E0000}"/>
    <cellStyle name="Hyperlink 231" xfId="14981" hidden="1" xr:uid="{00000000-0005-0000-0000-00005E5E0000}"/>
    <cellStyle name="Hyperlink 231" xfId="28650" hidden="1" xr:uid="{00000000-0005-0000-0000-0000615E0000}"/>
    <cellStyle name="Hyperlink 231" xfId="29305" hidden="1" xr:uid="{00000000-0005-0000-0000-0000625E0000}"/>
    <cellStyle name="Hyperlink 231" xfId="14442" hidden="1" xr:uid="{00000000-0005-0000-0000-00005C5E0000}"/>
    <cellStyle name="Hyperlink 231" xfId="15097" hidden="1" xr:uid="{00000000-0005-0000-0000-00005D5E0000}"/>
    <cellStyle name="Hyperlink 231" xfId="38238" hidden="1" xr:uid="{00000000-0005-0000-0000-0000695E0000}"/>
    <cellStyle name="Hyperlink 232" xfId="44110" hidden="1" xr:uid="{00000000-0005-0000-0000-0000925E0000}"/>
    <cellStyle name="Hyperlink 232" xfId="44799" hidden="1" xr:uid="{00000000-0005-0000-0000-0000935E0000}"/>
    <cellStyle name="Hyperlink 232" xfId="41496" hidden="1" xr:uid="{00000000-0005-0000-0000-00008D5E0000}"/>
    <cellStyle name="Hyperlink 232" xfId="36277" hidden="1" xr:uid="{00000000-0005-0000-0000-0000835E0000}"/>
    <cellStyle name="Hyperlink 232" xfId="43458" hidden="1" xr:uid="{00000000-0005-0000-0000-0000915E0000}"/>
    <cellStyle name="Hyperlink 232" xfId="36988" hidden="1" xr:uid="{00000000-0005-0000-0000-0000845E0000}"/>
    <cellStyle name="Hyperlink 232" xfId="45455" hidden="1" xr:uid="{00000000-0005-0000-0000-0000945E0000}"/>
    <cellStyle name="Hyperlink 232" xfId="39586" hidden="1" xr:uid="{00000000-0005-0000-0000-0000895E0000}"/>
    <cellStyle name="Hyperlink 232" xfId="40242" hidden="1" xr:uid="{00000000-0005-0000-0000-00008A5E0000}"/>
    <cellStyle name="Hyperlink 232" xfId="13062" hidden="1" xr:uid="{00000000-0005-0000-0000-0000785E0000}"/>
    <cellStyle name="Hyperlink 232" xfId="13725" hidden="1" xr:uid="{00000000-0005-0000-0000-0000795E0000}"/>
    <cellStyle name="Hyperlink 232" xfId="38894" hidden="1" xr:uid="{00000000-0005-0000-0000-0000885E0000}"/>
    <cellStyle name="Hyperlink 232" xfId="42196" hidden="1" xr:uid="{00000000-0005-0000-0000-00008E5E0000}"/>
    <cellStyle name="Hyperlink 232" xfId="42852" hidden="1" xr:uid="{00000000-0005-0000-0000-00008F5E0000}"/>
    <cellStyle name="Hyperlink 232" xfId="42729" hidden="1" xr:uid="{00000000-0005-0000-0000-0000905E0000}"/>
    <cellStyle name="Hyperlink 232" xfId="40838" hidden="1" xr:uid="{00000000-0005-0000-0000-00008C5E0000}"/>
    <cellStyle name="Hyperlink 232" xfId="40119" hidden="1" xr:uid="{00000000-0005-0000-0000-00008B5E0000}"/>
    <cellStyle name="Hyperlink 232" xfId="29184" hidden="1" xr:uid="{00000000-0005-0000-0000-0000815E0000}"/>
    <cellStyle name="Hyperlink 232" xfId="35620" hidden="1" xr:uid="{00000000-0005-0000-0000-0000825E0000}"/>
    <cellStyle name="Hyperlink 232" xfId="27940" hidden="1" xr:uid="{00000000-0005-0000-0000-00007E5E0000}"/>
    <cellStyle name="Hyperlink 232" xfId="27281" hidden="1" xr:uid="{00000000-0005-0000-0000-00007D5E0000}"/>
    <cellStyle name="Hyperlink 232" xfId="37644" hidden="1" xr:uid="{00000000-0005-0000-0000-0000855E0000}"/>
    <cellStyle name="Hyperlink 232" xfId="37521" hidden="1" xr:uid="{00000000-0005-0000-0000-0000865E0000}"/>
    <cellStyle name="Hyperlink 232" xfId="45332" hidden="1" xr:uid="{00000000-0005-0000-0000-0000955E0000}"/>
    <cellStyle name="Hyperlink 232" xfId="14976" hidden="1" xr:uid="{00000000-0005-0000-0000-00007C5E0000}"/>
    <cellStyle name="Hyperlink 232" xfId="28651" hidden="1" xr:uid="{00000000-0005-0000-0000-00007F5E0000}"/>
    <cellStyle name="Hyperlink 232" xfId="29307" hidden="1" xr:uid="{00000000-0005-0000-0000-0000805E0000}"/>
    <cellStyle name="Hyperlink 232" xfId="14443" hidden="1" xr:uid="{00000000-0005-0000-0000-00007A5E0000}"/>
    <cellStyle name="Hyperlink 232" xfId="15099" hidden="1" xr:uid="{00000000-0005-0000-0000-00007B5E0000}"/>
    <cellStyle name="Hyperlink 232" xfId="38239" hidden="1" xr:uid="{00000000-0005-0000-0000-0000875E0000}"/>
    <cellStyle name="Hyperlink 233" xfId="44111" hidden="1" xr:uid="{00000000-0005-0000-0000-0000B05E0000}"/>
    <cellStyle name="Hyperlink 233" xfId="44800" hidden="1" xr:uid="{00000000-0005-0000-0000-0000B15E0000}"/>
    <cellStyle name="Hyperlink 233" xfId="41497" hidden="1" xr:uid="{00000000-0005-0000-0000-0000AB5E0000}"/>
    <cellStyle name="Hyperlink 233" xfId="36278" hidden="1" xr:uid="{00000000-0005-0000-0000-0000A15E0000}"/>
    <cellStyle name="Hyperlink 233" xfId="43459" hidden="1" xr:uid="{00000000-0005-0000-0000-0000AF5E0000}"/>
    <cellStyle name="Hyperlink 233" xfId="36989" hidden="1" xr:uid="{00000000-0005-0000-0000-0000A25E0000}"/>
    <cellStyle name="Hyperlink 233" xfId="45456" hidden="1" xr:uid="{00000000-0005-0000-0000-0000B25E0000}"/>
    <cellStyle name="Hyperlink 233" xfId="39587" hidden="1" xr:uid="{00000000-0005-0000-0000-0000A75E0000}"/>
    <cellStyle name="Hyperlink 233" xfId="40243" hidden="1" xr:uid="{00000000-0005-0000-0000-0000A85E0000}"/>
    <cellStyle name="Hyperlink 233" xfId="13063" hidden="1" xr:uid="{00000000-0005-0000-0000-0000965E0000}"/>
    <cellStyle name="Hyperlink 233" xfId="13726" hidden="1" xr:uid="{00000000-0005-0000-0000-0000975E0000}"/>
    <cellStyle name="Hyperlink 233" xfId="38895" hidden="1" xr:uid="{00000000-0005-0000-0000-0000A65E0000}"/>
    <cellStyle name="Hyperlink 233" xfId="42197" hidden="1" xr:uid="{00000000-0005-0000-0000-0000AC5E0000}"/>
    <cellStyle name="Hyperlink 233" xfId="42853" hidden="1" xr:uid="{00000000-0005-0000-0000-0000AD5E0000}"/>
    <cellStyle name="Hyperlink 233" xfId="42728" hidden="1" xr:uid="{00000000-0005-0000-0000-0000AE5E0000}"/>
    <cellStyle name="Hyperlink 233" xfId="40839" hidden="1" xr:uid="{00000000-0005-0000-0000-0000AA5E0000}"/>
    <cellStyle name="Hyperlink 233" xfId="40118" hidden="1" xr:uid="{00000000-0005-0000-0000-0000A95E0000}"/>
    <cellStyle name="Hyperlink 233" xfId="29183" hidden="1" xr:uid="{00000000-0005-0000-0000-00009F5E0000}"/>
    <cellStyle name="Hyperlink 233" xfId="35621" hidden="1" xr:uid="{00000000-0005-0000-0000-0000A05E0000}"/>
    <cellStyle name="Hyperlink 233" xfId="27941" hidden="1" xr:uid="{00000000-0005-0000-0000-00009C5E0000}"/>
    <cellStyle name="Hyperlink 233" xfId="27282" hidden="1" xr:uid="{00000000-0005-0000-0000-00009B5E0000}"/>
    <cellStyle name="Hyperlink 233" xfId="37645" hidden="1" xr:uid="{00000000-0005-0000-0000-0000A35E0000}"/>
    <cellStyle name="Hyperlink 233" xfId="37520" hidden="1" xr:uid="{00000000-0005-0000-0000-0000A45E0000}"/>
    <cellStyle name="Hyperlink 233" xfId="45331" hidden="1" xr:uid="{00000000-0005-0000-0000-0000B35E0000}"/>
    <cellStyle name="Hyperlink 233" xfId="14975" hidden="1" xr:uid="{00000000-0005-0000-0000-00009A5E0000}"/>
    <cellStyle name="Hyperlink 233" xfId="28652" hidden="1" xr:uid="{00000000-0005-0000-0000-00009D5E0000}"/>
    <cellStyle name="Hyperlink 233" xfId="29308" hidden="1" xr:uid="{00000000-0005-0000-0000-00009E5E0000}"/>
    <cellStyle name="Hyperlink 233" xfId="14444" hidden="1" xr:uid="{00000000-0005-0000-0000-0000985E0000}"/>
    <cellStyle name="Hyperlink 233" xfId="15100" hidden="1" xr:uid="{00000000-0005-0000-0000-0000995E0000}"/>
    <cellStyle name="Hyperlink 233" xfId="38240" hidden="1" xr:uid="{00000000-0005-0000-0000-0000A55E0000}"/>
    <cellStyle name="Hyperlink 234" xfId="44112" hidden="1" xr:uid="{00000000-0005-0000-0000-0000CE5E0000}"/>
    <cellStyle name="Hyperlink 234" xfId="44801" hidden="1" xr:uid="{00000000-0005-0000-0000-0000CF5E0000}"/>
    <cellStyle name="Hyperlink 234" xfId="41498" hidden="1" xr:uid="{00000000-0005-0000-0000-0000C95E0000}"/>
    <cellStyle name="Hyperlink 234" xfId="36279" hidden="1" xr:uid="{00000000-0005-0000-0000-0000BF5E0000}"/>
    <cellStyle name="Hyperlink 234" xfId="43460" hidden="1" xr:uid="{00000000-0005-0000-0000-0000CD5E0000}"/>
    <cellStyle name="Hyperlink 234" xfId="36990" hidden="1" xr:uid="{00000000-0005-0000-0000-0000C05E0000}"/>
    <cellStyle name="Hyperlink 234" xfId="45457" hidden="1" xr:uid="{00000000-0005-0000-0000-0000D05E0000}"/>
    <cellStyle name="Hyperlink 234" xfId="39588" hidden="1" xr:uid="{00000000-0005-0000-0000-0000C55E0000}"/>
    <cellStyle name="Hyperlink 234" xfId="40244" hidden="1" xr:uid="{00000000-0005-0000-0000-0000C65E0000}"/>
    <cellStyle name="Hyperlink 234" xfId="13064" hidden="1" xr:uid="{00000000-0005-0000-0000-0000B45E0000}"/>
    <cellStyle name="Hyperlink 234" xfId="13727" hidden="1" xr:uid="{00000000-0005-0000-0000-0000B55E0000}"/>
    <cellStyle name="Hyperlink 234" xfId="38896" hidden="1" xr:uid="{00000000-0005-0000-0000-0000C45E0000}"/>
    <cellStyle name="Hyperlink 234" xfId="42198" hidden="1" xr:uid="{00000000-0005-0000-0000-0000CA5E0000}"/>
    <cellStyle name="Hyperlink 234" xfId="42854" hidden="1" xr:uid="{00000000-0005-0000-0000-0000CB5E0000}"/>
    <cellStyle name="Hyperlink 234" xfId="42726" hidden="1" xr:uid="{00000000-0005-0000-0000-0000CC5E0000}"/>
    <cellStyle name="Hyperlink 234" xfId="40840" hidden="1" xr:uid="{00000000-0005-0000-0000-0000C85E0000}"/>
    <cellStyle name="Hyperlink 234" xfId="40116" hidden="1" xr:uid="{00000000-0005-0000-0000-0000C75E0000}"/>
    <cellStyle name="Hyperlink 234" xfId="29181" hidden="1" xr:uid="{00000000-0005-0000-0000-0000BD5E0000}"/>
    <cellStyle name="Hyperlink 234" xfId="35622" hidden="1" xr:uid="{00000000-0005-0000-0000-0000BE5E0000}"/>
    <cellStyle name="Hyperlink 234" xfId="27942" hidden="1" xr:uid="{00000000-0005-0000-0000-0000BA5E0000}"/>
    <cellStyle name="Hyperlink 234" xfId="27283" hidden="1" xr:uid="{00000000-0005-0000-0000-0000B95E0000}"/>
    <cellStyle name="Hyperlink 234" xfId="37646" hidden="1" xr:uid="{00000000-0005-0000-0000-0000C15E0000}"/>
    <cellStyle name="Hyperlink 234" xfId="37518" hidden="1" xr:uid="{00000000-0005-0000-0000-0000C25E0000}"/>
    <cellStyle name="Hyperlink 234" xfId="45329" hidden="1" xr:uid="{00000000-0005-0000-0000-0000D15E0000}"/>
    <cellStyle name="Hyperlink 234" xfId="14973" hidden="1" xr:uid="{00000000-0005-0000-0000-0000B85E0000}"/>
    <cellStyle name="Hyperlink 234" xfId="28653" hidden="1" xr:uid="{00000000-0005-0000-0000-0000BB5E0000}"/>
    <cellStyle name="Hyperlink 234" xfId="29309" hidden="1" xr:uid="{00000000-0005-0000-0000-0000BC5E0000}"/>
    <cellStyle name="Hyperlink 234" xfId="14445" hidden="1" xr:uid="{00000000-0005-0000-0000-0000B65E0000}"/>
    <cellStyle name="Hyperlink 234" xfId="15101" hidden="1" xr:uid="{00000000-0005-0000-0000-0000B75E0000}"/>
    <cellStyle name="Hyperlink 234" xfId="38241" hidden="1" xr:uid="{00000000-0005-0000-0000-0000C35E0000}"/>
    <cellStyle name="Hyperlink 235" xfId="44113" hidden="1" xr:uid="{00000000-0005-0000-0000-0000EC5E0000}"/>
    <cellStyle name="Hyperlink 235" xfId="44802" hidden="1" xr:uid="{00000000-0005-0000-0000-0000ED5E0000}"/>
    <cellStyle name="Hyperlink 235" xfId="41499" hidden="1" xr:uid="{00000000-0005-0000-0000-0000E75E0000}"/>
    <cellStyle name="Hyperlink 235" xfId="36280" hidden="1" xr:uid="{00000000-0005-0000-0000-0000DD5E0000}"/>
    <cellStyle name="Hyperlink 235" xfId="43461" hidden="1" xr:uid="{00000000-0005-0000-0000-0000EB5E0000}"/>
    <cellStyle name="Hyperlink 235" xfId="36991" hidden="1" xr:uid="{00000000-0005-0000-0000-0000DE5E0000}"/>
    <cellStyle name="Hyperlink 235" xfId="45459" hidden="1" xr:uid="{00000000-0005-0000-0000-0000EE5E0000}"/>
    <cellStyle name="Hyperlink 235" xfId="39589" hidden="1" xr:uid="{00000000-0005-0000-0000-0000E35E0000}"/>
    <cellStyle name="Hyperlink 235" xfId="40246" hidden="1" xr:uid="{00000000-0005-0000-0000-0000E45E0000}"/>
    <cellStyle name="Hyperlink 235" xfId="13065" hidden="1" xr:uid="{00000000-0005-0000-0000-0000D25E0000}"/>
    <cellStyle name="Hyperlink 235" xfId="13728" hidden="1" xr:uid="{00000000-0005-0000-0000-0000D35E0000}"/>
    <cellStyle name="Hyperlink 235" xfId="38897" hidden="1" xr:uid="{00000000-0005-0000-0000-0000E25E0000}"/>
    <cellStyle name="Hyperlink 235" xfId="42199" hidden="1" xr:uid="{00000000-0005-0000-0000-0000E85E0000}"/>
    <cellStyle name="Hyperlink 235" xfId="42856" hidden="1" xr:uid="{00000000-0005-0000-0000-0000E95E0000}"/>
    <cellStyle name="Hyperlink 235" xfId="42723" hidden="1" xr:uid="{00000000-0005-0000-0000-0000EA5E0000}"/>
    <cellStyle name="Hyperlink 235" xfId="40841" hidden="1" xr:uid="{00000000-0005-0000-0000-0000E65E0000}"/>
    <cellStyle name="Hyperlink 235" xfId="40113" hidden="1" xr:uid="{00000000-0005-0000-0000-0000E55E0000}"/>
    <cellStyle name="Hyperlink 235" xfId="29178" hidden="1" xr:uid="{00000000-0005-0000-0000-0000DB5E0000}"/>
    <cellStyle name="Hyperlink 235" xfId="35623" hidden="1" xr:uid="{00000000-0005-0000-0000-0000DC5E0000}"/>
    <cellStyle name="Hyperlink 235" xfId="27943" hidden="1" xr:uid="{00000000-0005-0000-0000-0000D85E0000}"/>
    <cellStyle name="Hyperlink 235" xfId="27284" hidden="1" xr:uid="{00000000-0005-0000-0000-0000D75E0000}"/>
    <cellStyle name="Hyperlink 235" xfId="37648" hidden="1" xr:uid="{00000000-0005-0000-0000-0000DF5E0000}"/>
    <cellStyle name="Hyperlink 235" xfId="37515" hidden="1" xr:uid="{00000000-0005-0000-0000-0000E05E0000}"/>
    <cellStyle name="Hyperlink 235" xfId="45326" hidden="1" xr:uid="{00000000-0005-0000-0000-0000EF5E0000}"/>
    <cellStyle name="Hyperlink 235" xfId="14970" hidden="1" xr:uid="{00000000-0005-0000-0000-0000D65E0000}"/>
    <cellStyle name="Hyperlink 235" xfId="28654" hidden="1" xr:uid="{00000000-0005-0000-0000-0000D95E0000}"/>
    <cellStyle name="Hyperlink 235" xfId="29311" hidden="1" xr:uid="{00000000-0005-0000-0000-0000DA5E0000}"/>
    <cellStyle name="Hyperlink 235" xfId="14446" hidden="1" xr:uid="{00000000-0005-0000-0000-0000D45E0000}"/>
    <cellStyle name="Hyperlink 235" xfId="15103" hidden="1" xr:uid="{00000000-0005-0000-0000-0000D55E0000}"/>
    <cellStyle name="Hyperlink 235" xfId="38242" hidden="1" xr:uid="{00000000-0005-0000-0000-0000E15E0000}"/>
    <cellStyle name="Hyperlink 236" xfId="44123" hidden="1" xr:uid="{00000000-0005-0000-0000-00000A5F0000}"/>
    <cellStyle name="Hyperlink 236" xfId="44812" hidden="1" xr:uid="{00000000-0005-0000-0000-00000B5F0000}"/>
    <cellStyle name="Hyperlink 236" xfId="41509" hidden="1" xr:uid="{00000000-0005-0000-0000-0000055F0000}"/>
    <cellStyle name="Hyperlink 236" xfId="36290" hidden="1" xr:uid="{00000000-0005-0000-0000-0000FB5E0000}"/>
    <cellStyle name="Hyperlink 236" xfId="43471" hidden="1" xr:uid="{00000000-0005-0000-0000-0000095F0000}"/>
    <cellStyle name="Hyperlink 236" xfId="37001" hidden="1" xr:uid="{00000000-0005-0000-0000-0000FC5E0000}"/>
    <cellStyle name="Hyperlink 236" xfId="45475" hidden="1" xr:uid="{00000000-0005-0000-0000-00000C5F0000}"/>
    <cellStyle name="Hyperlink 236" xfId="39599" hidden="1" xr:uid="{00000000-0005-0000-0000-0000015F0000}"/>
    <cellStyle name="Hyperlink 236" xfId="40262" hidden="1" xr:uid="{00000000-0005-0000-0000-0000025F0000}"/>
    <cellStyle name="Hyperlink 236" xfId="13075" hidden="1" xr:uid="{00000000-0005-0000-0000-0000F05E0000}"/>
    <cellStyle name="Hyperlink 236" xfId="13738" hidden="1" xr:uid="{00000000-0005-0000-0000-0000F15E0000}"/>
    <cellStyle name="Hyperlink 236" xfId="38907" hidden="1" xr:uid="{00000000-0005-0000-0000-0000005F0000}"/>
    <cellStyle name="Hyperlink 236" xfId="42209" hidden="1" xr:uid="{00000000-0005-0000-0000-0000065F0000}"/>
    <cellStyle name="Hyperlink 236" xfId="42872" hidden="1" xr:uid="{00000000-0005-0000-0000-0000075F0000}"/>
    <cellStyle name="Hyperlink 236" xfId="42696" hidden="1" xr:uid="{00000000-0005-0000-0000-0000085F0000}"/>
    <cellStyle name="Hyperlink 236" xfId="40851" hidden="1" xr:uid="{00000000-0005-0000-0000-0000045F0000}"/>
    <cellStyle name="Hyperlink 236" xfId="40086" hidden="1" xr:uid="{00000000-0005-0000-0000-0000035F0000}"/>
    <cellStyle name="Hyperlink 236" xfId="29151" hidden="1" xr:uid="{00000000-0005-0000-0000-0000F95E0000}"/>
    <cellStyle name="Hyperlink 236" xfId="35633" hidden="1" xr:uid="{00000000-0005-0000-0000-0000FA5E0000}"/>
    <cellStyle name="Hyperlink 236" xfId="27953" hidden="1" xr:uid="{00000000-0005-0000-0000-0000F65E0000}"/>
    <cellStyle name="Hyperlink 236" xfId="27294" hidden="1" xr:uid="{00000000-0005-0000-0000-0000F55E0000}"/>
    <cellStyle name="Hyperlink 236" xfId="37664" hidden="1" xr:uid="{00000000-0005-0000-0000-0000FD5E0000}"/>
    <cellStyle name="Hyperlink 236" xfId="37488" hidden="1" xr:uid="{00000000-0005-0000-0000-0000FE5E0000}"/>
    <cellStyle name="Hyperlink 236" xfId="45299" hidden="1" xr:uid="{00000000-0005-0000-0000-00000D5F0000}"/>
    <cellStyle name="Hyperlink 236" xfId="14943" hidden="1" xr:uid="{00000000-0005-0000-0000-0000F45E0000}"/>
    <cellStyle name="Hyperlink 236" xfId="28664" hidden="1" xr:uid="{00000000-0005-0000-0000-0000F75E0000}"/>
    <cellStyle name="Hyperlink 236" xfId="29327" hidden="1" xr:uid="{00000000-0005-0000-0000-0000F85E0000}"/>
    <cellStyle name="Hyperlink 236" xfId="14456" hidden="1" xr:uid="{00000000-0005-0000-0000-0000F25E0000}"/>
    <cellStyle name="Hyperlink 236" xfId="15119" hidden="1" xr:uid="{00000000-0005-0000-0000-0000F35E0000}"/>
    <cellStyle name="Hyperlink 236" xfId="38252" hidden="1" xr:uid="{00000000-0005-0000-0000-0000FF5E0000}"/>
    <cellStyle name="Hyperlink 237" xfId="44122" hidden="1" xr:uid="{00000000-0005-0000-0000-0000285F0000}"/>
    <cellStyle name="Hyperlink 237" xfId="44811" hidden="1" xr:uid="{00000000-0005-0000-0000-0000295F0000}"/>
    <cellStyle name="Hyperlink 237" xfId="41508" hidden="1" xr:uid="{00000000-0005-0000-0000-0000235F0000}"/>
    <cellStyle name="Hyperlink 237" xfId="36289" hidden="1" xr:uid="{00000000-0005-0000-0000-0000195F0000}"/>
    <cellStyle name="Hyperlink 237" xfId="43470" hidden="1" xr:uid="{00000000-0005-0000-0000-0000275F0000}"/>
    <cellStyle name="Hyperlink 237" xfId="37000" hidden="1" xr:uid="{00000000-0005-0000-0000-00001A5F0000}"/>
    <cellStyle name="Hyperlink 237" xfId="45473" hidden="1" xr:uid="{00000000-0005-0000-0000-00002A5F0000}"/>
    <cellStyle name="Hyperlink 237" xfId="39598" hidden="1" xr:uid="{00000000-0005-0000-0000-00001F5F0000}"/>
    <cellStyle name="Hyperlink 237" xfId="40260" hidden="1" xr:uid="{00000000-0005-0000-0000-0000205F0000}"/>
    <cellStyle name="Hyperlink 237" xfId="13074" hidden="1" xr:uid="{00000000-0005-0000-0000-00000E5F0000}"/>
    <cellStyle name="Hyperlink 237" xfId="13737" hidden="1" xr:uid="{00000000-0005-0000-0000-00000F5F0000}"/>
    <cellStyle name="Hyperlink 237" xfId="38906" hidden="1" xr:uid="{00000000-0005-0000-0000-00001E5F0000}"/>
    <cellStyle name="Hyperlink 237" xfId="42208" hidden="1" xr:uid="{00000000-0005-0000-0000-0000245F0000}"/>
    <cellStyle name="Hyperlink 237" xfId="42870" hidden="1" xr:uid="{00000000-0005-0000-0000-0000255F0000}"/>
    <cellStyle name="Hyperlink 237" xfId="42698" hidden="1" xr:uid="{00000000-0005-0000-0000-0000265F0000}"/>
    <cellStyle name="Hyperlink 237" xfId="40850" hidden="1" xr:uid="{00000000-0005-0000-0000-0000225F0000}"/>
    <cellStyle name="Hyperlink 237" xfId="40088" hidden="1" xr:uid="{00000000-0005-0000-0000-0000215F0000}"/>
    <cellStyle name="Hyperlink 237" xfId="29153" hidden="1" xr:uid="{00000000-0005-0000-0000-0000175F0000}"/>
    <cellStyle name="Hyperlink 237" xfId="35632" hidden="1" xr:uid="{00000000-0005-0000-0000-0000185F0000}"/>
    <cellStyle name="Hyperlink 237" xfId="27952" hidden="1" xr:uid="{00000000-0005-0000-0000-0000145F0000}"/>
    <cellStyle name="Hyperlink 237" xfId="27293" hidden="1" xr:uid="{00000000-0005-0000-0000-0000135F0000}"/>
    <cellStyle name="Hyperlink 237" xfId="37662" hidden="1" xr:uid="{00000000-0005-0000-0000-00001B5F0000}"/>
    <cellStyle name="Hyperlink 237" xfId="37490" hidden="1" xr:uid="{00000000-0005-0000-0000-00001C5F0000}"/>
    <cellStyle name="Hyperlink 237" xfId="45301" hidden="1" xr:uid="{00000000-0005-0000-0000-00002B5F0000}"/>
    <cellStyle name="Hyperlink 237" xfId="14945" hidden="1" xr:uid="{00000000-0005-0000-0000-0000125F0000}"/>
    <cellStyle name="Hyperlink 237" xfId="28663" hidden="1" xr:uid="{00000000-0005-0000-0000-0000155F0000}"/>
    <cellStyle name="Hyperlink 237" xfId="29325" hidden="1" xr:uid="{00000000-0005-0000-0000-0000165F0000}"/>
    <cellStyle name="Hyperlink 237" xfId="14455" hidden="1" xr:uid="{00000000-0005-0000-0000-0000105F0000}"/>
    <cellStyle name="Hyperlink 237" xfId="15117" hidden="1" xr:uid="{00000000-0005-0000-0000-0000115F0000}"/>
    <cellStyle name="Hyperlink 237" xfId="38251" hidden="1" xr:uid="{00000000-0005-0000-0000-00001D5F0000}"/>
    <cellStyle name="Hyperlink 238" xfId="44121" hidden="1" xr:uid="{00000000-0005-0000-0000-0000465F0000}"/>
    <cellStyle name="Hyperlink 238" xfId="44810" hidden="1" xr:uid="{00000000-0005-0000-0000-0000475F0000}"/>
    <cellStyle name="Hyperlink 238" xfId="41507" hidden="1" xr:uid="{00000000-0005-0000-0000-0000415F0000}"/>
    <cellStyle name="Hyperlink 238" xfId="36288" hidden="1" xr:uid="{00000000-0005-0000-0000-0000375F0000}"/>
    <cellStyle name="Hyperlink 238" xfId="43469" hidden="1" xr:uid="{00000000-0005-0000-0000-0000455F0000}"/>
    <cellStyle name="Hyperlink 238" xfId="36999" hidden="1" xr:uid="{00000000-0005-0000-0000-0000385F0000}"/>
    <cellStyle name="Hyperlink 238" xfId="45472" hidden="1" xr:uid="{00000000-0005-0000-0000-0000485F0000}"/>
    <cellStyle name="Hyperlink 238" xfId="39597" hidden="1" xr:uid="{00000000-0005-0000-0000-00003D5F0000}"/>
    <cellStyle name="Hyperlink 238" xfId="40259" hidden="1" xr:uid="{00000000-0005-0000-0000-00003E5F0000}"/>
    <cellStyle name="Hyperlink 238" xfId="13073" hidden="1" xr:uid="{00000000-0005-0000-0000-00002C5F0000}"/>
    <cellStyle name="Hyperlink 238" xfId="13736" hidden="1" xr:uid="{00000000-0005-0000-0000-00002D5F0000}"/>
    <cellStyle name="Hyperlink 238" xfId="38905" hidden="1" xr:uid="{00000000-0005-0000-0000-00003C5F0000}"/>
    <cellStyle name="Hyperlink 238" xfId="42207" hidden="1" xr:uid="{00000000-0005-0000-0000-0000425F0000}"/>
    <cellStyle name="Hyperlink 238" xfId="42869" hidden="1" xr:uid="{00000000-0005-0000-0000-0000435F0000}"/>
    <cellStyle name="Hyperlink 238" xfId="42701" hidden="1" xr:uid="{00000000-0005-0000-0000-0000445F0000}"/>
    <cellStyle name="Hyperlink 238" xfId="40849" hidden="1" xr:uid="{00000000-0005-0000-0000-0000405F0000}"/>
    <cellStyle name="Hyperlink 238" xfId="40091" hidden="1" xr:uid="{00000000-0005-0000-0000-00003F5F0000}"/>
    <cellStyle name="Hyperlink 238" xfId="29156" hidden="1" xr:uid="{00000000-0005-0000-0000-0000355F0000}"/>
    <cellStyle name="Hyperlink 238" xfId="35631" hidden="1" xr:uid="{00000000-0005-0000-0000-0000365F0000}"/>
    <cellStyle name="Hyperlink 238" xfId="27951" hidden="1" xr:uid="{00000000-0005-0000-0000-0000325F0000}"/>
    <cellStyle name="Hyperlink 238" xfId="27292" hidden="1" xr:uid="{00000000-0005-0000-0000-0000315F0000}"/>
    <cellStyle name="Hyperlink 238" xfId="37661" hidden="1" xr:uid="{00000000-0005-0000-0000-0000395F0000}"/>
    <cellStyle name="Hyperlink 238" xfId="37493" hidden="1" xr:uid="{00000000-0005-0000-0000-00003A5F0000}"/>
    <cellStyle name="Hyperlink 238" xfId="45304" hidden="1" xr:uid="{00000000-0005-0000-0000-0000495F0000}"/>
    <cellStyle name="Hyperlink 238" xfId="14948" hidden="1" xr:uid="{00000000-0005-0000-0000-0000305F0000}"/>
    <cellStyle name="Hyperlink 238" xfId="28662" hidden="1" xr:uid="{00000000-0005-0000-0000-0000335F0000}"/>
    <cellStyle name="Hyperlink 238" xfId="29324" hidden="1" xr:uid="{00000000-0005-0000-0000-0000345F0000}"/>
    <cellStyle name="Hyperlink 238" xfId="14454" hidden="1" xr:uid="{00000000-0005-0000-0000-00002E5F0000}"/>
    <cellStyle name="Hyperlink 238" xfId="15116" hidden="1" xr:uid="{00000000-0005-0000-0000-00002F5F0000}"/>
    <cellStyle name="Hyperlink 238" xfId="38250" hidden="1" xr:uid="{00000000-0005-0000-0000-00003B5F0000}"/>
    <cellStyle name="Hyperlink 239" xfId="44124" hidden="1" xr:uid="{00000000-0005-0000-0000-0000645F0000}"/>
    <cellStyle name="Hyperlink 239" xfId="44813" hidden="1" xr:uid="{00000000-0005-0000-0000-0000655F0000}"/>
    <cellStyle name="Hyperlink 239" xfId="41510" hidden="1" xr:uid="{00000000-0005-0000-0000-00005F5F0000}"/>
    <cellStyle name="Hyperlink 239" xfId="36291" hidden="1" xr:uid="{00000000-0005-0000-0000-0000555F0000}"/>
    <cellStyle name="Hyperlink 239" xfId="43472" hidden="1" xr:uid="{00000000-0005-0000-0000-0000635F0000}"/>
    <cellStyle name="Hyperlink 239" xfId="37002" hidden="1" xr:uid="{00000000-0005-0000-0000-0000565F0000}"/>
    <cellStyle name="Hyperlink 239" xfId="45476" hidden="1" xr:uid="{00000000-0005-0000-0000-0000665F0000}"/>
    <cellStyle name="Hyperlink 239" xfId="39600" hidden="1" xr:uid="{00000000-0005-0000-0000-00005B5F0000}"/>
    <cellStyle name="Hyperlink 239" xfId="40263" hidden="1" xr:uid="{00000000-0005-0000-0000-00005C5F0000}"/>
    <cellStyle name="Hyperlink 239" xfId="13076" hidden="1" xr:uid="{00000000-0005-0000-0000-00004A5F0000}"/>
    <cellStyle name="Hyperlink 239" xfId="13739" hidden="1" xr:uid="{00000000-0005-0000-0000-00004B5F0000}"/>
    <cellStyle name="Hyperlink 239" xfId="38908" hidden="1" xr:uid="{00000000-0005-0000-0000-00005A5F0000}"/>
    <cellStyle name="Hyperlink 239" xfId="42210" hidden="1" xr:uid="{00000000-0005-0000-0000-0000605F0000}"/>
    <cellStyle name="Hyperlink 239" xfId="42873" hidden="1" xr:uid="{00000000-0005-0000-0000-0000615F0000}"/>
    <cellStyle name="Hyperlink 239" xfId="42692" hidden="1" xr:uid="{00000000-0005-0000-0000-0000625F0000}"/>
    <cellStyle name="Hyperlink 239" xfId="40852" hidden="1" xr:uid="{00000000-0005-0000-0000-00005E5F0000}"/>
    <cellStyle name="Hyperlink 239" xfId="40082" hidden="1" xr:uid="{00000000-0005-0000-0000-00005D5F0000}"/>
    <cellStyle name="Hyperlink 239" xfId="29147" hidden="1" xr:uid="{00000000-0005-0000-0000-0000535F0000}"/>
    <cellStyle name="Hyperlink 239" xfId="35634" hidden="1" xr:uid="{00000000-0005-0000-0000-0000545F0000}"/>
    <cellStyle name="Hyperlink 239" xfId="27954" hidden="1" xr:uid="{00000000-0005-0000-0000-0000505F0000}"/>
    <cellStyle name="Hyperlink 239" xfId="27295" hidden="1" xr:uid="{00000000-0005-0000-0000-00004F5F0000}"/>
    <cellStyle name="Hyperlink 239" xfId="37665" hidden="1" xr:uid="{00000000-0005-0000-0000-0000575F0000}"/>
    <cellStyle name="Hyperlink 239" xfId="37484" hidden="1" xr:uid="{00000000-0005-0000-0000-0000585F0000}"/>
    <cellStyle name="Hyperlink 239" xfId="45295" hidden="1" xr:uid="{00000000-0005-0000-0000-0000675F0000}"/>
    <cellStyle name="Hyperlink 239" xfId="14939" hidden="1" xr:uid="{00000000-0005-0000-0000-00004E5F0000}"/>
    <cellStyle name="Hyperlink 239" xfId="28665" hidden="1" xr:uid="{00000000-0005-0000-0000-0000515F0000}"/>
    <cellStyle name="Hyperlink 239" xfId="29328" hidden="1" xr:uid="{00000000-0005-0000-0000-0000525F0000}"/>
    <cellStyle name="Hyperlink 239" xfId="14457" hidden="1" xr:uid="{00000000-0005-0000-0000-00004C5F0000}"/>
    <cellStyle name="Hyperlink 239" xfId="15120" hidden="1" xr:uid="{00000000-0005-0000-0000-00004D5F0000}"/>
    <cellStyle name="Hyperlink 239" xfId="38253" hidden="1" xr:uid="{00000000-0005-0000-0000-0000595F0000}"/>
    <cellStyle name="Hyperlink 24" xfId="41409" hidden="1" xr:uid="{00000000-0005-0000-0000-0000A95F0000}"/>
    <cellStyle name="Hyperlink 24" xfId="13103" hidden="1" xr:uid="{00000000-0005-0000-0000-0000695F0000}"/>
    <cellStyle name="Hyperlink 24" xfId="41904" hidden="1" xr:uid="{00000000-0005-0000-0000-0000AA5F0000}"/>
    <cellStyle name="Hyperlink 24" xfId="40394" hidden="1" xr:uid="{00000000-0005-0000-0000-00009F5F0000}"/>
    <cellStyle name="Hyperlink 24" xfId="38663" hidden="1" xr:uid="{00000000-0005-0000-0000-0000A05F0000}"/>
    <cellStyle name="Hyperlink 24" xfId="40597" hidden="1" xr:uid="{00000000-0005-0000-0000-0000A15F0000}"/>
    <cellStyle name="Hyperlink 24" xfId="39987" hidden="1" xr:uid="{00000000-0005-0000-0000-00009E5F0000}"/>
    <cellStyle name="Hyperlink 24" xfId="39689" hidden="1" xr:uid="{00000000-0005-0000-0000-00009C5F0000}"/>
    <cellStyle name="Hyperlink 24" xfId="39506" hidden="1" xr:uid="{00000000-0005-0000-0000-00009D5F0000}"/>
    <cellStyle name="Hyperlink 24" xfId="37789" hidden="1" xr:uid="{00000000-0005-0000-0000-0000905F0000}"/>
    <cellStyle name="Hyperlink 24" xfId="29024" hidden="1" xr:uid="{00000000-0005-0000-0000-0000845F0000}"/>
    <cellStyle name="Hyperlink 24" xfId="37389" hidden="1" xr:uid="{00000000-0005-0000-0000-00008F5F0000}"/>
    <cellStyle name="Hyperlink 24" xfId="39346" hidden="1" xr:uid="{00000000-0005-0000-0000-0000A45F0000}"/>
    <cellStyle name="Hyperlink 24" xfId="38456" hidden="1" xr:uid="{00000000-0005-0000-0000-0000985F0000}"/>
    <cellStyle name="Hyperlink 24" xfId="14844" hidden="1" xr:uid="{00000000-0005-0000-0000-0000715F0000}"/>
    <cellStyle name="Hyperlink 24" xfId="15253" hidden="1" xr:uid="{00000000-0005-0000-0000-0000725F0000}"/>
    <cellStyle name="Hyperlink 24" xfId="14363" hidden="1" xr:uid="{00000000-0005-0000-0000-0000705F0000}"/>
    <cellStyle name="Hyperlink 24" xfId="27322" hidden="1" xr:uid="{00000000-0005-0000-0000-0000785F0000}"/>
    <cellStyle name="Hyperlink 24" xfId="27210" hidden="1" xr:uid="{00000000-0005-0000-0000-0000795F0000}"/>
    <cellStyle name="Hyperlink 24" xfId="35549" hidden="1" xr:uid="{00000000-0005-0000-0000-0000885F0000}"/>
    <cellStyle name="Hyperlink 24" xfId="35837" hidden="1" xr:uid="{00000000-0005-0000-0000-0000895F0000}"/>
    <cellStyle name="Hyperlink 24" xfId="14816" hidden="1" xr:uid="{00000000-0005-0000-0000-0000755F0000}"/>
    <cellStyle name="Hyperlink 24" xfId="28019" hidden="1" xr:uid="{00000000-0005-0000-0000-00007B5F0000}"/>
    <cellStyle name="Hyperlink 24" xfId="27498" hidden="1" xr:uid="{00000000-0005-0000-0000-00007A5F0000}"/>
    <cellStyle name="Hyperlink 24" xfId="43197" hidden="1" xr:uid="{00000000-0005-0000-0000-0000B05F0000}"/>
    <cellStyle name="Hyperlink 24" xfId="42569" hidden="1" xr:uid="{00000000-0005-0000-0000-0000B15F0000}"/>
    <cellStyle name="Hyperlink 24" xfId="41260" hidden="1" xr:uid="{00000000-0005-0000-0000-0000AF5F0000}"/>
    <cellStyle name="Hyperlink 24" xfId="29052" hidden="1" xr:uid="{00000000-0005-0000-0000-0000805F0000}"/>
    <cellStyle name="Hyperlink 24" xfId="36908" hidden="1" xr:uid="{00000000-0005-0000-0000-00008E5F0000}"/>
    <cellStyle name="Hyperlink 24" xfId="43499" hidden="1" xr:uid="{00000000-0005-0000-0000-0000B45F0000}"/>
    <cellStyle name="Hyperlink 24" xfId="29461" hidden="1" xr:uid="{00000000-0005-0000-0000-0000815F0000}"/>
    <cellStyle name="Hyperlink 24" xfId="27705" hidden="1" xr:uid="{00000000-0005-0000-0000-0000825F0000}"/>
    <cellStyle name="Hyperlink 24" xfId="41055" hidden="1" xr:uid="{00000000-0005-0000-0000-0000A75F0000}"/>
    <cellStyle name="Hyperlink 24" xfId="41575" hidden="1" xr:uid="{00000000-0005-0000-0000-0000A85F0000}"/>
    <cellStyle name="Hyperlink 24" xfId="40767" hidden="1" xr:uid="{00000000-0005-0000-0000-0000A65F0000}"/>
    <cellStyle name="Hyperlink 24" xfId="43387" hidden="1" xr:uid="{00000000-0005-0000-0000-0000B55F0000}"/>
    <cellStyle name="Hyperlink 24" xfId="43675" hidden="1" xr:uid="{00000000-0005-0000-0000-0000B65F0000}"/>
    <cellStyle name="Hyperlink 24" xfId="44189" hidden="1" xr:uid="{00000000-0005-0000-0000-0000B75F0000}"/>
    <cellStyle name="Hyperlink 24" xfId="45609" hidden="1" xr:uid="{00000000-0005-0000-0000-0000BD5F0000}"/>
    <cellStyle name="Hyperlink 24" xfId="44719" hidden="1" xr:uid="{00000000-0005-0000-0000-0000BB5F0000}"/>
    <cellStyle name="Hyperlink 24" xfId="45200" hidden="1" xr:uid="{00000000-0005-0000-0000-0000BC5F0000}"/>
    <cellStyle name="Hyperlink 24" xfId="45520" hidden="1" xr:uid="{00000000-0005-0000-0000-0000C15F0000}"/>
    <cellStyle name="Hyperlink 24" xfId="28571" hidden="1" xr:uid="{00000000-0005-0000-0000-00007F5F0000}"/>
    <cellStyle name="Hyperlink 24" xfId="45172" hidden="1" xr:uid="{00000000-0005-0000-0000-0000C05F0000}"/>
    <cellStyle name="Hyperlink 24" xfId="37992" hidden="1" xr:uid="{00000000-0005-0000-0000-0000925F0000}"/>
    <cellStyle name="Hyperlink 24" xfId="37361" hidden="1" xr:uid="{00000000-0005-0000-0000-0000935F0000}"/>
    <cellStyle name="Hyperlink 24" xfId="38280" hidden="1" xr:uid="{00000000-0005-0000-0000-0000965F0000}"/>
    <cellStyle name="Hyperlink 24" xfId="36732" hidden="1" xr:uid="{00000000-0005-0000-0000-0000955F0000}"/>
    <cellStyle name="Hyperlink 24" xfId="35661" hidden="1" xr:uid="{00000000-0005-0000-0000-0000875F0000}"/>
    <cellStyle name="Hyperlink 24" xfId="15164" hidden="1" xr:uid="{00000000-0005-0000-0000-0000765F0000}"/>
    <cellStyle name="Hyperlink 24" xfId="14183" hidden="1" xr:uid="{00000000-0005-0000-0000-0000775F0000}"/>
    <cellStyle name="Hyperlink 24" xfId="38168" hidden="1" xr:uid="{00000000-0005-0000-0000-0000975F0000}"/>
    <cellStyle name="Hyperlink 24" xfId="37091" hidden="1" xr:uid="{00000000-0005-0000-0000-00008D5F0000}"/>
    <cellStyle name="Hyperlink 24" xfId="29372" hidden="1" xr:uid="{00000000-0005-0000-0000-0000855F0000}"/>
    <cellStyle name="Hyperlink 24" xfId="28396" hidden="1" xr:uid="{00000000-0005-0000-0000-0000865F0000}"/>
    <cellStyle name="Hyperlink 24" xfId="36686" hidden="1" xr:uid="{00000000-0005-0000-0000-00008C5F0000}"/>
    <cellStyle name="Hyperlink 24" xfId="36356" hidden="1" xr:uid="{00000000-0005-0000-0000-00008A5F0000}"/>
    <cellStyle name="Hyperlink 24" xfId="36190" hidden="1" xr:uid="{00000000-0005-0000-0000-00008B5F0000}"/>
    <cellStyle name="Hyperlink 24" xfId="42917" hidden="1" xr:uid="{00000000-0005-0000-0000-0000B25F0000}"/>
    <cellStyle name="Hyperlink 24" xfId="36042" hidden="1" xr:uid="{00000000-0005-0000-0000-0000915F0000}"/>
    <cellStyle name="Hyperlink 24" xfId="41950" hidden="1" xr:uid="{00000000-0005-0000-0000-0000B35F0000}"/>
    <cellStyle name="Hyperlink 24" xfId="29666" hidden="1" xr:uid="{00000000-0005-0000-0000-0000835F0000}"/>
    <cellStyle name="Hyperlink 24" xfId="40879" hidden="1" xr:uid="{00000000-0005-0000-0000-0000A55F0000}"/>
    <cellStyle name="Hyperlink 24" xfId="38807" hidden="1" xr:uid="{00000000-0005-0000-0000-00009A5F0000}"/>
    <cellStyle name="Hyperlink 24" xfId="39300" hidden="1" xr:uid="{00000000-0005-0000-0000-00009B5F0000}"/>
    <cellStyle name="Hyperlink 24" xfId="38973" hidden="1" xr:uid="{00000000-0005-0000-0000-0000995F0000}"/>
    <cellStyle name="Hyperlink 24" xfId="13487" hidden="1" xr:uid="{00000000-0005-0000-0000-0000735F0000}"/>
    <cellStyle name="Hyperlink 24" xfId="15458" hidden="1" xr:uid="{00000000-0005-0000-0000-0000745F0000}"/>
    <cellStyle name="Hyperlink 24" xfId="44513" hidden="1" xr:uid="{00000000-0005-0000-0000-0000B95F0000}"/>
    <cellStyle name="Hyperlink 24" xfId="44902" hidden="1" xr:uid="{00000000-0005-0000-0000-0000BA5F0000}"/>
    <cellStyle name="Hyperlink 24" xfId="44023" hidden="1" xr:uid="{00000000-0005-0000-0000-0000B85F0000}"/>
    <cellStyle name="Hyperlink 24" xfId="9837" hidden="1" xr:uid="{00000000-0005-0000-0000-0000685F0000}"/>
    <cellStyle name="Hyperlink 24" xfId="42995" hidden="1" xr:uid="{00000000-0005-0000-0000-0000AE5F0000}"/>
    <cellStyle name="Hyperlink 24" xfId="42116" hidden="1" xr:uid="{00000000-0005-0000-0000-0000AC5F0000}"/>
    <cellStyle name="Hyperlink 24" xfId="42597" hidden="1" xr:uid="{00000000-0005-0000-0000-0000AD5F0000}"/>
    <cellStyle name="Hyperlink 24" xfId="42299" hidden="1" xr:uid="{00000000-0005-0000-0000-0000AB5F0000}"/>
    <cellStyle name="Hyperlink 24" xfId="43880" hidden="1" xr:uid="{00000000-0005-0000-0000-0000BE5F0000}"/>
    <cellStyle name="Hyperlink 24" xfId="45812" hidden="1" xr:uid="{00000000-0005-0000-0000-0000BF5F0000}"/>
    <cellStyle name="Hyperlink 24" xfId="28754" hidden="1" xr:uid="{00000000-0005-0000-0000-00007E5F0000}"/>
    <cellStyle name="Hyperlink 24" xfId="27853" hidden="1" xr:uid="{00000000-0005-0000-0000-00007C5F0000}"/>
    <cellStyle name="Hyperlink 24" xfId="28350" hidden="1" xr:uid="{00000000-0005-0000-0000-00007D5F0000}"/>
    <cellStyle name="Hyperlink 24" xfId="39959" hidden="1" xr:uid="{00000000-0005-0000-0000-0000A25F0000}"/>
    <cellStyle name="Hyperlink 24" xfId="40307" hidden="1" xr:uid="{00000000-0005-0000-0000-0000A35F0000}"/>
    <cellStyle name="Hyperlink 24" xfId="37709" hidden="1" xr:uid="{00000000-0005-0000-0000-0000945F0000}"/>
    <cellStyle name="Hyperlink 24" xfId="13638" hidden="1" xr:uid="{00000000-0005-0000-0000-00006D5F0000}"/>
    <cellStyle name="Hyperlink 24" xfId="14137" hidden="1" xr:uid="{00000000-0005-0000-0000-00006E5F0000}"/>
    <cellStyle name="Hyperlink 24" xfId="14546" hidden="1" xr:uid="{00000000-0005-0000-0000-00006F5F0000}"/>
    <cellStyle name="Hyperlink 24" xfId="13804" hidden="1" xr:uid="{00000000-0005-0000-0000-00006C5F0000}"/>
    <cellStyle name="Hyperlink 24" xfId="12991" hidden="1" xr:uid="{00000000-0005-0000-0000-00006A5F0000}"/>
    <cellStyle name="Hyperlink 24" xfId="13279" hidden="1" xr:uid="{00000000-0005-0000-0000-00006B5F0000}"/>
    <cellStyle name="Hyperlink 24" xfId="44559" xr:uid="{00000000-0005-0000-0000-0000C25F0000}"/>
    <cellStyle name="Hyperlink 240" xfId="45470" hidden="1" xr:uid="{00000000-0005-0000-0000-0000DF5F0000}"/>
    <cellStyle name="Hyperlink 240" xfId="43468" hidden="1" xr:uid="{00000000-0005-0000-0000-0000DC5F0000}"/>
    <cellStyle name="Hyperlink 240" xfId="40097" hidden="1" xr:uid="{00000000-0005-0000-0000-0000D65F0000}"/>
    <cellStyle name="Hyperlink 240" xfId="44120" hidden="1" xr:uid="{00000000-0005-0000-0000-0000DD5F0000}"/>
    <cellStyle name="Hyperlink 240" xfId="44809" hidden="1" xr:uid="{00000000-0005-0000-0000-0000DE5F0000}"/>
    <cellStyle name="Hyperlink 240" xfId="45310" hidden="1" xr:uid="{00000000-0005-0000-0000-0000E05F0000}"/>
    <cellStyle name="Hyperlink 240" xfId="37499" hidden="1" xr:uid="{00000000-0005-0000-0000-0000D15F0000}"/>
    <cellStyle name="Hyperlink 240" xfId="38249" hidden="1" xr:uid="{00000000-0005-0000-0000-0000D25F0000}"/>
    <cellStyle name="Hyperlink 240" xfId="38904" hidden="1" xr:uid="{00000000-0005-0000-0000-0000D35F0000}"/>
    <cellStyle name="Hyperlink 240" xfId="39596" hidden="1" xr:uid="{00000000-0005-0000-0000-0000D45F0000}"/>
    <cellStyle name="Hyperlink 240" xfId="40257" hidden="1" xr:uid="{00000000-0005-0000-0000-0000D55F0000}"/>
    <cellStyle name="Hyperlink 240" xfId="27950" hidden="1" xr:uid="{00000000-0005-0000-0000-0000C95F0000}"/>
    <cellStyle name="Hyperlink 240" xfId="40848" hidden="1" xr:uid="{00000000-0005-0000-0000-0000D75F0000}"/>
    <cellStyle name="Hyperlink 240" xfId="41506" hidden="1" xr:uid="{00000000-0005-0000-0000-0000D85F0000}"/>
    <cellStyle name="Hyperlink 240" xfId="42206" hidden="1" xr:uid="{00000000-0005-0000-0000-0000D95F0000}"/>
    <cellStyle name="Hyperlink 240" xfId="42867" hidden="1" xr:uid="{00000000-0005-0000-0000-0000DA5F0000}"/>
    <cellStyle name="Hyperlink 240" xfId="42707" hidden="1" xr:uid="{00000000-0005-0000-0000-0000DB5F0000}"/>
    <cellStyle name="Hyperlink 240" xfId="28661" hidden="1" xr:uid="{00000000-0005-0000-0000-0000CA5F0000}"/>
    <cellStyle name="Hyperlink 240" xfId="29322" hidden="1" xr:uid="{00000000-0005-0000-0000-0000CB5F0000}"/>
    <cellStyle name="Hyperlink 240" xfId="29162" hidden="1" xr:uid="{00000000-0005-0000-0000-0000CC5F0000}"/>
    <cellStyle name="Hyperlink 240" xfId="35630" hidden="1" xr:uid="{00000000-0005-0000-0000-0000CD5F0000}"/>
    <cellStyle name="Hyperlink 240" xfId="36287" hidden="1" xr:uid="{00000000-0005-0000-0000-0000CE5F0000}"/>
    <cellStyle name="Hyperlink 240" xfId="36998" hidden="1" xr:uid="{00000000-0005-0000-0000-0000CF5F0000}"/>
    <cellStyle name="Hyperlink 240" xfId="37659" hidden="1" xr:uid="{00000000-0005-0000-0000-0000D05F0000}"/>
    <cellStyle name="Hyperlink 240" xfId="13735" hidden="1" xr:uid="{00000000-0005-0000-0000-0000C45F0000}"/>
    <cellStyle name="Hyperlink 240" xfId="14453" hidden="1" xr:uid="{00000000-0005-0000-0000-0000C55F0000}"/>
    <cellStyle name="Hyperlink 240" xfId="27291" hidden="1" xr:uid="{00000000-0005-0000-0000-0000C85F0000}"/>
    <cellStyle name="Hyperlink 240" xfId="15114" hidden="1" xr:uid="{00000000-0005-0000-0000-0000C65F0000}"/>
    <cellStyle name="Hyperlink 240" xfId="14954" hidden="1" xr:uid="{00000000-0005-0000-0000-0000C75F0000}"/>
    <cellStyle name="Hyperlink 240" xfId="13072" hidden="1" xr:uid="{00000000-0005-0000-0000-0000C35F0000}"/>
    <cellStyle name="Hyperlink 241" xfId="44119" hidden="1" xr:uid="{00000000-0005-0000-0000-0000FB5F0000}"/>
    <cellStyle name="Hyperlink 241" xfId="42709" hidden="1" xr:uid="{00000000-0005-0000-0000-0000F95F0000}"/>
    <cellStyle name="Hyperlink 241" xfId="43467" hidden="1" xr:uid="{00000000-0005-0000-0000-0000FA5F0000}"/>
    <cellStyle name="Hyperlink 241" xfId="45312" hidden="1" xr:uid="{00000000-0005-0000-0000-0000FE5F0000}"/>
    <cellStyle name="Hyperlink 241" xfId="44808" hidden="1" xr:uid="{00000000-0005-0000-0000-0000FC5F0000}"/>
    <cellStyle name="Hyperlink 241" xfId="45468" hidden="1" xr:uid="{00000000-0005-0000-0000-0000FD5F0000}"/>
    <cellStyle name="Hyperlink 241" xfId="27949" hidden="1" xr:uid="{00000000-0005-0000-0000-0000E75F0000}"/>
    <cellStyle name="Hyperlink 241" xfId="28660" hidden="1" xr:uid="{00000000-0005-0000-0000-0000E85F0000}"/>
    <cellStyle name="Hyperlink 241" xfId="29320" hidden="1" xr:uid="{00000000-0005-0000-0000-0000E95F0000}"/>
    <cellStyle name="Hyperlink 241" xfId="29164" hidden="1" xr:uid="{00000000-0005-0000-0000-0000EA5F0000}"/>
    <cellStyle name="Hyperlink 241" xfId="35629" hidden="1" xr:uid="{00000000-0005-0000-0000-0000EB5F0000}"/>
    <cellStyle name="Hyperlink 241" xfId="36286" hidden="1" xr:uid="{00000000-0005-0000-0000-0000EC5F0000}"/>
    <cellStyle name="Hyperlink 241" xfId="36997" hidden="1" xr:uid="{00000000-0005-0000-0000-0000ED5F0000}"/>
    <cellStyle name="Hyperlink 241" xfId="37657" hidden="1" xr:uid="{00000000-0005-0000-0000-0000EE5F0000}"/>
    <cellStyle name="Hyperlink 241" xfId="37501" hidden="1" xr:uid="{00000000-0005-0000-0000-0000EF5F0000}"/>
    <cellStyle name="Hyperlink 241" xfId="38248" hidden="1" xr:uid="{00000000-0005-0000-0000-0000F05F0000}"/>
    <cellStyle name="Hyperlink 241" xfId="38903" hidden="1" xr:uid="{00000000-0005-0000-0000-0000F15F0000}"/>
    <cellStyle name="Hyperlink 241" xfId="39595" hidden="1" xr:uid="{00000000-0005-0000-0000-0000F25F0000}"/>
    <cellStyle name="Hyperlink 241" xfId="40255" hidden="1" xr:uid="{00000000-0005-0000-0000-0000F35F0000}"/>
    <cellStyle name="Hyperlink 241" xfId="40099" hidden="1" xr:uid="{00000000-0005-0000-0000-0000F45F0000}"/>
    <cellStyle name="Hyperlink 241" xfId="40847" hidden="1" xr:uid="{00000000-0005-0000-0000-0000F55F0000}"/>
    <cellStyle name="Hyperlink 241" xfId="41505" hidden="1" xr:uid="{00000000-0005-0000-0000-0000F65F0000}"/>
    <cellStyle name="Hyperlink 241" xfId="42205" hidden="1" xr:uid="{00000000-0005-0000-0000-0000F75F0000}"/>
    <cellStyle name="Hyperlink 241" xfId="42865" hidden="1" xr:uid="{00000000-0005-0000-0000-0000F85F0000}"/>
    <cellStyle name="Hyperlink 241" xfId="27290" hidden="1" xr:uid="{00000000-0005-0000-0000-0000E65F0000}"/>
    <cellStyle name="Hyperlink 241" xfId="15112" hidden="1" xr:uid="{00000000-0005-0000-0000-0000E45F0000}"/>
    <cellStyle name="Hyperlink 241" xfId="14956" hidden="1" xr:uid="{00000000-0005-0000-0000-0000E55F0000}"/>
    <cellStyle name="Hyperlink 241" xfId="13071" hidden="1" xr:uid="{00000000-0005-0000-0000-0000E15F0000}"/>
    <cellStyle name="Hyperlink 241" xfId="13734" hidden="1" xr:uid="{00000000-0005-0000-0000-0000E25F0000}"/>
    <cellStyle name="Hyperlink 241" xfId="14452" hidden="1" xr:uid="{00000000-0005-0000-0000-0000E35F0000}"/>
    <cellStyle name="Hyperlink 242" xfId="44118" hidden="1" xr:uid="{00000000-0005-0000-0000-000019600000}"/>
    <cellStyle name="Hyperlink 242" xfId="42711" hidden="1" xr:uid="{00000000-0005-0000-0000-000017600000}"/>
    <cellStyle name="Hyperlink 242" xfId="43466" hidden="1" xr:uid="{00000000-0005-0000-0000-000018600000}"/>
    <cellStyle name="Hyperlink 242" xfId="45314" hidden="1" xr:uid="{00000000-0005-0000-0000-00001C600000}"/>
    <cellStyle name="Hyperlink 242" xfId="44807" hidden="1" xr:uid="{00000000-0005-0000-0000-00001A600000}"/>
    <cellStyle name="Hyperlink 242" xfId="45467" hidden="1" xr:uid="{00000000-0005-0000-0000-00001B600000}"/>
    <cellStyle name="Hyperlink 242" xfId="27948" hidden="1" xr:uid="{00000000-0005-0000-0000-000005600000}"/>
    <cellStyle name="Hyperlink 242" xfId="28659" hidden="1" xr:uid="{00000000-0005-0000-0000-000006600000}"/>
    <cellStyle name="Hyperlink 242" xfId="29319" hidden="1" xr:uid="{00000000-0005-0000-0000-000007600000}"/>
    <cellStyle name="Hyperlink 242" xfId="29166" hidden="1" xr:uid="{00000000-0005-0000-0000-000008600000}"/>
    <cellStyle name="Hyperlink 242" xfId="35628" hidden="1" xr:uid="{00000000-0005-0000-0000-000009600000}"/>
    <cellStyle name="Hyperlink 242" xfId="36285" hidden="1" xr:uid="{00000000-0005-0000-0000-00000A600000}"/>
    <cellStyle name="Hyperlink 242" xfId="36996" hidden="1" xr:uid="{00000000-0005-0000-0000-00000B600000}"/>
    <cellStyle name="Hyperlink 242" xfId="37656" hidden="1" xr:uid="{00000000-0005-0000-0000-00000C600000}"/>
    <cellStyle name="Hyperlink 242" xfId="37503" hidden="1" xr:uid="{00000000-0005-0000-0000-00000D600000}"/>
    <cellStyle name="Hyperlink 242" xfId="38247" hidden="1" xr:uid="{00000000-0005-0000-0000-00000E600000}"/>
    <cellStyle name="Hyperlink 242" xfId="38902" hidden="1" xr:uid="{00000000-0005-0000-0000-00000F600000}"/>
    <cellStyle name="Hyperlink 242" xfId="39594" hidden="1" xr:uid="{00000000-0005-0000-0000-000010600000}"/>
    <cellStyle name="Hyperlink 242" xfId="40254" hidden="1" xr:uid="{00000000-0005-0000-0000-000011600000}"/>
    <cellStyle name="Hyperlink 242" xfId="40101" hidden="1" xr:uid="{00000000-0005-0000-0000-000012600000}"/>
    <cellStyle name="Hyperlink 242" xfId="40846" hidden="1" xr:uid="{00000000-0005-0000-0000-000013600000}"/>
    <cellStyle name="Hyperlink 242" xfId="41504" hidden="1" xr:uid="{00000000-0005-0000-0000-000014600000}"/>
    <cellStyle name="Hyperlink 242" xfId="42204" hidden="1" xr:uid="{00000000-0005-0000-0000-000015600000}"/>
    <cellStyle name="Hyperlink 242" xfId="42864" hidden="1" xr:uid="{00000000-0005-0000-0000-000016600000}"/>
    <cellStyle name="Hyperlink 242" xfId="27289" hidden="1" xr:uid="{00000000-0005-0000-0000-000004600000}"/>
    <cellStyle name="Hyperlink 242" xfId="15111" hidden="1" xr:uid="{00000000-0005-0000-0000-000002600000}"/>
    <cellStyle name="Hyperlink 242" xfId="14958" hidden="1" xr:uid="{00000000-0005-0000-0000-000003600000}"/>
    <cellStyle name="Hyperlink 242" xfId="13070" hidden="1" xr:uid="{00000000-0005-0000-0000-0000FF5F0000}"/>
    <cellStyle name="Hyperlink 242" xfId="13733" hidden="1" xr:uid="{00000000-0005-0000-0000-000000600000}"/>
    <cellStyle name="Hyperlink 242" xfId="14451" hidden="1" xr:uid="{00000000-0005-0000-0000-000001600000}"/>
    <cellStyle name="Hyperlink 243" xfId="44117" hidden="1" xr:uid="{00000000-0005-0000-0000-000037600000}"/>
    <cellStyle name="Hyperlink 243" xfId="42713" hidden="1" xr:uid="{00000000-0005-0000-0000-000035600000}"/>
    <cellStyle name="Hyperlink 243" xfId="43465" hidden="1" xr:uid="{00000000-0005-0000-0000-000036600000}"/>
    <cellStyle name="Hyperlink 243" xfId="45316" hidden="1" xr:uid="{00000000-0005-0000-0000-00003A600000}"/>
    <cellStyle name="Hyperlink 243" xfId="44806" hidden="1" xr:uid="{00000000-0005-0000-0000-000038600000}"/>
    <cellStyle name="Hyperlink 243" xfId="45465" hidden="1" xr:uid="{00000000-0005-0000-0000-000039600000}"/>
    <cellStyle name="Hyperlink 243" xfId="27947" hidden="1" xr:uid="{00000000-0005-0000-0000-000023600000}"/>
    <cellStyle name="Hyperlink 243" xfId="28658" hidden="1" xr:uid="{00000000-0005-0000-0000-000024600000}"/>
    <cellStyle name="Hyperlink 243" xfId="29317" hidden="1" xr:uid="{00000000-0005-0000-0000-000025600000}"/>
    <cellStyle name="Hyperlink 243" xfId="29168" hidden="1" xr:uid="{00000000-0005-0000-0000-000026600000}"/>
    <cellStyle name="Hyperlink 243" xfId="35627" hidden="1" xr:uid="{00000000-0005-0000-0000-000027600000}"/>
    <cellStyle name="Hyperlink 243" xfId="36284" hidden="1" xr:uid="{00000000-0005-0000-0000-000028600000}"/>
    <cellStyle name="Hyperlink 243" xfId="36995" hidden="1" xr:uid="{00000000-0005-0000-0000-000029600000}"/>
    <cellStyle name="Hyperlink 243" xfId="37654" hidden="1" xr:uid="{00000000-0005-0000-0000-00002A600000}"/>
    <cellStyle name="Hyperlink 243" xfId="37505" hidden="1" xr:uid="{00000000-0005-0000-0000-00002B600000}"/>
    <cellStyle name="Hyperlink 243" xfId="38246" hidden="1" xr:uid="{00000000-0005-0000-0000-00002C600000}"/>
    <cellStyle name="Hyperlink 243" xfId="38901" hidden="1" xr:uid="{00000000-0005-0000-0000-00002D600000}"/>
    <cellStyle name="Hyperlink 243" xfId="39593" hidden="1" xr:uid="{00000000-0005-0000-0000-00002E600000}"/>
    <cellStyle name="Hyperlink 243" xfId="40252" hidden="1" xr:uid="{00000000-0005-0000-0000-00002F600000}"/>
    <cellStyle name="Hyperlink 243" xfId="40103" hidden="1" xr:uid="{00000000-0005-0000-0000-000030600000}"/>
    <cellStyle name="Hyperlink 243" xfId="40845" hidden="1" xr:uid="{00000000-0005-0000-0000-000031600000}"/>
    <cellStyle name="Hyperlink 243" xfId="41503" hidden="1" xr:uid="{00000000-0005-0000-0000-000032600000}"/>
    <cellStyle name="Hyperlink 243" xfId="42203" hidden="1" xr:uid="{00000000-0005-0000-0000-000033600000}"/>
    <cellStyle name="Hyperlink 243" xfId="42862" hidden="1" xr:uid="{00000000-0005-0000-0000-000034600000}"/>
    <cellStyle name="Hyperlink 243" xfId="27288" hidden="1" xr:uid="{00000000-0005-0000-0000-000022600000}"/>
    <cellStyle name="Hyperlink 243" xfId="15109" hidden="1" xr:uid="{00000000-0005-0000-0000-000020600000}"/>
    <cellStyle name="Hyperlink 243" xfId="14960" hidden="1" xr:uid="{00000000-0005-0000-0000-000021600000}"/>
    <cellStyle name="Hyperlink 243" xfId="13069" hidden="1" xr:uid="{00000000-0005-0000-0000-00001D600000}"/>
    <cellStyle name="Hyperlink 243" xfId="13732" hidden="1" xr:uid="{00000000-0005-0000-0000-00001E600000}"/>
    <cellStyle name="Hyperlink 243" xfId="14450" hidden="1" xr:uid="{00000000-0005-0000-0000-00001F600000}"/>
    <cellStyle name="Hyperlink 244" xfId="44116" hidden="1" xr:uid="{00000000-0005-0000-0000-000055600000}"/>
    <cellStyle name="Hyperlink 244" xfId="42715" hidden="1" xr:uid="{00000000-0005-0000-0000-000053600000}"/>
    <cellStyle name="Hyperlink 244" xfId="43464" hidden="1" xr:uid="{00000000-0005-0000-0000-000054600000}"/>
    <cellStyle name="Hyperlink 244" xfId="45318" hidden="1" xr:uid="{00000000-0005-0000-0000-000058600000}"/>
    <cellStyle name="Hyperlink 244" xfId="44805" hidden="1" xr:uid="{00000000-0005-0000-0000-000056600000}"/>
    <cellStyle name="Hyperlink 244" xfId="45464" hidden="1" xr:uid="{00000000-0005-0000-0000-000057600000}"/>
    <cellStyle name="Hyperlink 244" xfId="27946" hidden="1" xr:uid="{00000000-0005-0000-0000-000041600000}"/>
    <cellStyle name="Hyperlink 244" xfId="28657" hidden="1" xr:uid="{00000000-0005-0000-0000-000042600000}"/>
    <cellStyle name="Hyperlink 244" xfId="29316" hidden="1" xr:uid="{00000000-0005-0000-0000-000043600000}"/>
    <cellStyle name="Hyperlink 244" xfId="29170" hidden="1" xr:uid="{00000000-0005-0000-0000-000044600000}"/>
    <cellStyle name="Hyperlink 244" xfId="35626" hidden="1" xr:uid="{00000000-0005-0000-0000-000045600000}"/>
    <cellStyle name="Hyperlink 244" xfId="36283" hidden="1" xr:uid="{00000000-0005-0000-0000-000046600000}"/>
    <cellStyle name="Hyperlink 244" xfId="36994" hidden="1" xr:uid="{00000000-0005-0000-0000-000047600000}"/>
    <cellStyle name="Hyperlink 244" xfId="37653" hidden="1" xr:uid="{00000000-0005-0000-0000-000048600000}"/>
    <cellStyle name="Hyperlink 244" xfId="37507" hidden="1" xr:uid="{00000000-0005-0000-0000-000049600000}"/>
    <cellStyle name="Hyperlink 244" xfId="38245" hidden="1" xr:uid="{00000000-0005-0000-0000-00004A600000}"/>
    <cellStyle name="Hyperlink 244" xfId="38900" hidden="1" xr:uid="{00000000-0005-0000-0000-00004B600000}"/>
    <cellStyle name="Hyperlink 244" xfId="39592" hidden="1" xr:uid="{00000000-0005-0000-0000-00004C600000}"/>
    <cellStyle name="Hyperlink 244" xfId="40251" hidden="1" xr:uid="{00000000-0005-0000-0000-00004D600000}"/>
    <cellStyle name="Hyperlink 244" xfId="40105" hidden="1" xr:uid="{00000000-0005-0000-0000-00004E600000}"/>
    <cellStyle name="Hyperlink 244" xfId="40844" hidden="1" xr:uid="{00000000-0005-0000-0000-00004F600000}"/>
    <cellStyle name="Hyperlink 244" xfId="41502" hidden="1" xr:uid="{00000000-0005-0000-0000-000050600000}"/>
    <cellStyle name="Hyperlink 244" xfId="42202" hidden="1" xr:uid="{00000000-0005-0000-0000-000051600000}"/>
    <cellStyle name="Hyperlink 244" xfId="42861" hidden="1" xr:uid="{00000000-0005-0000-0000-000052600000}"/>
    <cellStyle name="Hyperlink 244" xfId="27287" hidden="1" xr:uid="{00000000-0005-0000-0000-000040600000}"/>
    <cellStyle name="Hyperlink 244" xfId="15108" hidden="1" xr:uid="{00000000-0005-0000-0000-00003E600000}"/>
    <cellStyle name="Hyperlink 244" xfId="14962" hidden="1" xr:uid="{00000000-0005-0000-0000-00003F600000}"/>
    <cellStyle name="Hyperlink 244" xfId="13068" hidden="1" xr:uid="{00000000-0005-0000-0000-00003B600000}"/>
    <cellStyle name="Hyperlink 244" xfId="13731" hidden="1" xr:uid="{00000000-0005-0000-0000-00003C600000}"/>
    <cellStyle name="Hyperlink 244" xfId="14449" hidden="1" xr:uid="{00000000-0005-0000-0000-00003D600000}"/>
    <cellStyle name="Hyperlink 245" xfId="44115" hidden="1" xr:uid="{00000000-0005-0000-0000-000073600000}"/>
    <cellStyle name="Hyperlink 245" xfId="42716" hidden="1" xr:uid="{00000000-0005-0000-0000-000071600000}"/>
    <cellStyle name="Hyperlink 245" xfId="43463" hidden="1" xr:uid="{00000000-0005-0000-0000-000072600000}"/>
    <cellStyle name="Hyperlink 245" xfId="45319" hidden="1" xr:uid="{00000000-0005-0000-0000-000076600000}"/>
    <cellStyle name="Hyperlink 245" xfId="44804" hidden="1" xr:uid="{00000000-0005-0000-0000-000074600000}"/>
    <cellStyle name="Hyperlink 245" xfId="45463" hidden="1" xr:uid="{00000000-0005-0000-0000-000075600000}"/>
    <cellStyle name="Hyperlink 245" xfId="27945" hidden="1" xr:uid="{00000000-0005-0000-0000-00005F600000}"/>
    <cellStyle name="Hyperlink 245" xfId="28656" hidden="1" xr:uid="{00000000-0005-0000-0000-000060600000}"/>
    <cellStyle name="Hyperlink 245" xfId="29315" hidden="1" xr:uid="{00000000-0005-0000-0000-000061600000}"/>
    <cellStyle name="Hyperlink 245" xfId="29171" hidden="1" xr:uid="{00000000-0005-0000-0000-000062600000}"/>
    <cellStyle name="Hyperlink 245" xfId="35625" hidden="1" xr:uid="{00000000-0005-0000-0000-000063600000}"/>
    <cellStyle name="Hyperlink 245" xfId="36282" hidden="1" xr:uid="{00000000-0005-0000-0000-000064600000}"/>
    <cellStyle name="Hyperlink 245" xfId="36993" hidden="1" xr:uid="{00000000-0005-0000-0000-000065600000}"/>
    <cellStyle name="Hyperlink 245" xfId="37652" hidden="1" xr:uid="{00000000-0005-0000-0000-000066600000}"/>
    <cellStyle name="Hyperlink 245" xfId="37508" hidden="1" xr:uid="{00000000-0005-0000-0000-000067600000}"/>
    <cellStyle name="Hyperlink 245" xfId="38244" hidden="1" xr:uid="{00000000-0005-0000-0000-000068600000}"/>
    <cellStyle name="Hyperlink 245" xfId="38899" hidden="1" xr:uid="{00000000-0005-0000-0000-000069600000}"/>
    <cellStyle name="Hyperlink 245" xfId="39591" hidden="1" xr:uid="{00000000-0005-0000-0000-00006A600000}"/>
    <cellStyle name="Hyperlink 245" xfId="40250" hidden="1" xr:uid="{00000000-0005-0000-0000-00006B600000}"/>
    <cellStyle name="Hyperlink 245" xfId="40106" hidden="1" xr:uid="{00000000-0005-0000-0000-00006C600000}"/>
    <cellStyle name="Hyperlink 245" xfId="40843" hidden="1" xr:uid="{00000000-0005-0000-0000-00006D600000}"/>
    <cellStyle name="Hyperlink 245" xfId="41501" hidden="1" xr:uid="{00000000-0005-0000-0000-00006E600000}"/>
    <cellStyle name="Hyperlink 245" xfId="42201" hidden="1" xr:uid="{00000000-0005-0000-0000-00006F600000}"/>
    <cellStyle name="Hyperlink 245" xfId="42860" hidden="1" xr:uid="{00000000-0005-0000-0000-000070600000}"/>
    <cellStyle name="Hyperlink 245" xfId="27286" hidden="1" xr:uid="{00000000-0005-0000-0000-00005E600000}"/>
    <cellStyle name="Hyperlink 245" xfId="15107" hidden="1" xr:uid="{00000000-0005-0000-0000-00005C600000}"/>
    <cellStyle name="Hyperlink 245" xfId="14963" hidden="1" xr:uid="{00000000-0005-0000-0000-00005D600000}"/>
    <cellStyle name="Hyperlink 245" xfId="13067" hidden="1" xr:uid="{00000000-0005-0000-0000-000059600000}"/>
    <cellStyle name="Hyperlink 245" xfId="13730" hidden="1" xr:uid="{00000000-0005-0000-0000-00005A600000}"/>
    <cellStyle name="Hyperlink 245" xfId="14448" hidden="1" xr:uid="{00000000-0005-0000-0000-00005B600000}"/>
    <cellStyle name="Hyperlink 246" xfId="44114" hidden="1" xr:uid="{00000000-0005-0000-0000-000091600000}"/>
    <cellStyle name="Hyperlink 246" xfId="42718" hidden="1" xr:uid="{00000000-0005-0000-0000-00008F600000}"/>
    <cellStyle name="Hyperlink 246" xfId="43462" hidden="1" xr:uid="{00000000-0005-0000-0000-000090600000}"/>
    <cellStyle name="Hyperlink 246" xfId="45321" hidden="1" xr:uid="{00000000-0005-0000-0000-000094600000}"/>
    <cellStyle name="Hyperlink 246" xfId="44803" hidden="1" xr:uid="{00000000-0005-0000-0000-000092600000}"/>
    <cellStyle name="Hyperlink 246" xfId="45461" hidden="1" xr:uid="{00000000-0005-0000-0000-000093600000}"/>
    <cellStyle name="Hyperlink 246" xfId="27944" hidden="1" xr:uid="{00000000-0005-0000-0000-00007D600000}"/>
    <cellStyle name="Hyperlink 246" xfId="28655" hidden="1" xr:uid="{00000000-0005-0000-0000-00007E600000}"/>
    <cellStyle name="Hyperlink 246" xfId="29313" hidden="1" xr:uid="{00000000-0005-0000-0000-00007F600000}"/>
    <cellStyle name="Hyperlink 246" xfId="29173" hidden="1" xr:uid="{00000000-0005-0000-0000-000080600000}"/>
    <cellStyle name="Hyperlink 246" xfId="35624" hidden="1" xr:uid="{00000000-0005-0000-0000-000081600000}"/>
    <cellStyle name="Hyperlink 246" xfId="36281" hidden="1" xr:uid="{00000000-0005-0000-0000-000082600000}"/>
    <cellStyle name="Hyperlink 246" xfId="36992" hidden="1" xr:uid="{00000000-0005-0000-0000-000083600000}"/>
    <cellStyle name="Hyperlink 246" xfId="37650" hidden="1" xr:uid="{00000000-0005-0000-0000-000084600000}"/>
    <cellStyle name="Hyperlink 246" xfId="37510" hidden="1" xr:uid="{00000000-0005-0000-0000-000085600000}"/>
    <cellStyle name="Hyperlink 246" xfId="38243" hidden="1" xr:uid="{00000000-0005-0000-0000-000086600000}"/>
    <cellStyle name="Hyperlink 246" xfId="38898" hidden="1" xr:uid="{00000000-0005-0000-0000-000087600000}"/>
    <cellStyle name="Hyperlink 246" xfId="39590" hidden="1" xr:uid="{00000000-0005-0000-0000-000088600000}"/>
    <cellStyle name="Hyperlink 246" xfId="40248" hidden="1" xr:uid="{00000000-0005-0000-0000-000089600000}"/>
    <cellStyle name="Hyperlink 246" xfId="40108" hidden="1" xr:uid="{00000000-0005-0000-0000-00008A600000}"/>
    <cellStyle name="Hyperlink 246" xfId="40842" hidden="1" xr:uid="{00000000-0005-0000-0000-00008B600000}"/>
    <cellStyle name="Hyperlink 246" xfId="41500" hidden="1" xr:uid="{00000000-0005-0000-0000-00008C600000}"/>
    <cellStyle name="Hyperlink 246" xfId="42200" hidden="1" xr:uid="{00000000-0005-0000-0000-00008D600000}"/>
    <cellStyle name="Hyperlink 246" xfId="42858" hidden="1" xr:uid="{00000000-0005-0000-0000-00008E600000}"/>
    <cellStyle name="Hyperlink 246" xfId="27285" hidden="1" xr:uid="{00000000-0005-0000-0000-00007C600000}"/>
    <cellStyle name="Hyperlink 246" xfId="15105" hidden="1" xr:uid="{00000000-0005-0000-0000-00007A600000}"/>
    <cellStyle name="Hyperlink 246" xfId="14965" hidden="1" xr:uid="{00000000-0005-0000-0000-00007B600000}"/>
    <cellStyle name="Hyperlink 246" xfId="13066" hidden="1" xr:uid="{00000000-0005-0000-0000-000077600000}"/>
    <cellStyle name="Hyperlink 246" xfId="13729" hidden="1" xr:uid="{00000000-0005-0000-0000-000078600000}"/>
    <cellStyle name="Hyperlink 246" xfId="14447" hidden="1" xr:uid="{00000000-0005-0000-0000-000079600000}"/>
    <cellStyle name="Hyperlink 247" xfId="44131" hidden="1" xr:uid="{00000000-0005-0000-0000-0000AF600000}"/>
    <cellStyle name="Hyperlink 247" xfId="42664" hidden="1" xr:uid="{00000000-0005-0000-0000-0000AD600000}"/>
    <cellStyle name="Hyperlink 247" xfId="43479" hidden="1" xr:uid="{00000000-0005-0000-0000-0000AE600000}"/>
    <cellStyle name="Hyperlink 247" xfId="45267" hidden="1" xr:uid="{00000000-0005-0000-0000-0000B2600000}"/>
    <cellStyle name="Hyperlink 247" xfId="44820" hidden="1" xr:uid="{00000000-0005-0000-0000-0000B0600000}"/>
    <cellStyle name="Hyperlink 247" xfId="45488" hidden="1" xr:uid="{00000000-0005-0000-0000-0000B1600000}"/>
    <cellStyle name="Hyperlink 247" xfId="27961" hidden="1" xr:uid="{00000000-0005-0000-0000-00009B600000}"/>
    <cellStyle name="Hyperlink 247" xfId="28672" hidden="1" xr:uid="{00000000-0005-0000-0000-00009C600000}"/>
    <cellStyle name="Hyperlink 247" xfId="29340" hidden="1" xr:uid="{00000000-0005-0000-0000-00009D600000}"/>
    <cellStyle name="Hyperlink 247" xfId="29119" hidden="1" xr:uid="{00000000-0005-0000-0000-00009E600000}"/>
    <cellStyle name="Hyperlink 247" xfId="35641" hidden="1" xr:uid="{00000000-0005-0000-0000-00009F600000}"/>
    <cellStyle name="Hyperlink 247" xfId="36298" hidden="1" xr:uid="{00000000-0005-0000-0000-0000A0600000}"/>
    <cellStyle name="Hyperlink 247" xfId="37009" hidden="1" xr:uid="{00000000-0005-0000-0000-0000A1600000}"/>
    <cellStyle name="Hyperlink 247" xfId="37677" hidden="1" xr:uid="{00000000-0005-0000-0000-0000A2600000}"/>
    <cellStyle name="Hyperlink 247" xfId="37456" hidden="1" xr:uid="{00000000-0005-0000-0000-0000A3600000}"/>
    <cellStyle name="Hyperlink 247" xfId="38260" hidden="1" xr:uid="{00000000-0005-0000-0000-0000A4600000}"/>
    <cellStyle name="Hyperlink 247" xfId="38915" hidden="1" xr:uid="{00000000-0005-0000-0000-0000A5600000}"/>
    <cellStyle name="Hyperlink 247" xfId="39607" hidden="1" xr:uid="{00000000-0005-0000-0000-0000A6600000}"/>
    <cellStyle name="Hyperlink 247" xfId="40275" hidden="1" xr:uid="{00000000-0005-0000-0000-0000A7600000}"/>
    <cellStyle name="Hyperlink 247" xfId="40054" hidden="1" xr:uid="{00000000-0005-0000-0000-0000A8600000}"/>
    <cellStyle name="Hyperlink 247" xfId="40859" hidden="1" xr:uid="{00000000-0005-0000-0000-0000A9600000}"/>
    <cellStyle name="Hyperlink 247" xfId="41517" hidden="1" xr:uid="{00000000-0005-0000-0000-0000AA600000}"/>
    <cellStyle name="Hyperlink 247" xfId="42217" hidden="1" xr:uid="{00000000-0005-0000-0000-0000AB600000}"/>
    <cellStyle name="Hyperlink 247" xfId="42885" hidden="1" xr:uid="{00000000-0005-0000-0000-0000AC600000}"/>
    <cellStyle name="Hyperlink 247" xfId="27302" hidden="1" xr:uid="{00000000-0005-0000-0000-00009A600000}"/>
    <cellStyle name="Hyperlink 247" xfId="15132" hidden="1" xr:uid="{00000000-0005-0000-0000-000098600000}"/>
    <cellStyle name="Hyperlink 247" xfId="14911" hidden="1" xr:uid="{00000000-0005-0000-0000-000099600000}"/>
    <cellStyle name="Hyperlink 247" xfId="13083" hidden="1" xr:uid="{00000000-0005-0000-0000-000095600000}"/>
    <cellStyle name="Hyperlink 247" xfId="13746" hidden="1" xr:uid="{00000000-0005-0000-0000-000096600000}"/>
    <cellStyle name="Hyperlink 247" xfId="14464" hidden="1" xr:uid="{00000000-0005-0000-0000-000097600000}"/>
    <cellStyle name="Hyperlink 248" xfId="44130" hidden="1" xr:uid="{00000000-0005-0000-0000-0000CD600000}"/>
    <cellStyle name="Hyperlink 248" xfId="42668" hidden="1" xr:uid="{00000000-0005-0000-0000-0000CB600000}"/>
    <cellStyle name="Hyperlink 248" xfId="43478" hidden="1" xr:uid="{00000000-0005-0000-0000-0000CC600000}"/>
    <cellStyle name="Hyperlink 248" xfId="45271" hidden="1" xr:uid="{00000000-0005-0000-0000-0000D0600000}"/>
    <cellStyle name="Hyperlink 248" xfId="44819" hidden="1" xr:uid="{00000000-0005-0000-0000-0000CE600000}"/>
    <cellStyle name="Hyperlink 248" xfId="45486" hidden="1" xr:uid="{00000000-0005-0000-0000-0000CF600000}"/>
    <cellStyle name="Hyperlink 248" xfId="27960" hidden="1" xr:uid="{00000000-0005-0000-0000-0000B9600000}"/>
    <cellStyle name="Hyperlink 248" xfId="28671" hidden="1" xr:uid="{00000000-0005-0000-0000-0000BA600000}"/>
    <cellStyle name="Hyperlink 248" xfId="29338" hidden="1" xr:uid="{00000000-0005-0000-0000-0000BB600000}"/>
    <cellStyle name="Hyperlink 248" xfId="29123" hidden="1" xr:uid="{00000000-0005-0000-0000-0000BC600000}"/>
    <cellStyle name="Hyperlink 248" xfId="35640" hidden="1" xr:uid="{00000000-0005-0000-0000-0000BD600000}"/>
    <cellStyle name="Hyperlink 248" xfId="36297" hidden="1" xr:uid="{00000000-0005-0000-0000-0000BE600000}"/>
    <cellStyle name="Hyperlink 248" xfId="37008" hidden="1" xr:uid="{00000000-0005-0000-0000-0000BF600000}"/>
    <cellStyle name="Hyperlink 248" xfId="37675" hidden="1" xr:uid="{00000000-0005-0000-0000-0000C0600000}"/>
    <cellStyle name="Hyperlink 248" xfId="37460" hidden="1" xr:uid="{00000000-0005-0000-0000-0000C1600000}"/>
    <cellStyle name="Hyperlink 248" xfId="38259" hidden="1" xr:uid="{00000000-0005-0000-0000-0000C2600000}"/>
    <cellStyle name="Hyperlink 248" xfId="38914" hidden="1" xr:uid="{00000000-0005-0000-0000-0000C3600000}"/>
    <cellStyle name="Hyperlink 248" xfId="39606" hidden="1" xr:uid="{00000000-0005-0000-0000-0000C4600000}"/>
    <cellStyle name="Hyperlink 248" xfId="40273" hidden="1" xr:uid="{00000000-0005-0000-0000-0000C5600000}"/>
    <cellStyle name="Hyperlink 248" xfId="40058" hidden="1" xr:uid="{00000000-0005-0000-0000-0000C6600000}"/>
    <cellStyle name="Hyperlink 248" xfId="40858" hidden="1" xr:uid="{00000000-0005-0000-0000-0000C7600000}"/>
    <cellStyle name="Hyperlink 248" xfId="41516" hidden="1" xr:uid="{00000000-0005-0000-0000-0000C8600000}"/>
    <cellStyle name="Hyperlink 248" xfId="42216" hidden="1" xr:uid="{00000000-0005-0000-0000-0000C9600000}"/>
    <cellStyle name="Hyperlink 248" xfId="42883" hidden="1" xr:uid="{00000000-0005-0000-0000-0000CA600000}"/>
    <cellStyle name="Hyperlink 248" xfId="27301" hidden="1" xr:uid="{00000000-0005-0000-0000-0000B8600000}"/>
    <cellStyle name="Hyperlink 248" xfId="15130" hidden="1" xr:uid="{00000000-0005-0000-0000-0000B6600000}"/>
    <cellStyle name="Hyperlink 248" xfId="14915" hidden="1" xr:uid="{00000000-0005-0000-0000-0000B7600000}"/>
    <cellStyle name="Hyperlink 248" xfId="13082" hidden="1" xr:uid="{00000000-0005-0000-0000-0000B3600000}"/>
    <cellStyle name="Hyperlink 248" xfId="13745" hidden="1" xr:uid="{00000000-0005-0000-0000-0000B4600000}"/>
    <cellStyle name="Hyperlink 248" xfId="14463" hidden="1" xr:uid="{00000000-0005-0000-0000-0000B5600000}"/>
    <cellStyle name="Hyperlink 249" xfId="44129" hidden="1" xr:uid="{00000000-0005-0000-0000-0000EB600000}"/>
    <cellStyle name="Hyperlink 249" xfId="42672" hidden="1" xr:uid="{00000000-0005-0000-0000-0000E9600000}"/>
    <cellStyle name="Hyperlink 249" xfId="43477" hidden="1" xr:uid="{00000000-0005-0000-0000-0000EA600000}"/>
    <cellStyle name="Hyperlink 249" xfId="45275" hidden="1" xr:uid="{00000000-0005-0000-0000-0000EE600000}"/>
    <cellStyle name="Hyperlink 249" xfId="44818" hidden="1" xr:uid="{00000000-0005-0000-0000-0000EC600000}"/>
    <cellStyle name="Hyperlink 249" xfId="45485" hidden="1" xr:uid="{00000000-0005-0000-0000-0000ED600000}"/>
    <cellStyle name="Hyperlink 249" xfId="27959" hidden="1" xr:uid="{00000000-0005-0000-0000-0000D7600000}"/>
    <cellStyle name="Hyperlink 249" xfId="28670" hidden="1" xr:uid="{00000000-0005-0000-0000-0000D8600000}"/>
    <cellStyle name="Hyperlink 249" xfId="29337" hidden="1" xr:uid="{00000000-0005-0000-0000-0000D9600000}"/>
    <cellStyle name="Hyperlink 249" xfId="29127" hidden="1" xr:uid="{00000000-0005-0000-0000-0000DA600000}"/>
    <cellStyle name="Hyperlink 249" xfId="35639" hidden="1" xr:uid="{00000000-0005-0000-0000-0000DB600000}"/>
    <cellStyle name="Hyperlink 249" xfId="36296" hidden="1" xr:uid="{00000000-0005-0000-0000-0000DC600000}"/>
    <cellStyle name="Hyperlink 249" xfId="37007" hidden="1" xr:uid="{00000000-0005-0000-0000-0000DD600000}"/>
    <cellStyle name="Hyperlink 249" xfId="37674" hidden="1" xr:uid="{00000000-0005-0000-0000-0000DE600000}"/>
    <cellStyle name="Hyperlink 249" xfId="37464" hidden="1" xr:uid="{00000000-0005-0000-0000-0000DF600000}"/>
    <cellStyle name="Hyperlink 249" xfId="38258" hidden="1" xr:uid="{00000000-0005-0000-0000-0000E0600000}"/>
    <cellStyle name="Hyperlink 249" xfId="38913" hidden="1" xr:uid="{00000000-0005-0000-0000-0000E1600000}"/>
    <cellStyle name="Hyperlink 249" xfId="39605" hidden="1" xr:uid="{00000000-0005-0000-0000-0000E2600000}"/>
    <cellStyle name="Hyperlink 249" xfId="40272" hidden="1" xr:uid="{00000000-0005-0000-0000-0000E3600000}"/>
    <cellStyle name="Hyperlink 249" xfId="40062" hidden="1" xr:uid="{00000000-0005-0000-0000-0000E4600000}"/>
    <cellStyle name="Hyperlink 249" xfId="40857" hidden="1" xr:uid="{00000000-0005-0000-0000-0000E5600000}"/>
    <cellStyle name="Hyperlink 249" xfId="41515" hidden="1" xr:uid="{00000000-0005-0000-0000-0000E6600000}"/>
    <cellStyle name="Hyperlink 249" xfId="42215" hidden="1" xr:uid="{00000000-0005-0000-0000-0000E7600000}"/>
    <cellStyle name="Hyperlink 249" xfId="42882" hidden="1" xr:uid="{00000000-0005-0000-0000-0000E8600000}"/>
    <cellStyle name="Hyperlink 249" xfId="27300" hidden="1" xr:uid="{00000000-0005-0000-0000-0000D6600000}"/>
    <cellStyle name="Hyperlink 249" xfId="15129" hidden="1" xr:uid="{00000000-0005-0000-0000-0000D4600000}"/>
    <cellStyle name="Hyperlink 249" xfId="14919" hidden="1" xr:uid="{00000000-0005-0000-0000-0000D5600000}"/>
    <cellStyle name="Hyperlink 249" xfId="13081" hidden="1" xr:uid="{00000000-0005-0000-0000-0000D1600000}"/>
    <cellStyle name="Hyperlink 249" xfId="13744" hidden="1" xr:uid="{00000000-0005-0000-0000-0000D2600000}"/>
    <cellStyle name="Hyperlink 249" xfId="14462" hidden="1" xr:uid="{00000000-0005-0000-0000-0000D3600000}"/>
    <cellStyle name="Hyperlink 25" xfId="29051" hidden="1" xr:uid="{00000000-0005-0000-0000-000007610000}"/>
    <cellStyle name="Hyperlink 25" xfId="29460" hidden="1" xr:uid="{00000000-0005-0000-0000-000008610000}"/>
    <cellStyle name="Hyperlink 25" xfId="39507" hidden="1" xr:uid="{00000000-0005-0000-0000-000024610000}"/>
    <cellStyle name="Hyperlink 25" xfId="38664" hidden="1" xr:uid="{00000000-0005-0000-0000-000027610000}"/>
    <cellStyle name="Hyperlink 25" xfId="38455" hidden="1" xr:uid="{00000000-0005-0000-0000-00001F610000}"/>
    <cellStyle name="Hyperlink 25" xfId="38972" hidden="1" xr:uid="{00000000-0005-0000-0000-000020610000}"/>
    <cellStyle name="Hyperlink 25" xfId="40393" hidden="1" xr:uid="{00000000-0005-0000-0000-000026610000}"/>
    <cellStyle name="Hyperlink 25" xfId="39960" hidden="1" xr:uid="{00000000-0005-0000-0000-000029610000}"/>
    <cellStyle name="Hyperlink 25" xfId="39986" hidden="1" xr:uid="{00000000-0005-0000-0000-000025610000}"/>
    <cellStyle name="Hyperlink 25" xfId="14186" hidden="1" xr:uid="{00000000-0005-0000-0000-0000FE600000}"/>
    <cellStyle name="Hyperlink 25" xfId="27321" hidden="1" xr:uid="{00000000-0005-0000-0000-0000FF600000}"/>
    <cellStyle name="Hyperlink 25" xfId="15163" hidden="1" xr:uid="{00000000-0005-0000-0000-0000FD600000}"/>
    <cellStyle name="Hyperlink 25" xfId="42994" hidden="1" xr:uid="{00000000-0005-0000-0000-000035610000}"/>
    <cellStyle name="Hyperlink 25" xfId="41261" hidden="1" xr:uid="{00000000-0005-0000-0000-000036610000}"/>
    <cellStyle name="Hyperlink 25" xfId="12992" hidden="1" xr:uid="{00000000-0005-0000-0000-0000F1600000}"/>
    <cellStyle name="Hyperlink 25" xfId="13278" hidden="1" xr:uid="{00000000-0005-0000-0000-0000F2600000}"/>
    <cellStyle name="Hyperlink 25" xfId="13102" hidden="1" xr:uid="{00000000-0005-0000-0000-0000F0600000}"/>
    <cellStyle name="Hyperlink 25" xfId="41953" hidden="1" xr:uid="{00000000-0005-0000-0000-00003A610000}"/>
    <cellStyle name="Hyperlink 25" xfId="43498" hidden="1" xr:uid="{00000000-0005-0000-0000-00003B610000}"/>
    <cellStyle name="Hyperlink 25" xfId="37388" hidden="1" xr:uid="{00000000-0005-0000-0000-000016610000}"/>
    <cellStyle name="Hyperlink 25" xfId="37788" hidden="1" xr:uid="{00000000-0005-0000-0000-000017610000}"/>
    <cellStyle name="Hyperlink 25" xfId="36043" hidden="1" xr:uid="{00000000-0005-0000-0000-000018610000}"/>
    <cellStyle name="Hyperlink 25" xfId="37362" hidden="1" xr:uid="{00000000-0005-0000-0000-00001A610000}"/>
    <cellStyle name="Hyperlink 25" xfId="37708" hidden="1" xr:uid="{00000000-0005-0000-0000-00001B610000}"/>
    <cellStyle name="Hyperlink 25" xfId="29371" hidden="1" xr:uid="{00000000-0005-0000-0000-00000C610000}"/>
    <cellStyle name="Hyperlink 25" xfId="13488" hidden="1" xr:uid="{00000000-0005-0000-0000-0000FA600000}"/>
    <cellStyle name="Hyperlink 25" xfId="29025" hidden="1" xr:uid="{00000000-0005-0000-0000-00000B610000}"/>
    <cellStyle name="Hyperlink 25" xfId="15457" hidden="1" xr:uid="{00000000-0005-0000-0000-0000FB600000}"/>
    <cellStyle name="Hyperlink 25" xfId="14817" hidden="1" xr:uid="{00000000-0005-0000-0000-0000FC600000}"/>
    <cellStyle name="Hyperlink 25" xfId="44901" hidden="1" xr:uid="{00000000-0005-0000-0000-000041610000}"/>
    <cellStyle name="Hyperlink 25" xfId="44720" hidden="1" xr:uid="{00000000-0005-0000-0000-000042610000}"/>
    <cellStyle name="Hyperlink 25" xfId="44512" hidden="1" xr:uid="{00000000-0005-0000-0000-000040610000}"/>
    <cellStyle name="Hyperlink 25" xfId="27854" hidden="1" xr:uid="{00000000-0005-0000-0000-000003610000}"/>
    <cellStyle name="Hyperlink 25" xfId="28349" hidden="1" xr:uid="{00000000-0005-0000-0000-000004610000}"/>
    <cellStyle name="Hyperlink 25" xfId="28018" hidden="1" xr:uid="{00000000-0005-0000-0000-000002610000}"/>
    <cellStyle name="Hyperlink 25" xfId="43674" hidden="1" xr:uid="{00000000-0005-0000-0000-00003D610000}"/>
    <cellStyle name="Hyperlink 25" xfId="44188" hidden="1" xr:uid="{00000000-0005-0000-0000-00003E610000}"/>
    <cellStyle name="Hyperlink 25" xfId="44024" hidden="1" xr:uid="{00000000-0005-0000-0000-00003F610000}"/>
    <cellStyle name="Hyperlink 25" xfId="43881" hidden="1" xr:uid="{00000000-0005-0000-0000-000045610000}"/>
    <cellStyle name="Hyperlink 25" xfId="45199" hidden="1" xr:uid="{00000000-0005-0000-0000-000043610000}"/>
    <cellStyle name="Hyperlink 25" xfId="45608" hidden="1" xr:uid="{00000000-0005-0000-0000-000044610000}"/>
    <cellStyle name="Hyperlink 25" xfId="38279" hidden="1" xr:uid="{00000000-0005-0000-0000-00001D610000}"/>
    <cellStyle name="Hyperlink 25" xfId="38169" hidden="1" xr:uid="{00000000-0005-0000-0000-00001E610000}"/>
    <cellStyle name="Hyperlink 25" xfId="36735" hidden="1" xr:uid="{00000000-0005-0000-0000-00001C610000}"/>
    <cellStyle name="Hyperlink 25" xfId="41410" hidden="1" xr:uid="{00000000-0005-0000-0000-000030610000}"/>
    <cellStyle name="Hyperlink 25" xfId="41903" hidden="1" xr:uid="{00000000-0005-0000-0000-000031610000}"/>
    <cellStyle name="Hyperlink 25" xfId="36355" hidden="1" xr:uid="{00000000-0005-0000-0000-000011610000}"/>
    <cellStyle name="Hyperlink 25" xfId="36191" hidden="1" xr:uid="{00000000-0005-0000-0000-000012610000}"/>
    <cellStyle name="Hyperlink 25" xfId="35836" hidden="1" xr:uid="{00000000-0005-0000-0000-000010610000}"/>
    <cellStyle name="Hyperlink 25" xfId="42570" hidden="1" xr:uid="{00000000-0005-0000-0000-000038610000}"/>
    <cellStyle name="Hyperlink 25" xfId="42916" hidden="1" xr:uid="{00000000-0005-0000-0000-000039610000}"/>
    <cellStyle name="Hyperlink 25" xfId="43196" hidden="1" xr:uid="{00000000-0005-0000-0000-000037610000}"/>
    <cellStyle name="Hyperlink 25" xfId="28399" hidden="1" xr:uid="{00000000-0005-0000-0000-00000D610000}"/>
    <cellStyle name="Hyperlink 25" xfId="35660" hidden="1" xr:uid="{00000000-0005-0000-0000-00000E610000}"/>
    <cellStyle name="Hyperlink 25" xfId="35550" hidden="1" xr:uid="{00000000-0005-0000-0000-00000F610000}"/>
    <cellStyle name="Hyperlink 25" xfId="36909" hidden="1" xr:uid="{00000000-0005-0000-0000-000015610000}"/>
    <cellStyle name="Hyperlink 25" xfId="36685" hidden="1" xr:uid="{00000000-0005-0000-0000-000013610000}"/>
    <cellStyle name="Hyperlink 25" xfId="37090" hidden="1" xr:uid="{00000000-0005-0000-0000-000014610000}"/>
    <cellStyle name="Hyperlink 25" xfId="41054" hidden="1" xr:uid="{00000000-0005-0000-0000-00002E610000}"/>
    <cellStyle name="Hyperlink 25" xfId="41574" hidden="1" xr:uid="{00000000-0005-0000-0000-00002F610000}"/>
    <cellStyle name="Hyperlink 25" xfId="40768" hidden="1" xr:uid="{00000000-0005-0000-0000-00002D610000}"/>
    <cellStyle name="Hyperlink 25" xfId="27211" hidden="1" xr:uid="{00000000-0005-0000-0000-000000610000}"/>
    <cellStyle name="Hyperlink 25" xfId="27497" hidden="1" xr:uid="{00000000-0005-0000-0000-000001610000}"/>
    <cellStyle name="Hyperlink 25" xfId="39299" hidden="1" xr:uid="{00000000-0005-0000-0000-000022610000}"/>
    <cellStyle name="Hyperlink 25" xfId="39688" hidden="1" xr:uid="{00000000-0005-0000-0000-000023610000}"/>
    <cellStyle name="Hyperlink 25" xfId="38808" hidden="1" xr:uid="{00000000-0005-0000-0000-000021610000}"/>
    <cellStyle name="Hyperlink 25" xfId="28753" hidden="1" xr:uid="{00000000-0005-0000-0000-000005610000}"/>
    <cellStyle name="Hyperlink 25" xfId="28572" hidden="1" xr:uid="{00000000-0005-0000-0000-000006610000}"/>
    <cellStyle name="Hyperlink 25" xfId="45811" hidden="1" xr:uid="{00000000-0005-0000-0000-000046610000}"/>
    <cellStyle name="Hyperlink 25" xfId="45173" hidden="1" xr:uid="{00000000-0005-0000-0000-000047610000}"/>
    <cellStyle name="Hyperlink 25" xfId="45519" hidden="1" xr:uid="{00000000-0005-0000-0000-000048610000}"/>
    <cellStyle name="Hyperlink 25" xfId="27706" hidden="1" xr:uid="{00000000-0005-0000-0000-000009610000}"/>
    <cellStyle name="Hyperlink 25" xfId="29665" hidden="1" xr:uid="{00000000-0005-0000-0000-00000A610000}"/>
    <cellStyle name="Hyperlink 25" xfId="40306" hidden="1" xr:uid="{00000000-0005-0000-0000-00002A610000}"/>
    <cellStyle name="Hyperlink 25" xfId="40596" hidden="1" xr:uid="{00000000-0005-0000-0000-000028610000}"/>
    <cellStyle name="Hyperlink 25" xfId="43388" hidden="1" xr:uid="{00000000-0005-0000-0000-00003C610000}"/>
    <cellStyle name="Hyperlink 25" xfId="39349" hidden="1" xr:uid="{00000000-0005-0000-0000-00002B610000}"/>
    <cellStyle name="Hyperlink 25" xfId="40878" hidden="1" xr:uid="{00000000-0005-0000-0000-00002C610000}"/>
    <cellStyle name="Hyperlink 25" xfId="14136" hidden="1" xr:uid="{00000000-0005-0000-0000-0000F5600000}"/>
    <cellStyle name="Hyperlink 25" xfId="14843" hidden="1" xr:uid="{00000000-0005-0000-0000-0000F8600000}"/>
    <cellStyle name="Hyperlink 25" xfId="15252" hidden="1" xr:uid="{00000000-0005-0000-0000-0000F9600000}"/>
    <cellStyle name="Hyperlink 25" xfId="42117" hidden="1" xr:uid="{00000000-0005-0000-0000-000033610000}"/>
    <cellStyle name="Hyperlink 25" xfId="42596" hidden="1" xr:uid="{00000000-0005-0000-0000-000034610000}"/>
    <cellStyle name="Hyperlink 25" xfId="42298" hidden="1" xr:uid="{00000000-0005-0000-0000-000032610000}"/>
    <cellStyle name="Hyperlink 25" xfId="14545" hidden="1" xr:uid="{00000000-0005-0000-0000-0000F6600000}"/>
    <cellStyle name="Hyperlink 25" xfId="14364" hidden="1" xr:uid="{00000000-0005-0000-0000-0000F7600000}"/>
    <cellStyle name="Hyperlink 25" xfId="9838" hidden="1" xr:uid="{00000000-0005-0000-0000-0000EF600000}"/>
    <cellStyle name="Hyperlink 25" xfId="37991" hidden="1" xr:uid="{00000000-0005-0000-0000-000019610000}"/>
    <cellStyle name="Hyperlink 25" xfId="13803" hidden="1" xr:uid="{00000000-0005-0000-0000-0000F3600000}"/>
    <cellStyle name="Hyperlink 25" xfId="13639" hidden="1" xr:uid="{00000000-0005-0000-0000-0000F4600000}"/>
    <cellStyle name="Hyperlink 25" xfId="44562" xr:uid="{00000000-0005-0000-0000-000049610000}"/>
    <cellStyle name="Hyperlink 250" xfId="44128" hidden="1" xr:uid="{00000000-0005-0000-0000-000064610000}"/>
    <cellStyle name="Hyperlink 250" xfId="42675" hidden="1" xr:uid="{00000000-0005-0000-0000-000062610000}"/>
    <cellStyle name="Hyperlink 250" xfId="43476" hidden="1" xr:uid="{00000000-0005-0000-0000-000063610000}"/>
    <cellStyle name="Hyperlink 250" xfId="45278" hidden="1" xr:uid="{00000000-0005-0000-0000-000067610000}"/>
    <cellStyle name="Hyperlink 250" xfId="44817" hidden="1" xr:uid="{00000000-0005-0000-0000-000065610000}"/>
    <cellStyle name="Hyperlink 250" xfId="45483" hidden="1" xr:uid="{00000000-0005-0000-0000-000066610000}"/>
    <cellStyle name="Hyperlink 250" xfId="27958" hidden="1" xr:uid="{00000000-0005-0000-0000-000050610000}"/>
    <cellStyle name="Hyperlink 250" xfId="28669" hidden="1" xr:uid="{00000000-0005-0000-0000-000051610000}"/>
    <cellStyle name="Hyperlink 250" xfId="29335" hidden="1" xr:uid="{00000000-0005-0000-0000-000052610000}"/>
    <cellStyle name="Hyperlink 250" xfId="29130" hidden="1" xr:uid="{00000000-0005-0000-0000-000053610000}"/>
    <cellStyle name="Hyperlink 250" xfId="35638" hidden="1" xr:uid="{00000000-0005-0000-0000-000054610000}"/>
    <cellStyle name="Hyperlink 250" xfId="36295" hidden="1" xr:uid="{00000000-0005-0000-0000-000055610000}"/>
    <cellStyle name="Hyperlink 250" xfId="37006" hidden="1" xr:uid="{00000000-0005-0000-0000-000056610000}"/>
    <cellStyle name="Hyperlink 250" xfId="37672" hidden="1" xr:uid="{00000000-0005-0000-0000-000057610000}"/>
    <cellStyle name="Hyperlink 250" xfId="37467" hidden="1" xr:uid="{00000000-0005-0000-0000-000058610000}"/>
    <cellStyle name="Hyperlink 250" xfId="38257" hidden="1" xr:uid="{00000000-0005-0000-0000-000059610000}"/>
    <cellStyle name="Hyperlink 250" xfId="38912" hidden="1" xr:uid="{00000000-0005-0000-0000-00005A610000}"/>
    <cellStyle name="Hyperlink 250" xfId="39604" hidden="1" xr:uid="{00000000-0005-0000-0000-00005B610000}"/>
    <cellStyle name="Hyperlink 250" xfId="40270" hidden="1" xr:uid="{00000000-0005-0000-0000-00005C610000}"/>
    <cellStyle name="Hyperlink 250" xfId="40065" hidden="1" xr:uid="{00000000-0005-0000-0000-00005D610000}"/>
    <cellStyle name="Hyperlink 250" xfId="40856" hidden="1" xr:uid="{00000000-0005-0000-0000-00005E610000}"/>
    <cellStyle name="Hyperlink 250" xfId="41514" hidden="1" xr:uid="{00000000-0005-0000-0000-00005F610000}"/>
    <cellStyle name="Hyperlink 250" xfId="42214" hidden="1" xr:uid="{00000000-0005-0000-0000-000060610000}"/>
    <cellStyle name="Hyperlink 250" xfId="42880" hidden="1" xr:uid="{00000000-0005-0000-0000-000061610000}"/>
    <cellStyle name="Hyperlink 250" xfId="27299" hidden="1" xr:uid="{00000000-0005-0000-0000-00004F610000}"/>
    <cellStyle name="Hyperlink 250" xfId="15127" hidden="1" xr:uid="{00000000-0005-0000-0000-00004D610000}"/>
    <cellStyle name="Hyperlink 250" xfId="14922" hidden="1" xr:uid="{00000000-0005-0000-0000-00004E610000}"/>
    <cellStyle name="Hyperlink 250" xfId="13080" hidden="1" xr:uid="{00000000-0005-0000-0000-00004A610000}"/>
    <cellStyle name="Hyperlink 250" xfId="13743" hidden="1" xr:uid="{00000000-0005-0000-0000-00004B610000}"/>
    <cellStyle name="Hyperlink 250" xfId="14461" hidden="1" xr:uid="{00000000-0005-0000-0000-00004C610000}"/>
    <cellStyle name="Hyperlink 251" xfId="44127" hidden="1" xr:uid="{00000000-0005-0000-0000-000082610000}"/>
    <cellStyle name="Hyperlink 251" xfId="43475" hidden="1" xr:uid="{00000000-0005-0000-0000-000081610000}"/>
    <cellStyle name="Hyperlink 251" xfId="45482" hidden="1" xr:uid="{00000000-0005-0000-0000-000084610000}"/>
    <cellStyle name="Hyperlink 251" xfId="42679" hidden="1" xr:uid="{00000000-0005-0000-0000-000080610000}"/>
    <cellStyle name="Hyperlink 251" xfId="44816" hidden="1" xr:uid="{00000000-0005-0000-0000-000083610000}"/>
    <cellStyle name="Hyperlink 251" xfId="27957" hidden="1" xr:uid="{00000000-0005-0000-0000-00006E610000}"/>
    <cellStyle name="Hyperlink 251" xfId="28668" hidden="1" xr:uid="{00000000-0005-0000-0000-00006F610000}"/>
    <cellStyle name="Hyperlink 251" xfId="29334" hidden="1" xr:uid="{00000000-0005-0000-0000-000070610000}"/>
    <cellStyle name="Hyperlink 251" xfId="29134" hidden="1" xr:uid="{00000000-0005-0000-0000-000071610000}"/>
    <cellStyle name="Hyperlink 251" xfId="35637" hidden="1" xr:uid="{00000000-0005-0000-0000-000072610000}"/>
    <cellStyle name="Hyperlink 251" xfId="36294" hidden="1" xr:uid="{00000000-0005-0000-0000-000073610000}"/>
    <cellStyle name="Hyperlink 251" xfId="37005" hidden="1" xr:uid="{00000000-0005-0000-0000-000074610000}"/>
    <cellStyle name="Hyperlink 251" xfId="37671" hidden="1" xr:uid="{00000000-0005-0000-0000-000075610000}"/>
    <cellStyle name="Hyperlink 251" xfId="37471" hidden="1" xr:uid="{00000000-0005-0000-0000-000076610000}"/>
    <cellStyle name="Hyperlink 251" xfId="38256" hidden="1" xr:uid="{00000000-0005-0000-0000-000077610000}"/>
    <cellStyle name="Hyperlink 251" xfId="38911" hidden="1" xr:uid="{00000000-0005-0000-0000-000078610000}"/>
    <cellStyle name="Hyperlink 251" xfId="39603" hidden="1" xr:uid="{00000000-0005-0000-0000-000079610000}"/>
    <cellStyle name="Hyperlink 251" xfId="45282" hidden="1" xr:uid="{00000000-0005-0000-0000-000085610000}"/>
    <cellStyle name="Hyperlink 251" xfId="40269" hidden="1" xr:uid="{00000000-0005-0000-0000-00007A610000}"/>
    <cellStyle name="Hyperlink 251" xfId="40069" hidden="1" xr:uid="{00000000-0005-0000-0000-00007B610000}"/>
    <cellStyle name="Hyperlink 251" xfId="40855" hidden="1" xr:uid="{00000000-0005-0000-0000-00007C610000}"/>
    <cellStyle name="Hyperlink 251" xfId="41513" hidden="1" xr:uid="{00000000-0005-0000-0000-00007D610000}"/>
    <cellStyle name="Hyperlink 251" xfId="42213" hidden="1" xr:uid="{00000000-0005-0000-0000-00007E610000}"/>
    <cellStyle name="Hyperlink 251" xfId="42879" hidden="1" xr:uid="{00000000-0005-0000-0000-00007F610000}"/>
    <cellStyle name="Hyperlink 251" xfId="13079" hidden="1" xr:uid="{00000000-0005-0000-0000-000068610000}"/>
    <cellStyle name="Hyperlink 251" xfId="15126" hidden="1" xr:uid="{00000000-0005-0000-0000-00006B610000}"/>
    <cellStyle name="Hyperlink 251" xfId="13742" hidden="1" xr:uid="{00000000-0005-0000-0000-000069610000}"/>
    <cellStyle name="Hyperlink 251" xfId="14460" hidden="1" xr:uid="{00000000-0005-0000-0000-00006A610000}"/>
    <cellStyle name="Hyperlink 251" xfId="14926" hidden="1" xr:uid="{00000000-0005-0000-0000-00006C610000}"/>
    <cellStyle name="Hyperlink 251" xfId="27298" hidden="1" xr:uid="{00000000-0005-0000-0000-00006D610000}"/>
    <cellStyle name="Hyperlink 252" xfId="42680" hidden="1" xr:uid="{00000000-0005-0000-0000-00009E610000}"/>
    <cellStyle name="Hyperlink 252" xfId="38255" hidden="1" xr:uid="{00000000-0005-0000-0000-000095610000}"/>
    <cellStyle name="Hyperlink 252" xfId="40854" hidden="1" xr:uid="{00000000-0005-0000-0000-00009A610000}"/>
    <cellStyle name="Hyperlink 252" xfId="28667" hidden="1" xr:uid="{00000000-0005-0000-0000-00008D610000}"/>
    <cellStyle name="Hyperlink 252" xfId="45481" hidden="1" xr:uid="{00000000-0005-0000-0000-0000A2610000}"/>
    <cellStyle name="Hyperlink 252" xfId="36293" hidden="1" xr:uid="{00000000-0005-0000-0000-000091610000}"/>
    <cellStyle name="Hyperlink 252" xfId="14459" hidden="1" xr:uid="{00000000-0005-0000-0000-000088610000}"/>
    <cellStyle name="Hyperlink 252" xfId="37004" hidden="1" xr:uid="{00000000-0005-0000-0000-000092610000}"/>
    <cellStyle name="Hyperlink 252" xfId="44815" hidden="1" xr:uid="{00000000-0005-0000-0000-0000A1610000}"/>
    <cellStyle name="Hyperlink 252" xfId="37472" hidden="1" xr:uid="{00000000-0005-0000-0000-000094610000}"/>
    <cellStyle name="Hyperlink 252" xfId="13741" hidden="1" xr:uid="{00000000-0005-0000-0000-000087610000}"/>
    <cellStyle name="Hyperlink 252" xfId="38910" hidden="1" xr:uid="{00000000-0005-0000-0000-000096610000}"/>
    <cellStyle name="Hyperlink 252" xfId="39602" hidden="1" xr:uid="{00000000-0005-0000-0000-000097610000}"/>
    <cellStyle name="Hyperlink 252" xfId="44126" hidden="1" xr:uid="{00000000-0005-0000-0000-0000A0610000}"/>
    <cellStyle name="Hyperlink 252" xfId="40070" hidden="1" xr:uid="{00000000-0005-0000-0000-000099610000}"/>
    <cellStyle name="Hyperlink 252" xfId="27297" hidden="1" xr:uid="{00000000-0005-0000-0000-00008B610000}"/>
    <cellStyle name="Hyperlink 252" xfId="41512" hidden="1" xr:uid="{00000000-0005-0000-0000-00009B610000}"/>
    <cellStyle name="Hyperlink 252" xfId="43474" hidden="1" xr:uid="{00000000-0005-0000-0000-00009F610000}"/>
    <cellStyle name="Hyperlink 252" xfId="42878" hidden="1" xr:uid="{00000000-0005-0000-0000-00009D610000}"/>
    <cellStyle name="Hyperlink 252" xfId="27956" hidden="1" xr:uid="{00000000-0005-0000-0000-00008C610000}"/>
    <cellStyle name="Hyperlink 252" xfId="15125" hidden="1" xr:uid="{00000000-0005-0000-0000-000089610000}"/>
    <cellStyle name="Hyperlink 252" xfId="29333" hidden="1" xr:uid="{00000000-0005-0000-0000-00008E610000}"/>
    <cellStyle name="Hyperlink 252" xfId="45283" hidden="1" xr:uid="{00000000-0005-0000-0000-0000A3610000}"/>
    <cellStyle name="Hyperlink 252" xfId="35636" hidden="1" xr:uid="{00000000-0005-0000-0000-000090610000}"/>
    <cellStyle name="Hyperlink 252" xfId="40268" hidden="1" xr:uid="{00000000-0005-0000-0000-000098610000}"/>
    <cellStyle name="Hyperlink 252" xfId="14927" hidden="1" xr:uid="{00000000-0005-0000-0000-00008A610000}"/>
    <cellStyle name="Hyperlink 252" xfId="42212" hidden="1" xr:uid="{00000000-0005-0000-0000-00009C610000}"/>
    <cellStyle name="Hyperlink 252" xfId="29135" hidden="1" xr:uid="{00000000-0005-0000-0000-00008F610000}"/>
    <cellStyle name="Hyperlink 252" xfId="37670" hidden="1" xr:uid="{00000000-0005-0000-0000-000093610000}"/>
    <cellStyle name="Hyperlink 252" xfId="13078" hidden="1" xr:uid="{00000000-0005-0000-0000-000086610000}"/>
    <cellStyle name="Hyperlink 253" xfId="42686" hidden="1" xr:uid="{00000000-0005-0000-0000-0000BC610000}"/>
    <cellStyle name="Hyperlink 253" xfId="38254" hidden="1" xr:uid="{00000000-0005-0000-0000-0000B3610000}"/>
    <cellStyle name="Hyperlink 253" xfId="40853" hidden="1" xr:uid="{00000000-0005-0000-0000-0000B8610000}"/>
    <cellStyle name="Hyperlink 253" xfId="28666" hidden="1" xr:uid="{00000000-0005-0000-0000-0000AB610000}"/>
    <cellStyle name="Hyperlink 253" xfId="45479" hidden="1" xr:uid="{00000000-0005-0000-0000-0000C0610000}"/>
    <cellStyle name="Hyperlink 253" xfId="36292" hidden="1" xr:uid="{00000000-0005-0000-0000-0000AF610000}"/>
    <cellStyle name="Hyperlink 253" xfId="14458" hidden="1" xr:uid="{00000000-0005-0000-0000-0000A6610000}"/>
    <cellStyle name="Hyperlink 253" xfId="37003" hidden="1" xr:uid="{00000000-0005-0000-0000-0000B0610000}"/>
    <cellStyle name="Hyperlink 253" xfId="44814" hidden="1" xr:uid="{00000000-0005-0000-0000-0000BF610000}"/>
    <cellStyle name="Hyperlink 253" xfId="37478" hidden="1" xr:uid="{00000000-0005-0000-0000-0000B2610000}"/>
    <cellStyle name="Hyperlink 253" xfId="13740" hidden="1" xr:uid="{00000000-0005-0000-0000-0000A5610000}"/>
    <cellStyle name="Hyperlink 253" xfId="38909" hidden="1" xr:uid="{00000000-0005-0000-0000-0000B4610000}"/>
    <cellStyle name="Hyperlink 253" xfId="39601" hidden="1" xr:uid="{00000000-0005-0000-0000-0000B5610000}"/>
    <cellStyle name="Hyperlink 253" xfId="44125" hidden="1" xr:uid="{00000000-0005-0000-0000-0000BE610000}"/>
    <cellStyle name="Hyperlink 253" xfId="40076" hidden="1" xr:uid="{00000000-0005-0000-0000-0000B7610000}"/>
    <cellStyle name="Hyperlink 253" xfId="27296" hidden="1" xr:uid="{00000000-0005-0000-0000-0000A9610000}"/>
    <cellStyle name="Hyperlink 253" xfId="41511" hidden="1" xr:uid="{00000000-0005-0000-0000-0000B9610000}"/>
    <cellStyle name="Hyperlink 253" xfId="43473" hidden="1" xr:uid="{00000000-0005-0000-0000-0000BD610000}"/>
    <cellStyle name="Hyperlink 253" xfId="42876" hidden="1" xr:uid="{00000000-0005-0000-0000-0000BB610000}"/>
    <cellStyle name="Hyperlink 253" xfId="27955" hidden="1" xr:uid="{00000000-0005-0000-0000-0000AA610000}"/>
    <cellStyle name="Hyperlink 253" xfId="15123" hidden="1" xr:uid="{00000000-0005-0000-0000-0000A7610000}"/>
    <cellStyle name="Hyperlink 253" xfId="29331" hidden="1" xr:uid="{00000000-0005-0000-0000-0000AC610000}"/>
    <cellStyle name="Hyperlink 253" xfId="45289" hidden="1" xr:uid="{00000000-0005-0000-0000-0000C1610000}"/>
    <cellStyle name="Hyperlink 253" xfId="35635" hidden="1" xr:uid="{00000000-0005-0000-0000-0000AE610000}"/>
    <cellStyle name="Hyperlink 253" xfId="40266" hidden="1" xr:uid="{00000000-0005-0000-0000-0000B6610000}"/>
    <cellStyle name="Hyperlink 253" xfId="14933" hidden="1" xr:uid="{00000000-0005-0000-0000-0000A8610000}"/>
    <cellStyle name="Hyperlink 253" xfId="42211" hidden="1" xr:uid="{00000000-0005-0000-0000-0000BA610000}"/>
    <cellStyle name="Hyperlink 253" xfId="29141" hidden="1" xr:uid="{00000000-0005-0000-0000-0000AD610000}"/>
    <cellStyle name="Hyperlink 253" xfId="37668" hidden="1" xr:uid="{00000000-0005-0000-0000-0000B1610000}"/>
    <cellStyle name="Hyperlink 253" xfId="13077" hidden="1" xr:uid="{00000000-0005-0000-0000-0000A4610000}"/>
    <cellStyle name="Hyperlink 254" xfId="42663" hidden="1" xr:uid="{00000000-0005-0000-0000-0000DA610000}"/>
    <cellStyle name="Hyperlink 254" xfId="38261" hidden="1" xr:uid="{00000000-0005-0000-0000-0000D1610000}"/>
    <cellStyle name="Hyperlink 254" xfId="40860" hidden="1" xr:uid="{00000000-0005-0000-0000-0000D6610000}"/>
    <cellStyle name="Hyperlink 254" xfId="28673" hidden="1" xr:uid="{00000000-0005-0000-0000-0000C9610000}"/>
    <cellStyle name="Hyperlink 254" xfId="45489" hidden="1" xr:uid="{00000000-0005-0000-0000-0000DE610000}"/>
    <cellStyle name="Hyperlink 254" xfId="36299" hidden="1" xr:uid="{00000000-0005-0000-0000-0000CD610000}"/>
    <cellStyle name="Hyperlink 254" xfId="14465" hidden="1" xr:uid="{00000000-0005-0000-0000-0000C4610000}"/>
    <cellStyle name="Hyperlink 254" xfId="37010" hidden="1" xr:uid="{00000000-0005-0000-0000-0000CE610000}"/>
    <cellStyle name="Hyperlink 254" xfId="44821" hidden="1" xr:uid="{00000000-0005-0000-0000-0000DD610000}"/>
    <cellStyle name="Hyperlink 254" xfId="37455" hidden="1" xr:uid="{00000000-0005-0000-0000-0000D0610000}"/>
    <cellStyle name="Hyperlink 254" xfId="13747" hidden="1" xr:uid="{00000000-0005-0000-0000-0000C3610000}"/>
    <cellStyle name="Hyperlink 254" xfId="38916" hidden="1" xr:uid="{00000000-0005-0000-0000-0000D2610000}"/>
    <cellStyle name="Hyperlink 254" xfId="39608" hidden="1" xr:uid="{00000000-0005-0000-0000-0000D3610000}"/>
    <cellStyle name="Hyperlink 254" xfId="44132" hidden="1" xr:uid="{00000000-0005-0000-0000-0000DC610000}"/>
    <cellStyle name="Hyperlink 254" xfId="40053" hidden="1" xr:uid="{00000000-0005-0000-0000-0000D5610000}"/>
    <cellStyle name="Hyperlink 254" xfId="27303" hidden="1" xr:uid="{00000000-0005-0000-0000-0000C7610000}"/>
    <cellStyle name="Hyperlink 254" xfId="41518" hidden="1" xr:uid="{00000000-0005-0000-0000-0000D7610000}"/>
    <cellStyle name="Hyperlink 254" xfId="43480" hidden="1" xr:uid="{00000000-0005-0000-0000-0000DB610000}"/>
    <cellStyle name="Hyperlink 254" xfId="42886" hidden="1" xr:uid="{00000000-0005-0000-0000-0000D9610000}"/>
    <cellStyle name="Hyperlink 254" xfId="27962" hidden="1" xr:uid="{00000000-0005-0000-0000-0000C8610000}"/>
    <cellStyle name="Hyperlink 254" xfId="15133" hidden="1" xr:uid="{00000000-0005-0000-0000-0000C5610000}"/>
    <cellStyle name="Hyperlink 254" xfId="29341" hidden="1" xr:uid="{00000000-0005-0000-0000-0000CA610000}"/>
    <cellStyle name="Hyperlink 254" xfId="45266" hidden="1" xr:uid="{00000000-0005-0000-0000-0000DF610000}"/>
    <cellStyle name="Hyperlink 254" xfId="35642" hidden="1" xr:uid="{00000000-0005-0000-0000-0000CC610000}"/>
    <cellStyle name="Hyperlink 254" xfId="40276" hidden="1" xr:uid="{00000000-0005-0000-0000-0000D4610000}"/>
    <cellStyle name="Hyperlink 254" xfId="14910" hidden="1" xr:uid="{00000000-0005-0000-0000-0000C6610000}"/>
    <cellStyle name="Hyperlink 254" xfId="42218" hidden="1" xr:uid="{00000000-0005-0000-0000-0000D8610000}"/>
    <cellStyle name="Hyperlink 254" xfId="29118" hidden="1" xr:uid="{00000000-0005-0000-0000-0000CB610000}"/>
    <cellStyle name="Hyperlink 254" xfId="37678" hidden="1" xr:uid="{00000000-0005-0000-0000-0000CF610000}"/>
    <cellStyle name="Hyperlink 254" xfId="13084" hidden="1" xr:uid="{00000000-0005-0000-0000-0000C2610000}"/>
    <cellStyle name="Hyperlink 255" xfId="42654" hidden="1" xr:uid="{00000000-0005-0000-0000-0000F8610000}"/>
    <cellStyle name="Hyperlink 255" xfId="38263" hidden="1" xr:uid="{00000000-0005-0000-0000-0000EF610000}"/>
    <cellStyle name="Hyperlink 255" xfId="40862" hidden="1" xr:uid="{00000000-0005-0000-0000-0000F4610000}"/>
    <cellStyle name="Hyperlink 255" xfId="28675" hidden="1" xr:uid="{00000000-0005-0000-0000-0000E7610000}"/>
    <cellStyle name="Hyperlink 255" xfId="45493" hidden="1" xr:uid="{00000000-0005-0000-0000-0000FC610000}"/>
    <cellStyle name="Hyperlink 255" xfId="36301" hidden="1" xr:uid="{00000000-0005-0000-0000-0000EB610000}"/>
    <cellStyle name="Hyperlink 255" xfId="14467" hidden="1" xr:uid="{00000000-0005-0000-0000-0000E2610000}"/>
    <cellStyle name="Hyperlink 255" xfId="37012" hidden="1" xr:uid="{00000000-0005-0000-0000-0000EC610000}"/>
    <cellStyle name="Hyperlink 255" xfId="44823" hidden="1" xr:uid="{00000000-0005-0000-0000-0000FB610000}"/>
    <cellStyle name="Hyperlink 255" xfId="37446" hidden="1" xr:uid="{00000000-0005-0000-0000-0000EE610000}"/>
    <cellStyle name="Hyperlink 255" xfId="13749" hidden="1" xr:uid="{00000000-0005-0000-0000-0000E1610000}"/>
    <cellStyle name="Hyperlink 255" xfId="38918" hidden="1" xr:uid="{00000000-0005-0000-0000-0000F0610000}"/>
    <cellStyle name="Hyperlink 255" xfId="39610" hidden="1" xr:uid="{00000000-0005-0000-0000-0000F1610000}"/>
    <cellStyle name="Hyperlink 255" xfId="44134" hidden="1" xr:uid="{00000000-0005-0000-0000-0000FA610000}"/>
    <cellStyle name="Hyperlink 255" xfId="40044" hidden="1" xr:uid="{00000000-0005-0000-0000-0000F3610000}"/>
    <cellStyle name="Hyperlink 255" xfId="27305" hidden="1" xr:uid="{00000000-0005-0000-0000-0000E5610000}"/>
    <cellStyle name="Hyperlink 255" xfId="41520" hidden="1" xr:uid="{00000000-0005-0000-0000-0000F5610000}"/>
    <cellStyle name="Hyperlink 255" xfId="43482" hidden="1" xr:uid="{00000000-0005-0000-0000-0000F9610000}"/>
    <cellStyle name="Hyperlink 255" xfId="42890" hidden="1" xr:uid="{00000000-0005-0000-0000-0000F7610000}"/>
    <cellStyle name="Hyperlink 255" xfId="27964" hidden="1" xr:uid="{00000000-0005-0000-0000-0000E6610000}"/>
    <cellStyle name="Hyperlink 255" xfId="15137" hidden="1" xr:uid="{00000000-0005-0000-0000-0000E3610000}"/>
    <cellStyle name="Hyperlink 255" xfId="29345" hidden="1" xr:uid="{00000000-0005-0000-0000-0000E8610000}"/>
    <cellStyle name="Hyperlink 255" xfId="45257" hidden="1" xr:uid="{00000000-0005-0000-0000-0000FD610000}"/>
    <cellStyle name="Hyperlink 255" xfId="35644" hidden="1" xr:uid="{00000000-0005-0000-0000-0000EA610000}"/>
    <cellStyle name="Hyperlink 255" xfId="40280" hidden="1" xr:uid="{00000000-0005-0000-0000-0000F2610000}"/>
    <cellStyle name="Hyperlink 255" xfId="14901" hidden="1" xr:uid="{00000000-0005-0000-0000-0000E4610000}"/>
    <cellStyle name="Hyperlink 255" xfId="42220" hidden="1" xr:uid="{00000000-0005-0000-0000-0000F6610000}"/>
    <cellStyle name="Hyperlink 255" xfId="29109" hidden="1" xr:uid="{00000000-0005-0000-0000-0000E9610000}"/>
    <cellStyle name="Hyperlink 255" xfId="37682" hidden="1" xr:uid="{00000000-0005-0000-0000-0000ED610000}"/>
    <cellStyle name="Hyperlink 255" xfId="13086" hidden="1" xr:uid="{00000000-0005-0000-0000-0000E0610000}"/>
    <cellStyle name="Hyperlink 256" xfId="42657" hidden="1" xr:uid="{00000000-0005-0000-0000-000016620000}"/>
    <cellStyle name="Hyperlink 256" xfId="38262" hidden="1" xr:uid="{00000000-0005-0000-0000-00000D620000}"/>
    <cellStyle name="Hyperlink 256" xfId="40861" hidden="1" xr:uid="{00000000-0005-0000-0000-000012620000}"/>
    <cellStyle name="Hyperlink 256" xfId="28674" hidden="1" xr:uid="{00000000-0005-0000-0000-000005620000}"/>
    <cellStyle name="Hyperlink 256" xfId="45492" hidden="1" xr:uid="{00000000-0005-0000-0000-00001A620000}"/>
    <cellStyle name="Hyperlink 256" xfId="36300" hidden="1" xr:uid="{00000000-0005-0000-0000-000009620000}"/>
    <cellStyle name="Hyperlink 256" xfId="14466" hidden="1" xr:uid="{00000000-0005-0000-0000-000000620000}"/>
    <cellStyle name="Hyperlink 256" xfId="37011" hidden="1" xr:uid="{00000000-0005-0000-0000-00000A620000}"/>
    <cellStyle name="Hyperlink 256" xfId="44822" hidden="1" xr:uid="{00000000-0005-0000-0000-000019620000}"/>
    <cellStyle name="Hyperlink 256" xfId="37449" hidden="1" xr:uid="{00000000-0005-0000-0000-00000C620000}"/>
    <cellStyle name="Hyperlink 256" xfId="13748" hidden="1" xr:uid="{00000000-0005-0000-0000-0000FF610000}"/>
    <cellStyle name="Hyperlink 256" xfId="38917" hidden="1" xr:uid="{00000000-0005-0000-0000-00000E620000}"/>
    <cellStyle name="Hyperlink 256" xfId="39609" hidden="1" xr:uid="{00000000-0005-0000-0000-00000F620000}"/>
    <cellStyle name="Hyperlink 256" xfId="44133" hidden="1" xr:uid="{00000000-0005-0000-0000-000018620000}"/>
    <cellStyle name="Hyperlink 256" xfId="40047" hidden="1" xr:uid="{00000000-0005-0000-0000-000011620000}"/>
    <cellStyle name="Hyperlink 256" xfId="27304" hidden="1" xr:uid="{00000000-0005-0000-0000-000003620000}"/>
    <cellStyle name="Hyperlink 256" xfId="41519" hidden="1" xr:uid="{00000000-0005-0000-0000-000013620000}"/>
    <cellStyle name="Hyperlink 256" xfId="43481" hidden="1" xr:uid="{00000000-0005-0000-0000-000017620000}"/>
    <cellStyle name="Hyperlink 256" xfId="42889" hidden="1" xr:uid="{00000000-0005-0000-0000-000015620000}"/>
    <cellStyle name="Hyperlink 256" xfId="27963" hidden="1" xr:uid="{00000000-0005-0000-0000-000004620000}"/>
    <cellStyle name="Hyperlink 256" xfId="15136" hidden="1" xr:uid="{00000000-0005-0000-0000-000001620000}"/>
    <cellStyle name="Hyperlink 256" xfId="29344" hidden="1" xr:uid="{00000000-0005-0000-0000-000006620000}"/>
    <cellStyle name="Hyperlink 256" xfId="45260" hidden="1" xr:uid="{00000000-0005-0000-0000-00001B620000}"/>
    <cellStyle name="Hyperlink 256" xfId="35643" hidden="1" xr:uid="{00000000-0005-0000-0000-000008620000}"/>
    <cellStyle name="Hyperlink 256" xfId="40279" hidden="1" xr:uid="{00000000-0005-0000-0000-000010620000}"/>
    <cellStyle name="Hyperlink 256" xfId="14904" hidden="1" xr:uid="{00000000-0005-0000-0000-000002620000}"/>
    <cellStyle name="Hyperlink 256" xfId="42219" hidden="1" xr:uid="{00000000-0005-0000-0000-000014620000}"/>
    <cellStyle name="Hyperlink 256" xfId="29112" hidden="1" xr:uid="{00000000-0005-0000-0000-000007620000}"/>
    <cellStyle name="Hyperlink 256" xfId="37681" hidden="1" xr:uid="{00000000-0005-0000-0000-00000B620000}"/>
    <cellStyle name="Hyperlink 256" xfId="13085" hidden="1" xr:uid="{00000000-0005-0000-0000-0000FE610000}"/>
    <cellStyle name="Hyperlink 257" xfId="42652" hidden="1" xr:uid="{00000000-0005-0000-0000-000034620000}"/>
    <cellStyle name="Hyperlink 257" xfId="38264" hidden="1" xr:uid="{00000000-0005-0000-0000-00002B620000}"/>
    <cellStyle name="Hyperlink 257" xfId="40863" hidden="1" xr:uid="{00000000-0005-0000-0000-000030620000}"/>
    <cellStyle name="Hyperlink 257" xfId="28676" hidden="1" xr:uid="{00000000-0005-0000-0000-000023620000}"/>
    <cellStyle name="Hyperlink 257" xfId="45494" hidden="1" xr:uid="{00000000-0005-0000-0000-000038620000}"/>
    <cellStyle name="Hyperlink 257" xfId="36302" hidden="1" xr:uid="{00000000-0005-0000-0000-000027620000}"/>
    <cellStyle name="Hyperlink 257" xfId="14468" hidden="1" xr:uid="{00000000-0005-0000-0000-00001E620000}"/>
    <cellStyle name="Hyperlink 257" xfId="37013" hidden="1" xr:uid="{00000000-0005-0000-0000-000028620000}"/>
    <cellStyle name="Hyperlink 257" xfId="44824" hidden="1" xr:uid="{00000000-0005-0000-0000-000037620000}"/>
    <cellStyle name="Hyperlink 257" xfId="37444" hidden="1" xr:uid="{00000000-0005-0000-0000-00002A620000}"/>
    <cellStyle name="Hyperlink 257" xfId="13750" hidden="1" xr:uid="{00000000-0005-0000-0000-00001D620000}"/>
    <cellStyle name="Hyperlink 257" xfId="38919" hidden="1" xr:uid="{00000000-0005-0000-0000-00002C620000}"/>
    <cellStyle name="Hyperlink 257" xfId="39611" hidden="1" xr:uid="{00000000-0005-0000-0000-00002D620000}"/>
    <cellStyle name="Hyperlink 257" xfId="44135" hidden="1" xr:uid="{00000000-0005-0000-0000-000036620000}"/>
    <cellStyle name="Hyperlink 257" xfId="40042" hidden="1" xr:uid="{00000000-0005-0000-0000-00002F620000}"/>
    <cellStyle name="Hyperlink 257" xfId="27306" hidden="1" xr:uid="{00000000-0005-0000-0000-000021620000}"/>
    <cellStyle name="Hyperlink 257" xfId="41521" hidden="1" xr:uid="{00000000-0005-0000-0000-000031620000}"/>
    <cellStyle name="Hyperlink 257" xfId="43483" hidden="1" xr:uid="{00000000-0005-0000-0000-000035620000}"/>
    <cellStyle name="Hyperlink 257" xfId="42891" hidden="1" xr:uid="{00000000-0005-0000-0000-000033620000}"/>
    <cellStyle name="Hyperlink 257" xfId="27965" hidden="1" xr:uid="{00000000-0005-0000-0000-000022620000}"/>
    <cellStyle name="Hyperlink 257" xfId="15138" hidden="1" xr:uid="{00000000-0005-0000-0000-00001F620000}"/>
    <cellStyle name="Hyperlink 257" xfId="29346" hidden="1" xr:uid="{00000000-0005-0000-0000-000024620000}"/>
    <cellStyle name="Hyperlink 257" xfId="45255" hidden="1" xr:uid="{00000000-0005-0000-0000-000039620000}"/>
    <cellStyle name="Hyperlink 257" xfId="35645" hidden="1" xr:uid="{00000000-0005-0000-0000-000026620000}"/>
    <cellStyle name="Hyperlink 257" xfId="40281" hidden="1" xr:uid="{00000000-0005-0000-0000-00002E620000}"/>
    <cellStyle name="Hyperlink 257" xfId="14899" hidden="1" xr:uid="{00000000-0005-0000-0000-000020620000}"/>
    <cellStyle name="Hyperlink 257" xfId="42221" hidden="1" xr:uid="{00000000-0005-0000-0000-000032620000}"/>
    <cellStyle name="Hyperlink 257" xfId="29107" hidden="1" xr:uid="{00000000-0005-0000-0000-000025620000}"/>
    <cellStyle name="Hyperlink 257" xfId="37683" hidden="1" xr:uid="{00000000-0005-0000-0000-000029620000}"/>
    <cellStyle name="Hyperlink 257" xfId="13087" hidden="1" xr:uid="{00000000-0005-0000-0000-00001C620000}"/>
    <cellStyle name="Hyperlink 258" xfId="42640" hidden="1" xr:uid="{00000000-0005-0000-0000-000052620000}"/>
    <cellStyle name="Hyperlink 258" xfId="38266" hidden="1" xr:uid="{00000000-0005-0000-0000-000049620000}"/>
    <cellStyle name="Hyperlink 258" xfId="40865" hidden="1" xr:uid="{00000000-0005-0000-0000-00004E620000}"/>
    <cellStyle name="Hyperlink 258" xfId="28678" hidden="1" xr:uid="{00000000-0005-0000-0000-000041620000}"/>
    <cellStyle name="Hyperlink 258" xfId="45499" hidden="1" xr:uid="{00000000-0005-0000-0000-000056620000}"/>
    <cellStyle name="Hyperlink 258" xfId="36305" hidden="1" xr:uid="{00000000-0005-0000-0000-000045620000}"/>
    <cellStyle name="Hyperlink 258" xfId="14470" hidden="1" xr:uid="{00000000-0005-0000-0000-00003C620000}"/>
    <cellStyle name="Hyperlink 258" xfId="37015" hidden="1" xr:uid="{00000000-0005-0000-0000-000046620000}"/>
    <cellStyle name="Hyperlink 258" xfId="44826" hidden="1" xr:uid="{00000000-0005-0000-0000-000055620000}"/>
    <cellStyle name="Hyperlink 258" xfId="37432" hidden="1" xr:uid="{00000000-0005-0000-0000-000048620000}"/>
    <cellStyle name="Hyperlink 258" xfId="13753" hidden="1" xr:uid="{00000000-0005-0000-0000-00003B620000}"/>
    <cellStyle name="Hyperlink 258" xfId="38922" hidden="1" xr:uid="{00000000-0005-0000-0000-00004A620000}"/>
    <cellStyle name="Hyperlink 258" xfId="39613" hidden="1" xr:uid="{00000000-0005-0000-0000-00004B620000}"/>
    <cellStyle name="Hyperlink 258" xfId="44138" hidden="1" xr:uid="{00000000-0005-0000-0000-000054620000}"/>
    <cellStyle name="Hyperlink 258" xfId="40030" hidden="1" xr:uid="{00000000-0005-0000-0000-00004D620000}"/>
    <cellStyle name="Hyperlink 258" xfId="27308" hidden="1" xr:uid="{00000000-0005-0000-0000-00003F620000}"/>
    <cellStyle name="Hyperlink 258" xfId="41524" hidden="1" xr:uid="{00000000-0005-0000-0000-00004F620000}"/>
    <cellStyle name="Hyperlink 258" xfId="43485" hidden="1" xr:uid="{00000000-0005-0000-0000-000053620000}"/>
    <cellStyle name="Hyperlink 258" xfId="42896" hidden="1" xr:uid="{00000000-0005-0000-0000-000051620000}"/>
    <cellStyle name="Hyperlink 258" xfId="27968" hidden="1" xr:uid="{00000000-0005-0000-0000-000040620000}"/>
    <cellStyle name="Hyperlink 258" xfId="15143" hidden="1" xr:uid="{00000000-0005-0000-0000-00003D620000}"/>
    <cellStyle name="Hyperlink 258" xfId="29351" hidden="1" xr:uid="{00000000-0005-0000-0000-000042620000}"/>
    <cellStyle name="Hyperlink 258" xfId="45243" hidden="1" xr:uid="{00000000-0005-0000-0000-000057620000}"/>
    <cellStyle name="Hyperlink 258" xfId="35647" hidden="1" xr:uid="{00000000-0005-0000-0000-000044620000}"/>
    <cellStyle name="Hyperlink 258" xfId="40286" hidden="1" xr:uid="{00000000-0005-0000-0000-00004C620000}"/>
    <cellStyle name="Hyperlink 258" xfId="14887" hidden="1" xr:uid="{00000000-0005-0000-0000-00003E620000}"/>
    <cellStyle name="Hyperlink 258" xfId="42223" hidden="1" xr:uid="{00000000-0005-0000-0000-000050620000}"/>
    <cellStyle name="Hyperlink 258" xfId="29095" hidden="1" xr:uid="{00000000-0005-0000-0000-000043620000}"/>
    <cellStyle name="Hyperlink 258" xfId="37688" hidden="1" xr:uid="{00000000-0005-0000-0000-000047620000}"/>
    <cellStyle name="Hyperlink 258" xfId="13089" hidden="1" xr:uid="{00000000-0005-0000-0000-00003A620000}"/>
    <cellStyle name="Hyperlink 259" xfId="42644" hidden="1" xr:uid="{00000000-0005-0000-0000-000070620000}"/>
    <cellStyle name="Hyperlink 259" xfId="38265" hidden="1" xr:uid="{00000000-0005-0000-0000-000067620000}"/>
    <cellStyle name="Hyperlink 259" xfId="40864" hidden="1" xr:uid="{00000000-0005-0000-0000-00006C620000}"/>
    <cellStyle name="Hyperlink 259" xfId="28677" hidden="1" xr:uid="{00000000-0005-0000-0000-00005F620000}"/>
    <cellStyle name="Hyperlink 259" xfId="45498" hidden="1" xr:uid="{00000000-0005-0000-0000-000074620000}"/>
    <cellStyle name="Hyperlink 259" xfId="36304" hidden="1" xr:uid="{00000000-0005-0000-0000-000063620000}"/>
    <cellStyle name="Hyperlink 259" xfId="14469" hidden="1" xr:uid="{00000000-0005-0000-0000-00005A620000}"/>
    <cellStyle name="Hyperlink 259" xfId="37014" hidden="1" xr:uid="{00000000-0005-0000-0000-000064620000}"/>
    <cellStyle name="Hyperlink 259" xfId="44825" hidden="1" xr:uid="{00000000-0005-0000-0000-000073620000}"/>
    <cellStyle name="Hyperlink 259" xfId="37436" hidden="1" xr:uid="{00000000-0005-0000-0000-000066620000}"/>
    <cellStyle name="Hyperlink 259" xfId="13752" hidden="1" xr:uid="{00000000-0005-0000-0000-000059620000}"/>
    <cellStyle name="Hyperlink 259" xfId="38921" hidden="1" xr:uid="{00000000-0005-0000-0000-000068620000}"/>
    <cellStyle name="Hyperlink 259" xfId="39612" hidden="1" xr:uid="{00000000-0005-0000-0000-000069620000}"/>
    <cellStyle name="Hyperlink 259" xfId="44137" hidden="1" xr:uid="{00000000-0005-0000-0000-000072620000}"/>
    <cellStyle name="Hyperlink 259" xfId="40034" hidden="1" xr:uid="{00000000-0005-0000-0000-00006B620000}"/>
    <cellStyle name="Hyperlink 259" xfId="27307" hidden="1" xr:uid="{00000000-0005-0000-0000-00005D620000}"/>
    <cellStyle name="Hyperlink 259" xfId="41523" hidden="1" xr:uid="{00000000-0005-0000-0000-00006D620000}"/>
    <cellStyle name="Hyperlink 259" xfId="43484" hidden="1" xr:uid="{00000000-0005-0000-0000-000071620000}"/>
    <cellStyle name="Hyperlink 259" xfId="42895" hidden="1" xr:uid="{00000000-0005-0000-0000-00006F620000}"/>
    <cellStyle name="Hyperlink 259" xfId="27967" hidden="1" xr:uid="{00000000-0005-0000-0000-00005E620000}"/>
    <cellStyle name="Hyperlink 259" xfId="15142" hidden="1" xr:uid="{00000000-0005-0000-0000-00005B620000}"/>
    <cellStyle name="Hyperlink 259" xfId="29350" hidden="1" xr:uid="{00000000-0005-0000-0000-000060620000}"/>
    <cellStyle name="Hyperlink 259" xfId="45247" hidden="1" xr:uid="{00000000-0005-0000-0000-000075620000}"/>
    <cellStyle name="Hyperlink 259" xfId="35646" hidden="1" xr:uid="{00000000-0005-0000-0000-000062620000}"/>
    <cellStyle name="Hyperlink 259" xfId="40285" hidden="1" xr:uid="{00000000-0005-0000-0000-00006A620000}"/>
    <cellStyle name="Hyperlink 259" xfId="14891" hidden="1" xr:uid="{00000000-0005-0000-0000-00005C620000}"/>
    <cellStyle name="Hyperlink 259" xfId="42222" hidden="1" xr:uid="{00000000-0005-0000-0000-00006E620000}"/>
    <cellStyle name="Hyperlink 259" xfId="29099" hidden="1" xr:uid="{00000000-0005-0000-0000-000061620000}"/>
    <cellStyle name="Hyperlink 259" xfId="37687" hidden="1" xr:uid="{00000000-0005-0000-0000-000065620000}"/>
    <cellStyle name="Hyperlink 259" xfId="13088" hidden="1" xr:uid="{00000000-0005-0000-0000-000058620000}"/>
    <cellStyle name="Hyperlink 26" xfId="44510" hidden="1" xr:uid="{00000000-0005-0000-0000-0000AC620000}"/>
    <cellStyle name="Hyperlink 26" xfId="29664" hidden="1" xr:uid="{00000000-0005-0000-0000-000088620000}"/>
    <cellStyle name="Hyperlink 26" xfId="43497" hidden="1" xr:uid="{00000000-0005-0000-0000-0000A9620000}"/>
    <cellStyle name="Hyperlink 26" xfId="36683" hidden="1" xr:uid="{00000000-0005-0000-0000-00008E620000}"/>
    <cellStyle name="Hyperlink 26" xfId="45174" hidden="1" xr:uid="{00000000-0005-0000-0000-0000B1620000}"/>
    <cellStyle name="Hyperlink 26" xfId="44187" hidden="1" xr:uid="{00000000-0005-0000-0000-0000AB620000}"/>
    <cellStyle name="Hyperlink 26" xfId="43673" hidden="1" xr:uid="{00000000-0005-0000-0000-0000AA620000}"/>
    <cellStyle name="Hyperlink 26" xfId="37088" hidden="1" xr:uid="{00000000-0005-0000-0000-00008F620000}"/>
    <cellStyle name="Hyperlink 26" xfId="45607" hidden="1" xr:uid="{00000000-0005-0000-0000-0000AF620000}"/>
    <cellStyle name="Hyperlink 26" xfId="42993" hidden="1" xr:uid="{00000000-0005-0000-0000-0000A5620000}"/>
    <cellStyle name="Hyperlink 26" xfId="45198" hidden="1" xr:uid="{00000000-0005-0000-0000-0000AE620000}"/>
    <cellStyle name="Hyperlink 26" xfId="29459" hidden="1" xr:uid="{00000000-0005-0000-0000-000087620000}"/>
    <cellStyle name="Hyperlink 26" xfId="27496" hidden="1" xr:uid="{00000000-0005-0000-0000-000082620000}"/>
    <cellStyle name="Hyperlink 26" xfId="28017" hidden="1" xr:uid="{00000000-0005-0000-0000-000083620000}"/>
    <cellStyle name="Hyperlink 26" xfId="28347" hidden="1" xr:uid="{00000000-0005-0000-0000-000084620000}"/>
    <cellStyle name="Hyperlink 26" xfId="28751" hidden="1" xr:uid="{00000000-0005-0000-0000-000085620000}"/>
    <cellStyle name="Hyperlink 26" xfId="29050" hidden="1" xr:uid="{00000000-0005-0000-0000-000086620000}"/>
    <cellStyle name="Hyperlink 26" xfId="14818" hidden="1" xr:uid="{00000000-0005-0000-0000-00007F620000}"/>
    <cellStyle name="Hyperlink 26" xfId="14842" hidden="1" xr:uid="{00000000-0005-0000-0000-00007C620000}"/>
    <cellStyle name="Hyperlink 26" xfId="29026" hidden="1" xr:uid="{00000000-0005-0000-0000-000089620000}"/>
    <cellStyle name="Hyperlink 26" xfId="28402" hidden="1" xr:uid="{00000000-0005-0000-0000-00008A620000}"/>
    <cellStyle name="Hyperlink 26" xfId="35659" hidden="1" xr:uid="{00000000-0005-0000-0000-00008B620000}"/>
    <cellStyle name="Hyperlink 26" xfId="35835" hidden="1" xr:uid="{00000000-0005-0000-0000-00008C620000}"/>
    <cellStyle name="Hyperlink 26" xfId="36354" hidden="1" xr:uid="{00000000-0005-0000-0000-00008D620000}"/>
    <cellStyle name="Hyperlink 26" xfId="42571" hidden="1" xr:uid="{00000000-0005-0000-0000-0000A7620000}"/>
    <cellStyle name="Hyperlink 26" xfId="13101" hidden="1" xr:uid="{00000000-0005-0000-0000-000077620000}"/>
    <cellStyle name="Hyperlink 26" xfId="38278" hidden="1" xr:uid="{00000000-0005-0000-0000-000095620000}"/>
    <cellStyle name="Hyperlink 26" xfId="37387" hidden="1" xr:uid="{00000000-0005-0000-0000-000090620000}"/>
    <cellStyle name="Hyperlink 26" xfId="37787" hidden="1" xr:uid="{00000000-0005-0000-0000-000091620000}"/>
    <cellStyle name="Hyperlink 26" xfId="37990" hidden="1" xr:uid="{00000000-0005-0000-0000-000092620000}"/>
    <cellStyle name="Hyperlink 26" xfId="37363" hidden="1" xr:uid="{00000000-0005-0000-0000-000093620000}"/>
    <cellStyle name="Hyperlink 26" xfId="36738" hidden="1" xr:uid="{00000000-0005-0000-0000-000094620000}"/>
    <cellStyle name="Hyperlink 26" xfId="45810" hidden="1" xr:uid="{00000000-0005-0000-0000-0000B0620000}"/>
    <cellStyle name="Hyperlink 26" xfId="44899" hidden="1" xr:uid="{00000000-0005-0000-0000-0000AD620000}"/>
    <cellStyle name="Hyperlink 26" xfId="38971" hidden="1" xr:uid="{00000000-0005-0000-0000-000097620000}"/>
    <cellStyle name="Hyperlink 26" xfId="39297" hidden="1" xr:uid="{00000000-0005-0000-0000-000098620000}"/>
    <cellStyle name="Hyperlink 26" xfId="39686" hidden="1" xr:uid="{00000000-0005-0000-0000-000099620000}"/>
    <cellStyle name="Hyperlink 26" xfId="39985" hidden="1" xr:uid="{00000000-0005-0000-0000-00009A620000}"/>
    <cellStyle name="Hyperlink 26" xfId="40392" hidden="1" xr:uid="{00000000-0005-0000-0000-00009B620000}"/>
    <cellStyle name="Hyperlink 26" xfId="40595" hidden="1" xr:uid="{00000000-0005-0000-0000-00009C620000}"/>
    <cellStyle name="Hyperlink 26" xfId="41956" hidden="1" xr:uid="{00000000-0005-0000-0000-0000A8620000}"/>
    <cellStyle name="Hyperlink 26" xfId="42595" hidden="1" xr:uid="{00000000-0005-0000-0000-0000A4620000}"/>
    <cellStyle name="Hyperlink 26" xfId="40877" hidden="1" xr:uid="{00000000-0005-0000-0000-00009F620000}"/>
    <cellStyle name="Hyperlink 26" xfId="41053" hidden="1" xr:uid="{00000000-0005-0000-0000-0000A0620000}"/>
    <cellStyle name="Hyperlink 26" xfId="41573" hidden="1" xr:uid="{00000000-0005-0000-0000-0000A1620000}"/>
    <cellStyle name="Hyperlink 26" xfId="41901" hidden="1" xr:uid="{00000000-0005-0000-0000-0000A2620000}"/>
    <cellStyle name="Hyperlink 26" xfId="42296" hidden="1" xr:uid="{00000000-0005-0000-0000-0000A3620000}"/>
    <cellStyle name="Hyperlink 26" xfId="9839" hidden="1" xr:uid="{00000000-0005-0000-0000-000076620000}"/>
    <cellStyle name="Hyperlink 26" xfId="13802" hidden="1" xr:uid="{00000000-0005-0000-0000-000079620000}"/>
    <cellStyle name="Hyperlink 26" xfId="43195" hidden="1" xr:uid="{00000000-0005-0000-0000-0000A6620000}"/>
    <cellStyle name="Hyperlink 26" xfId="15456" hidden="1" xr:uid="{00000000-0005-0000-0000-00007E620000}"/>
    <cellStyle name="Hyperlink 26" xfId="38454" hidden="1" xr:uid="{00000000-0005-0000-0000-000096620000}"/>
    <cellStyle name="Hyperlink 26" xfId="15251" hidden="1" xr:uid="{00000000-0005-0000-0000-00007D620000}"/>
    <cellStyle name="Hyperlink 26" xfId="39961" hidden="1" xr:uid="{00000000-0005-0000-0000-00009D620000}"/>
    <cellStyle name="Hyperlink 26" xfId="27320" hidden="1" xr:uid="{00000000-0005-0000-0000-000081620000}"/>
    <cellStyle name="Hyperlink 26" xfId="14189" hidden="1" xr:uid="{00000000-0005-0000-0000-000080620000}"/>
    <cellStyle name="Hyperlink 26" xfId="14134" hidden="1" xr:uid="{00000000-0005-0000-0000-00007A620000}"/>
    <cellStyle name="Hyperlink 26" xfId="39352" hidden="1" xr:uid="{00000000-0005-0000-0000-00009E620000}"/>
    <cellStyle name="Hyperlink 26" xfId="13277" hidden="1" xr:uid="{00000000-0005-0000-0000-000078620000}"/>
    <cellStyle name="Hyperlink 26" xfId="14543" hidden="1" xr:uid="{00000000-0005-0000-0000-00007B620000}"/>
    <cellStyle name="Hyperlink 26" xfId="44565" xr:uid="{00000000-0005-0000-0000-0000B2620000}"/>
    <cellStyle name="Hyperlink 260" xfId="9840" xr:uid="{00000000-0005-0000-0000-0000B3620000}"/>
    <cellStyle name="Hyperlink 261" xfId="9841" xr:uid="{00000000-0005-0000-0000-0000B4620000}"/>
    <cellStyle name="Hyperlink 262" xfId="9842" xr:uid="{00000000-0005-0000-0000-0000B5620000}"/>
    <cellStyle name="Hyperlink 263" xfId="9843" xr:uid="{00000000-0005-0000-0000-0000B6620000}"/>
    <cellStyle name="Hyperlink 264" xfId="9844" xr:uid="{00000000-0005-0000-0000-0000B7620000}"/>
    <cellStyle name="Hyperlink 265" xfId="9845" xr:uid="{00000000-0005-0000-0000-0000B8620000}"/>
    <cellStyle name="Hyperlink 266" xfId="9846" xr:uid="{00000000-0005-0000-0000-0000B9620000}"/>
    <cellStyle name="Hyperlink 267" xfId="9847" xr:uid="{00000000-0005-0000-0000-0000BA620000}"/>
    <cellStyle name="Hyperlink 268" xfId="9848" xr:uid="{00000000-0005-0000-0000-0000BB620000}"/>
    <cellStyle name="Hyperlink 269" xfId="9849" xr:uid="{00000000-0005-0000-0000-0000BC620000}"/>
    <cellStyle name="Hyperlink 27" xfId="44535" hidden="1" xr:uid="{00000000-0005-0000-0000-0000F3620000}"/>
    <cellStyle name="Hyperlink 27" xfId="29681" hidden="1" xr:uid="{00000000-0005-0000-0000-0000CF620000}"/>
    <cellStyle name="Hyperlink 27" xfId="43514" hidden="1" xr:uid="{00000000-0005-0000-0000-0000F0620000}"/>
    <cellStyle name="Hyperlink 27" xfId="36708" hidden="1" xr:uid="{00000000-0005-0000-0000-0000D5620000}"/>
    <cellStyle name="Hyperlink 27" xfId="45157" hidden="1" xr:uid="{00000000-0005-0000-0000-0000F8620000}"/>
    <cellStyle name="Hyperlink 27" xfId="44204" hidden="1" xr:uid="{00000000-0005-0000-0000-0000F2620000}"/>
    <cellStyle name="Hyperlink 27" xfId="43690" hidden="1" xr:uid="{00000000-0005-0000-0000-0000F1620000}"/>
    <cellStyle name="Hyperlink 27" xfId="37114" hidden="1" xr:uid="{00000000-0005-0000-0000-0000D6620000}"/>
    <cellStyle name="Hyperlink 27" xfId="45624" hidden="1" xr:uid="{00000000-0005-0000-0000-0000F6620000}"/>
    <cellStyle name="Hyperlink 27" xfId="43011" hidden="1" xr:uid="{00000000-0005-0000-0000-0000EC620000}"/>
    <cellStyle name="Hyperlink 27" xfId="45215" hidden="1" xr:uid="{00000000-0005-0000-0000-0000F5620000}"/>
    <cellStyle name="Hyperlink 27" xfId="29477" hidden="1" xr:uid="{00000000-0005-0000-0000-0000CE620000}"/>
    <cellStyle name="Hyperlink 27" xfId="27513" hidden="1" xr:uid="{00000000-0005-0000-0000-0000C9620000}"/>
    <cellStyle name="Hyperlink 27" xfId="28034" hidden="1" xr:uid="{00000000-0005-0000-0000-0000CA620000}"/>
    <cellStyle name="Hyperlink 27" xfId="28372" hidden="1" xr:uid="{00000000-0005-0000-0000-0000CB620000}"/>
    <cellStyle name="Hyperlink 27" xfId="28777" hidden="1" xr:uid="{00000000-0005-0000-0000-0000CC620000}"/>
    <cellStyle name="Hyperlink 27" xfId="29067" hidden="1" xr:uid="{00000000-0005-0000-0000-0000CD620000}"/>
    <cellStyle name="Hyperlink 27" xfId="14801" hidden="1" xr:uid="{00000000-0005-0000-0000-0000C6620000}"/>
    <cellStyle name="Hyperlink 27" xfId="14859" hidden="1" xr:uid="{00000000-0005-0000-0000-0000C3620000}"/>
    <cellStyle name="Hyperlink 27" xfId="29009" hidden="1" xr:uid="{00000000-0005-0000-0000-0000D0620000}"/>
    <cellStyle name="Hyperlink 27" xfId="28348" hidden="1" xr:uid="{00000000-0005-0000-0000-0000D1620000}"/>
    <cellStyle name="Hyperlink 27" xfId="35676" hidden="1" xr:uid="{00000000-0005-0000-0000-0000D2620000}"/>
    <cellStyle name="Hyperlink 27" xfId="35852" hidden="1" xr:uid="{00000000-0005-0000-0000-0000D3620000}"/>
    <cellStyle name="Hyperlink 27" xfId="36371" hidden="1" xr:uid="{00000000-0005-0000-0000-0000D4620000}"/>
    <cellStyle name="Hyperlink 27" xfId="42554" hidden="1" xr:uid="{00000000-0005-0000-0000-0000EE620000}"/>
    <cellStyle name="Hyperlink 27" xfId="13118" hidden="1" xr:uid="{00000000-0005-0000-0000-0000BE620000}"/>
    <cellStyle name="Hyperlink 27" xfId="38295" hidden="1" xr:uid="{00000000-0005-0000-0000-0000DC620000}"/>
    <cellStyle name="Hyperlink 27" xfId="37404" hidden="1" xr:uid="{00000000-0005-0000-0000-0000D7620000}"/>
    <cellStyle name="Hyperlink 27" xfId="37805" hidden="1" xr:uid="{00000000-0005-0000-0000-0000D8620000}"/>
    <cellStyle name="Hyperlink 27" xfId="38007" hidden="1" xr:uid="{00000000-0005-0000-0000-0000D9620000}"/>
    <cellStyle name="Hyperlink 27" xfId="37346" hidden="1" xr:uid="{00000000-0005-0000-0000-0000DA620000}"/>
    <cellStyle name="Hyperlink 27" xfId="36684" hidden="1" xr:uid="{00000000-0005-0000-0000-0000DB620000}"/>
    <cellStyle name="Hyperlink 27" xfId="45827" hidden="1" xr:uid="{00000000-0005-0000-0000-0000F7620000}"/>
    <cellStyle name="Hyperlink 27" xfId="44925" hidden="1" xr:uid="{00000000-0005-0000-0000-0000F4620000}"/>
    <cellStyle name="Hyperlink 27" xfId="38988" hidden="1" xr:uid="{00000000-0005-0000-0000-0000DE620000}"/>
    <cellStyle name="Hyperlink 27" xfId="39322" hidden="1" xr:uid="{00000000-0005-0000-0000-0000DF620000}"/>
    <cellStyle name="Hyperlink 27" xfId="39712" hidden="1" xr:uid="{00000000-0005-0000-0000-0000E0620000}"/>
    <cellStyle name="Hyperlink 27" xfId="40002" hidden="1" xr:uid="{00000000-0005-0000-0000-0000E1620000}"/>
    <cellStyle name="Hyperlink 27" xfId="40410" hidden="1" xr:uid="{00000000-0005-0000-0000-0000E2620000}"/>
    <cellStyle name="Hyperlink 27" xfId="40612" hidden="1" xr:uid="{00000000-0005-0000-0000-0000E3620000}"/>
    <cellStyle name="Hyperlink 27" xfId="41902" hidden="1" xr:uid="{00000000-0005-0000-0000-0000EF620000}"/>
    <cellStyle name="Hyperlink 27" xfId="42612" hidden="1" xr:uid="{00000000-0005-0000-0000-0000EB620000}"/>
    <cellStyle name="Hyperlink 27" xfId="40894" hidden="1" xr:uid="{00000000-0005-0000-0000-0000E6620000}"/>
    <cellStyle name="Hyperlink 27" xfId="41070" hidden="1" xr:uid="{00000000-0005-0000-0000-0000E7620000}"/>
    <cellStyle name="Hyperlink 27" xfId="41590" hidden="1" xr:uid="{00000000-0005-0000-0000-0000E8620000}"/>
    <cellStyle name="Hyperlink 27" xfId="41926" hidden="1" xr:uid="{00000000-0005-0000-0000-0000E9620000}"/>
    <cellStyle name="Hyperlink 27" xfId="42322" hidden="1" xr:uid="{00000000-0005-0000-0000-0000EA620000}"/>
    <cellStyle name="Hyperlink 27" xfId="9850" hidden="1" xr:uid="{00000000-0005-0000-0000-0000BD620000}"/>
    <cellStyle name="Hyperlink 27" xfId="13819" hidden="1" xr:uid="{00000000-0005-0000-0000-0000C0620000}"/>
    <cellStyle name="Hyperlink 27" xfId="43212" hidden="1" xr:uid="{00000000-0005-0000-0000-0000ED620000}"/>
    <cellStyle name="Hyperlink 27" xfId="15473" hidden="1" xr:uid="{00000000-0005-0000-0000-0000C5620000}"/>
    <cellStyle name="Hyperlink 27" xfId="38471" hidden="1" xr:uid="{00000000-0005-0000-0000-0000DD620000}"/>
    <cellStyle name="Hyperlink 27" xfId="15269" hidden="1" xr:uid="{00000000-0005-0000-0000-0000C4620000}"/>
    <cellStyle name="Hyperlink 27" xfId="39944" hidden="1" xr:uid="{00000000-0005-0000-0000-0000E4620000}"/>
    <cellStyle name="Hyperlink 27" xfId="27337" hidden="1" xr:uid="{00000000-0005-0000-0000-0000C8620000}"/>
    <cellStyle name="Hyperlink 27" xfId="14135" hidden="1" xr:uid="{00000000-0005-0000-0000-0000C7620000}"/>
    <cellStyle name="Hyperlink 27" xfId="14159" hidden="1" xr:uid="{00000000-0005-0000-0000-0000C1620000}"/>
    <cellStyle name="Hyperlink 27" xfId="39298" hidden="1" xr:uid="{00000000-0005-0000-0000-0000E5620000}"/>
    <cellStyle name="Hyperlink 27" xfId="13294" hidden="1" xr:uid="{00000000-0005-0000-0000-0000BF620000}"/>
    <cellStyle name="Hyperlink 27" xfId="14569" hidden="1" xr:uid="{00000000-0005-0000-0000-0000C2620000}"/>
    <cellStyle name="Hyperlink 27" xfId="44511" xr:uid="{00000000-0005-0000-0000-0000F9620000}"/>
    <cellStyle name="Hyperlink 270" xfId="9851" xr:uid="{00000000-0005-0000-0000-0000FA620000}"/>
    <cellStyle name="Hyperlink 271" xfId="9852" xr:uid="{00000000-0005-0000-0000-0000FB620000}"/>
    <cellStyle name="Hyperlink 272" xfId="9853" xr:uid="{00000000-0005-0000-0000-0000FC620000}"/>
    <cellStyle name="Hyperlink 273" xfId="9854" xr:uid="{00000000-0005-0000-0000-0000FD620000}"/>
    <cellStyle name="Hyperlink 274" xfId="9855" xr:uid="{00000000-0005-0000-0000-0000FE620000}"/>
    <cellStyle name="Hyperlink 275" xfId="9856" xr:uid="{00000000-0005-0000-0000-0000FF620000}"/>
    <cellStyle name="Hyperlink 276" xfId="9857" xr:uid="{00000000-0005-0000-0000-000000630000}"/>
    <cellStyle name="Hyperlink 277" xfId="9858" xr:uid="{00000000-0005-0000-0000-000001630000}"/>
    <cellStyle name="Hyperlink 278" xfId="9859" xr:uid="{00000000-0005-0000-0000-000002630000}"/>
    <cellStyle name="Hyperlink 279" xfId="9860" xr:uid="{00000000-0005-0000-0000-000003630000}"/>
    <cellStyle name="Hyperlink 28" xfId="44534" hidden="1" xr:uid="{00000000-0005-0000-0000-00003A630000}"/>
    <cellStyle name="Hyperlink 28" xfId="29680" hidden="1" xr:uid="{00000000-0005-0000-0000-000016630000}"/>
    <cellStyle name="Hyperlink 28" xfId="43513" hidden="1" xr:uid="{00000000-0005-0000-0000-000037630000}"/>
    <cellStyle name="Hyperlink 28" xfId="36707" hidden="1" xr:uid="{00000000-0005-0000-0000-00001C630000}"/>
    <cellStyle name="Hyperlink 28" xfId="45158" hidden="1" xr:uid="{00000000-0005-0000-0000-00003F630000}"/>
    <cellStyle name="Hyperlink 28" xfId="44203" hidden="1" xr:uid="{00000000-0005-0000-0000-000039630000}"/>
    <cellStyle name="Hyperlink 28" xfId="43689" hidden="1" xr:uid="{00000000-0005-0000-0000-000038630000}"/>
    <cellStyle name="Hyperlink 28" xfId="37112" hidden="1" xr:uid="{00000000-0005-0000-0000-00001D630000}"/>
    <cellStyle name="Hyperlink 28" xfId="45623" hidden="1" xr:uid="{00000000-0005-0000-0000-00003D630000}"/>
    <cellStyle name="Hyperlink 28" xfId="43009" hidden="1" xr:uid="{00000000-0005-0000-0000-000033630000}"/>
    <cellStyle name="Hyperlink 28" xfId="45214" hidden="1" xr:uid="{00000000-0005-0000-0000-00003C630000}"/>
    <cellStyle name="Hyperlink 28" xfId="29475" hidden="1" xr:uid="{00000000-0005-0000-0000-000015630000}"/>
    <cellStyle name="Hyperlink 28" xfId="27512" hidden="1" xr:uid="{00000000-0005-0000-0000-000010630000}"/>
    <cellStyle name="Hyperlink 28" xfId="28033" hidden="1" xr:uid="{00000000-0005-0000-0000-000011630000}"/>
    <cellStyle name="Hyperlink 28" xfId="28371" hidden="1" xr:uid="{00000000-0005-0000-0000-000012630000}"/>
    <cellStyle name="Hyperlink 28" xfId="28775" hidden="1" xr:uid="{00000000-0005-0000-0000-000013630000}"/>
    <cellStyle name="Hyperlink 28" xfId="29066" hidden="1" xr:uid="{00000000-0005-0000-0000-000014630000}"/>
    <cellStyle name="Hyperlink 28" xfId="14802" hidden="1" xr:uid="{00000000-0005-0000-0000-00000D630000}"/>
    <cellStyle name="Hyperlink 28" xfId="14858" hidden="1" xr:uid="{00000000-0005-0000-0000-00000A630000}"/>
    <cellStyle name="Hyperlink 28" xfId="29010" hidden="1" xr:uid="{00000000-0005-0000-0000-000017630000}"/>
    <cellStyle name="Hyperlink 28" xfId="28352" hidden="1" xr:uid="{00000000-0005-0000-0000-000018630000}"/>
    <cellStyle name="Hyperlink 28" xfId="35675" hidden="1" xr:uid="{00000000-0005-0000-0000-000019630000}"/>
    <cellStyle name="Hyperlink 28" xfId="35851" hidden="1" xr:uid="{00000000-0005-0000-0000-00001A630000}"/>
    <cellStyle name="Hyperlink 28" xfId="36370" hidden="1" xr:uid="{00000000-0005-0000-0000-00001B630000}"/>
    <cellStyle name="Hyperlink 28" xfId="42555" hidden="1" xr:uid="{00000000-0005-0000-0000-000035630000}"/>
    <cellStyle name="Hyperlink 28" xfId="13117" hidden="1" xr:uid="{00000000-0005-0000-0000-000005630000}"/>
    <cellStyle name="Hyperlink 28" xfId="38294" hidden="1" xr:uid="{00000000-0005-0000-0000-000023630000}"/>
    <cellStyle name="Hyperlink 28" xfId="37403" hidden="1" xr:uid="{00000000-0005-0000-0000-00001E630000}"/>
    <cellStyle name="Hyperlink 28" xfId="37803" hidden="1" xr:uid="{00000000-0005-0000-0000-00001F630000}"/>
    <cellStyle name="Hyperlink 28" xfId="38006" hidden="1" xr:uid="{00000000-0005-0000-0000-000020630000}"/>
    <cellStyle name="Hyperlink 28" xfId="37347" hidden="1" xr:uid="{00000000-0005-0000-0000-000021630000}"/>
    <cellStyle name="Hyperlink 28" xfId="36688" hidden="1" xr:uid="{00000000-0005-0000-0000-000022630000}"/>
    <cellStyle name="Hyperlink 28" xfId="45826" hidden="1" xr:uid="{00000000-0005-0000-0000-00003E630000}"/>
    <cellStyle name="Hyperlink 28" xfId="44923" hidden="1" xr:uid="{00000000-0005-0000-0000-00003B630000}"/>
    <cellStyle name="Hyperlink 28" xfId="38987" hidden="1" xr:uid="{00000000-0005-0000-0000-000025630000}"/>
    <cellStyle name="Hyperlink 28" xfId="39321" hidden="1" xr:uid="{00000000-0005-0000-0000-000026630000}"/>
    <cellStyle name="Hyperlink 28" xfId="39710" hidden="1" xr:uid="{00000000-0005-0000-0000-000027630000}"/>
    <cellStyle name="Hyperlink 28" xfId="40001" hidden="1" xr:uid="{00000000-0005-0000-0000-000028630000}"/>
    <cellStyle name="Hyperlink 28" xfId="40408" hidden="1" xr:uid="{00000000-0005-0000-0000-000029630000}"/>
    <cellStyle name="Hyperlink 28" xfId="40611" hidden="1" xr:uid="{00000000-0005-0000-0000-00002A630000}"/>
    <cellStyle name="Hyperlink 28" xfId="41906" hidden="1" xr:uid="{00000000-0005-0000-0000-000036630000}"/>
    <cellStyle name="Hyperlink 28" xfId="42611" hidden="1" xr:uid="{00000000-0005-0000-0000-000032630000}"/>
    <cellStyle name="Hyperlink 28" xfId="40893" hidden="1" xr:uid="{00000000-0005-0000-0000-00002D630000}"/>
    <cellStyle name="Hyperlink 28" xfId="41069" hidden="1" xr:uid="{00000000-0005-0000-0000-00002E630000}"/>
    <cellStyle name="Hyperlink 28" xfId="41589" hidden="1" xr:uid="{00000000-0005-0000-0000-00002F630000}"/>
    <cellStyle name="Hyperlink 28" xfId="41925" hidden="1" xr:uid="{00000000-0005-0000-0000-000030630000}"/>
    <cellStyle name="Hyperlink 28" xfId="42320" hidden="1" xr:uid="{00000000-0005-0000-0000-000031630000}"/>
    <cellStyle name="Hyperlink 28" xfId="9861" hidden="1" xr:uid="{00000000-0005-0000-0000-000004630000}"/>
    <cellStyle name="Hyperlink 28" xfId="13818" hidden="1" xr:uid="{00000000-0005-0000-0000-000007630000}"/>
    <cellStyle name="Hyperlink 28" xfId="43211" hidden="1" xr:uid="{00000000-0005-0000-0000-000034630000}"/>
    <cellStyle name="Hyperlink 28" xfId="15472" hidden="1" xr:uid="{00000000-0005-0000-0000-00000C630000}"/>
    <cellStyle name="Hyperlink 28" xfId="38470" hidden="1" xr:uid="{00000000-0005-0000-0000-000024630000}"/>
    <cellStyle name="Hyperlink 28" xfId="15267" hidden="1" xr:uid="{00000000-0005-0000-0000-00000B630000}"/>
    <cellStyle name="Hyperlink 28" xfId="39945" hidden="1" xr:uid="{00000000-0005-0000-0000-00002B630000}"/>
    <cellStyle name="Hyperlink 28" xfId="27336" hidden="1" xr:uid="{00000000-0005-0000-0000-00000F630000}"/>
    <cellStyle name="Hyperlink 28" xfId="14139" hidden="1" xr:uid="{00000000-0005-0000-0000-00000E630000}"/>
    <cellStyle name="Hyperlink 28" xfId="14158" hidden="1" xr:uid="{00000000-0005-0000-0000-000008630000}"/>
    <cellStyle name="Hyperlink 28" xfId="39302" hidden="1" xr:uid="{00000000-0005-0000-0000-00002C630000}"/>
    <cellStyle name="Hyperlink 28" xfId="13293" hidden="1" xr:uid="{00000000-0005-0000-0000-000006630000}"/>
    <cellStyle name="Hyperlink 28" xfId="14567" hidden="1" xr:uid="{00000000-0005-0000-0000-000009630000}"/>
    <cellStyle name="Hyperlink 28" xfId="44515" xr:uid="{00000000-0005-0000-0000-000040630000}"/>
    <cellStyle name="Hyperlink 280" xfId="9862" xr:uid="{00000000-0005-0000-0000-000041630000}"/>
    <cellStyle name="Hyperlink 281" xfId="9863" xr:uid="{00000000-0005-0000-0000-000042630000}"/>
    <cellStyle name="Hyperlink 282" xfId="9864" xr:uid="{00000000-0005-0000-0000-000043630000}"/>
    <cellStyle name="Hyperlink 283" xfId="9865" xr:uid="{00000000-0005-0000-0000-000044630000}"/>
    <cellStyle name="Hyperlink 284" xfId="9866" xr:uid="{00000000-0005-0000-0000-000045630000}"/>
    <cellStyle name="Hyperlink 285" xfId="9867" xr:uid="{00000000-0005-0000-0000-000046630000}"/>
    <cellStyle name="Hyperlink 286" xfId="9868" xr:uid="{00000000-0005-0000-0000-000047630000}"/>
    <cellStyle name="Hyperlink 287" xfId="9869" xr:uid="{00000000-0005-0000-0000-000048630000}"/>
    <cellStyle name="Hyperlink 288" xfId="9870" xr:uid="{00000000-0005-0000-0000-000049630000}"/>
    <cellStyle name="Hyperlink 289" xfId="9871" xr:uid="{00000000-0005-0000-0000-00004A630000}"/>
    <cellStyle name="Hyperlink 29" xfId="41910" hidden="1" xr:uid="{00000000-0005-0000-0000-00007D630000}"/>
    <cellStyle name="Hyperlink 29" xfId="45159" hidden="1" xr:uid="{00000000-0005-0000-0000-000086630000}"/>
    <cellStyle name="Hyperlink 29" xfId="42610" hidden="1" xr:uid="{00000000-0005-0000-0000-000079630000}"/>
    <cellStyle name="Hyperlink 29" xfId="29474" hidden="1" xr:uid="{00000000-0005-0000-0000-00005C630000}"/>
    <cellStyle name="Hyperlink 29" xfId="36706" hidden="1" xr:uid="{00000000-0005-0000-0000-000063630000}"/>
    <cellStyle name="Hyperlink 29" xfId="43688" hidden="1" xr:uid="{00000000-0005-0000-0000-00007F630000}"/>
    <cellStyle name="Hyperlink 29" xfId="44202" hidden="1" xr:uid="{00000000-0005-0000-0000-000080630000}"/>
    <cellStyle name="Hyperlink 29" xfId="40407" hidden="1" xr:uid="{00000000-0005-0000-0000-000070630000}"/>
    <cellStyle name="Hyperlink 29" xfId="45213" hidden="1" xr:uid="{00000000-0005-0000-0000-000083630000}"/>
    <cellStyle name="Hyperlink 29" xfId="37348" hidden="1" xr:uid="{00000000-0005-0000-0000-000068630000}"/>
    <cellStyle name="Hyperlink 29" xfId="35850" hidden="1" xr:uid="{00000000-0005-0000-0000-000061630000}"/>
    <cellStyle name="Hyperlink 29" xfId="44922" hidden="1" xr:uid="{00000000-0005-0000-0000-000082630000}"/>
    <cellStyle name="Hyperlink 29" xfId="42556" hidden="1" xr:uid="{00000000-0005-0000-0000-00007C630000}"/>
    <cellStyle name="Hyperlink 29" xfId="14566" hidden="1" xr:uid="{00000000-0005-0000-0000-000050630000}"/>
    <cellStyle name="Hyperlink 29" xfId="37111" hidden="1" xr:uid="{00000000-0005-0000-0000-000064630000}"/>
    <cellStyle name="Hyperlink 29" xfId="37402" hidden="1" xr:uid="{00000000-0005-0000-0000-000065630000}"/>
    <cellStyle name="Hyperlink 29" xfId="37802" hidden="1" xr:uid="{00000000-0005-0000-0000-000066630000}"/>
    <cellStyle name="Hyperlink 29" xfId="38005" hidden="1" xr:uid="{00000000-0005-0000-0000-000067630000}"/>
    <cellStyle name="Hyperlink 29" xfId="13292" hidden="1" xr:uid="{00000000-0005-0000-0000-00004D630000}"/>
    <cellStyle name="Hyperlink 29" xfId="36692" hidden="1" xr:uid="{00000000-0005-0000-0000-000069630000}"/>
    <cellStyle name="Hyperlink 29" xfId="45825" hidden="1" xr:uid="{00000000-0005-0000-0000-000085630000}"/>
    <cellStyle name="Hyperlink 29" xfId="38469" hidden="1" xr:uid="{00000000-0005-0000-0000-00006B630000}"/>
    <cellStyle name="Hyperlink 29" xfId="38986" hidden="1" xr:uid="{00000000-0005-0000-0000-00006C630000}"/>
    <cellStyle name="Hyperlink 29" xfId="39320" hidden="1" xr:uid="{00000000-0005-0000-0000-00006D630000}"/>
    <cellStyle name="Hyperlink 29" xfId="39709" hidden="1" xr:uid="{00000000-0005-0000-0000-00006E630000}"/>
    <cellStyle name="Hyperlink 29" xfId="40000" hidden="1" xr:uid="{00000000-0005-0000-0000-00006F630000}"/>
    <cellStyle name="Hyperlink 29" xfId="15471" hidden="1" xr:uid="{00000000-0005-0000-0000-000053630000}"/>
    <cellStyle name="Hyperlink 29" xfId="40610" hidden="1" xr:uid="{00000000-0005-0000-0000-000071630000}"/>
    <cellStyle name="Hyperlink 29" xfId="44533" hidden="1" xr:uid="{00000000-0005-0000-0000-000081630000}"/>
    <cellStyle name="Hyperlink 29" xfId="39306" hidden="1" xr:uid="{00000000-0005-0000-0000-000073630000}"/>
    <cellStyle name="Hyperlink 29" xfId="40892" hidden="1" xr:uid="{00000000-0005-0000-0000-000074630000}"/>
    <cellStyle name="Hyperlink 29" xfId="41068" hidden="1" xr:uid="{00000000-0005-0000-0000-000075630000}"/>
    <cellStyle name="Hyperlink 29" xfId="41588" hidden="1" xr:uid="{00000000-0005-0000-0000-000076630000}"/>
    <cellStyle name="Hyperlink 29" xfId="43512" hidden="1" xr:uid="{00000000-0005-0000-0000-00007E630000}"/>
    <cellStyle name="Hyperlink 29" xfId="42319" hidden="1" xr:uid="{00000000-0005-0000-0000-000078630000}"/>
    <cellStyle name="Hyperlink 29" xfId="9872" hidden="1" xr:uid="{00000000-0005-0000-0000-00004B630000}"/>
    <cellStyle name="Hyperlink 29" xfId="43008" hidden="1" xr:uid="{00000000-0005-0000-0000-00007A630000}"/>
    <cellStyle name="Hyperlink 29" xfId="43210" hidden="1" xr:uid="{00000000-0005-0000-0000-00007B630000}"/>
    <cellStyle name="Hyperlink 29" xfId="27511" hidden="1" xr:uid="{00000000-0005-0000-0000-000057630000}"/>
    <cellStyle name="Hyperlink 29" xfId="28032" hidden="1" xr:uid="{00000000-0005-0000-0000-000058630000}"/>
    <cellStyle name="Hyperlink 29" xfId="28370" hidden="1" xr:uid="{00000000-0005-0000-0000-000059630000}"/>
    <cellStyle name="Hyperlink 29" xfId="45622" hidden="1" xr:uid="{00000000-0005-0000-0000-000084630000}"/>
    <cellStyle name="Hyperlink 29" xfId="29065" hidden="1" xr:uid="{00000000-0005-0000-0000-00005B630000}"/>
    <cellStyle name="Hyperlink 29" xfId="14803" hidden="1" xr:uid="{00000000-0005-0000-0000-000054630000}"/>
    <cellStyle name="Hyperlink 29" xfId="29679" hidden="1" xr:uid="{00000000-0005-0000-0000-00005D630000}"/>
    <cellStyle name="Hyperlink 29" xfId="29011" hidden="1" xr:uid="{00000000-0005-0000-0000-00005E630000}"/>
    <cellStyle name="Hyperlink 29" xfId="28356" hidden="1" xr:uid="{00000000-0005-0000-0000-00005F630000}"/>
    <cellStyle name="Hyperlink 29" xfId="35674" hidden="1" xr:uid="{00000000-0005-0000-0000-000060630000}"/>
    <cellStyle name="Hyperlink 29" xfId="14157" hidden="1" xr:uid="{00000000-0005-0000-0000-00004F630000}"/>
    <cellStyle name="Hyperlink 29" xfId="36369" hidden="1" xr:uid="{00000000-0005-0000-0000-000062630000}"/>
    <cellStyle name="Hyperlink 29" xfId="15266" hidden="1" xr:uid="{00000000-0005-0000-0000-000052630000}"/>
    <cellStyle name="Hyperlink 29" xfId="27335" hidden="1" xr:uid="{00000000-0005-0000-0000-000056630000}"/>
    <cellStyle name="Hyperlink 29" xfId="41924" hidden="1" xr:uid="{00000000-0005-0000-0000-000077630000}"/>
    <cellStyle name="Hyperlink 29" xfId="14857" hidden="1" xr:uid="{00000000-0005-0000-0000-000051630000}"/>
    <cellStyle name="Hyperlink 29" xfId="38293" hidden="1" xr:uid="{00000000-0005-0000-0000-00006A630000}"/>
    <cellStyle name="Hyperlink 29" xfId="39946" hidden="1" xr:uid="{00000000-0005-0000-0000-000072630000}"/>
    <cellStyle name="Hyperlink 29" xfId="13817" hidden="1" xr:uid="{00000000-0005-0000-0000-00004E630000}"/>
    <cellStyle name="Hyperlink 29" xfId="14143" hidden="1" xr:uid="{00000000-0005-0000-0000-000055630000}"/>
    <cellStyle name="Hyperlink 29" xfId="28774" hidden="1" xr:uid="{00000000-0005-0000-0000-00005A630000}"/>
    <cellStyle name="Hyperlink 29" xfId="13116" hidden="1" xr:uid="{00000000-0005-0000-0000-00004C630000}"/>
    <cellStyle name="Hyperlink 29" xfId="44519" xr:uid="{00000000-0005-0000-0000-000087630000}"/>
    <cellStyle name="Hyperlink 290" xfId="9873" xr:uid="{00000000-0005-0000-0000-000088630000}"/>
    <cellStyle name="Hyperlink 291" xfId="9874" xr:uid="{00000000-0005-0000-0000-000089630000}"/>
    <cellStyle name="Hyperlink 292" xfId="9875" xr:uid="{00000000-0005-0000-0000-00008A630000}"/>
    <cellStyle name="Hyperlink 293" xfId="9876" xr:uid="{00000000-0005-0000-0000-00008B630000}"/>
    <cellStyle name="Hyperlink 294" xfId="9877" xr:uid="{00000000-0005-0000-0000-00008C630000}"/>
    <cellStyle name="Hyperlink 295" xfId="9878" xr:uid="{00000000-0005-0000-0000-00008D630000}"/>
    <cellStyle name="Hyperlink 296" xfId="9879" xr:uid="{00000000-0005-0000-0000-00008E630000}"/>
    <cellStyle name="Hyperlink 297" xfId="9880" xr:uid="{00000000-0005-0000-0000-00008F630000}"/>
    <cellStyle name="Hyperlink 298" xfId="9881" xr:uid="{00000000-0005-0000-0000-000090630000}"/>
    <cellStyle name="Hyperlink 299" xfId="9882" xr:uid="{00000000-0005-0000-0000-000091630000}"/>
    <cellStyle name="Hyperlink 3" xfId="9883" xr:uid="{00000000-0005-0000-0000-000092630000}"/>
    <cellStyle name="Hyperlink 3 2" xfId="9884" xr:uid="{00000000-0005-0000-0000-000093630000}"/>
    <cellStyle name="Hyperlink 30" xfId="43007" hidden="1" xr:uid="{00000000-0005-0000-0000-0000C3630000}"/>
    <cellStyle name="Hyperlink 30" xfId="44920" hidden="1" xr:uid="{00000000-0005-0000-0000-0000CB630000}"/>
    <cellStyle name="Hyperlink 30" xfId="44531" hidden="1" xr:uid="{00000000-0005-0000-0000-0000CA630000}"/>
    <cellStyle name="Hyperlink 30" xfId="45160" hidden="1" xr:uid="{00000000-0005-0000-0000-0000CF630000}"/>
    <cellStyle name="Hyperlink 30" xfId="44201" hidden="1" xr:uid="{00000000-0005-0000-0000-0000C9630000}"/>
    <cellStyle name="Hyperlink 30" xfId="43687" hidden="1" xr:uid="{00000000-0005-0000-0000-0000C8630000}"/>
    <cellStyle name="Hyperlink 30" xfId="42317" hidden="1" xr:uid="{00000000-0005-0000-0000-0000C1630000}"/>
    <cellStyle name="Hyperlink 30" xfId="42609" hidden="1" xr:uid="{00000000-0005-0000-0000-0000C2630000}"/>
    <cellStyle name="Hyperlink 30" xfId="29473" hidden="1" xr:uid="{00000000-0005-0000-0000-0000A5630000}"/>
    <cellStyle name="Hyperlink 30" xfId="41912" hidden="1" xr:uid="{00000000-0005-0000-0000-0000C6630000}"/>
    <cellStyle name="Hyperlink 30" xfId="45621" hidden="1" xr:uid="{00000000-0005-0000-0000-0000CD630000}"/>
    <cellStyle name="Hyperlink 30" xfId="45824" hidden="1" xr:uid="{00000000-0005-0000-0000-0000CE630000}"/>
    <cellStyle name="Hyperlink 30" xfId="38468" hidden="1" xr:uid="{00000000-0005-0000-0000-0000B4630000}"/>
    <cellStyle name="Hyperlink 30" xfId="38985" hidden="1" xr:uid="{00000000-0005-0000-0000-0000B5630000}"/>
    <cellStyle name="Hyperlink 30" xfId="39318" hidden="1" xr:uid="{00000000-0005-0000-0000-0000B6630000}"/>
    <cellStyle name="Hyperlink 30" xfId="39707" hidden="1" xr:uid="{00000000-0005-0000-0000-0000B7630000}"/>
    <cellStyle name="Hyperlink 30" xfId="39999" hidden="1" xr:uid="{00000000-0005-0000-0000-0000B8630000}"/>
    <cellStyle name="Hyperlink 30" xfId="40406" hidden="1" xr:uid="{00000000-0005-0000-0000-0000B9630000}"/>
    <cellStyle name="Hyperlink 30" xfId="13291" hidden="1" xr:uid="{00000000-0005-0000-0000-000096630000}"/>
    <cellStyle name="Hyperlink 30" xfId="39947" hidden="1" xr:uid="{00000000-0005-0000-0000-0000BB630000}"/>
    <cellStyle name="Hyperlink 30" xfId="39308" hidden="1" xr:uid="{00000000-0005-0000-0000-0000BC630000}"/>
    <cellStyle name="Hyperlink 30" xfId="40891" hidden="1" xr:uid="{00000000-0005-0000-0000-0000BD630000}"/>
    <cellStyle name="Hyperlink 30" xfId="41067" hidden="1" xr:uid="{00000000-0005-0000-0000-0000BE630000}"/>
    <cellStyle name="Hyperlink 30" xfId="41587" hidden="1" xr:uid="{00000000-0005-0000-0000-0000BF630000}"/>
    <cellStyle name="Hyperlink 30" xfId="41922" hidden="1" xr:uid="{00000000-0005-0000-0000-0000C0630000}"/>
    <cellStyle name="Hyperlink 30" xfId="15265" hidden="1" xr:uid="{00000000-0005-0000-0000-00009B630000}"/>
    <cellStyle name="Hyperlink 30" xfId="9885" hidden="1" xr:uid="{00000000-0005-0000-0000-000094630000}"/>
    <cellStyle name="Hyperlink 30" xfId="27334" hidden="1" xr:uid="{00000000-0005-0000-0000-00009F630000}"/>
    <cellStyle name="Hyperlink 30" xfId="43209" hidden="1" xr:uid="{00000000-0005-0000-0000-0000C4630000}"/>
    <cellStyle name="Hyperlink 30" xfId="27510" hidden="1" xr:uid="{00000000-0005-0000-0000-0000A0630000}"/>
    <cellStyle name="Hyperlink 30" xfId="28031" hidden="1" xr:uid="{00000000-0005-0000-0000-0000A1630000}"/>
    <cellStyle name="Hyperlink 30" xfId="28368" hidden="1" xr:uid="{00000000-0005-0000-0000-0000A2630000}"/>
    <cellStyle name="Hyperlink 30" xfId="28772" hidden="1" xr:uid="{00000000-0005-0000-0000-0000A3630000}"/>
    <cellStyle name="Hyperlink 30" xfId="29064" hidden="1" xr:uid="{00000000-0005-0000-0000-0000A4630000}"/>
    <cellStyle name="Hyperlink 30" xfId="43511" hidden="1" xr:uid="{00000000-0005-0000-0000-0000C7630000}"/>
    <cellStyle name="Hyperlink 30" xfId="29678" hidden="1" xr:uid="{00000000-0005-0000-0000-0000A6630000}"/>
    <cellStyle name="Hyperlink 30" xfId="29012" hidden="1" xr:uid="{00000000-0005-0000-0000-0000A7630000}"/>
    <cellStyle name="Hyperlink 30" xfId="28358" hidden="1" xr:uid="{00000000-0005-0000-0000-0000A8630000}"/>
    <cellStyle name="Hyperlink 30" xfId="35673" hidden="1" xr:uid="{00000000-0005-0000-0000-0000A9630000}"/>
    <cellStyle name="Hyperlink 30" xfId="35849" hidden="1" xr:uid="{00000000-0005-0000-0000-0000AA630000}"/>
    <cellStyle name="Hyperlink 30" xfId="36368" hidden="1" xr:uid="{00000000-0005-0000-0000-0000AB630000}"/>
    <cellStyle name="Hyperlink 30" xfId="45212" hidden="1" xr:uid="{00000000-0005-0000-0000-0000CC630000}"/>
    <cellStyle name="Hyperlink 30" xfId="42557" hidden="1" xr:uid="{00000000-0005-0000-0000-0000C5630000}"/>
    <cellStyle name="Hyperlink 30" xfId="36704" hidden="1" xr:uid="{00000000-0005-0000-0000-0000AC630000}"/>
    <cellStyle name="Hyperlink 30" xfId="37109" hidden="1" xr:uid="{00000000-0005-0000-0000-0000AD630000}"/>
    <cellStyle name="Hyperlink 30" xfId="37401" hidden="1" xr:uid="{00000000-0005-0000-0000-0000AE630000}"/>
    <cellStyle name="Hyperlink 30" xfId="37801" hidden="1" xr:uid="{00000000-0005-0000-0000-0000AF630000}"/>
    <cellStyle name="Hyperlink 30" xfId="38004" hidden="1" xr:uid="{00000000-0005-0000-0000-0000B0630000}"/>
    <cellStyle name="Hyperlink 30" xfId="37349" hidden="1" xr:uid="{00000000-0005-0000-0000-0000B1630000}"/>
    <cellStyle name="Hyperlink 30" xfId="36694" hidden="1" xr:uid="{00000000-0005-0000-0000-0000B2630000}"/>
    <cellStyle name="Hyperlink 30" xfId="40609" hidden="1" xr:uid="{00000000-0005-0000-0000-0000BA630000}"/>
    <cellStyle name="Hyperlink 30" xfId="13115" hidden="1" xr:uid="{00000000-0005-0000-0000-000095630000}"/>
    <cellStyle name="Hyperlink 30" xfId="15470" hidden="1" xr:uid="{00000000-0005-0000-0000-00009C630000}"/>
    <cellStyle name="Hyperlink 30" xfId="14804" hidden="1" xr:uid="{00000000-0005-0000-0000-00009D630000}"/>
    <cellStyle name="Hyperlink 30" xfId="14145" hidden="1" xr:uid="{00000000-0005-0000-0000-00009E630000}"/>
    <cellStyle name="Hyperlink 30" xfId="14155" hidden="1" xr:uid="{00000000-0005-0000-0000-000098630000}"/>
    <cellStyle name="Hyperlink 30" xfId="13816" hidden="1" xr:uid="{00000000-0005-0000-0000-000097630000}"/>
    <cellStyle name="Hyperlink 30" xfId="14856" hidden="1" xr:uid="{00000000-0005-0000-0000-00009A630000}"/>
    <cellStyle name="Hyperlink 30" xfId="14564" hidden="1" xr:uid="{00000000-0005-0000-0000-000099630000}"/>
    <cellStyle name="Hyperlink 30" xfId="38292" hidden="1" xr:uid="{00000000-0005-0000-0000-0000B3630000}"/>
    <cellStyle name="Hyperlink 30" xfId="44521" xr:uid="{00000000-0005-0000-0000-0000D0630000}"/>
    <cellStyle name="Hyperlink 300" xfId="9886" xr:uid="{00000000-0005-0000-0000-0000D1630000}"/>
    <cellStyle name="Hyperlink 301" xfId="9887" xr:uid="{00000000-0005-0000-0000-0000D2630000}"/>
    <cellStyle name="Hyperlink 302" xfId="9888" xr:uid="{00000000-0005-0000-0000-0000D3630000}"/>
    <cellStyle name="Hyperlink 303" xfId="9889" xr:uid="{00000000-0005-0000-0000-0000D4630000}"/>
    <cellStyle name="Hyperlink 304" xfId="9890" xr:uid="{00000000-0005-0000-0000-0000D5630000}"/>
    <cellStyle name="Hyperlink 305" xfId="9891" xr:uid="{00000000-0005-0000-0000-0000D6630000}"/>
    <cellStyle name="Hyperlink 306" xfId="9892" xr:uid="{00000000-0005-0000-0000-0000D7630000}"/>
    <cellStyle name="Hyperlink 307" xfId="9893" xr:uid="{00000000-0005-0000-0000-0000D8630000}"/>
    <cellStyle name="Hyperlink 308" xfId="9894" xr:uid="{00000000-0005-0000-0000-0000D9630000}"/>
    <cellStyle name="Hyperlink 309" xfId="9895" xr:uid="{00000000-0005-0000-0000-0000DA630000}"/>
    <cellStyle name="Hyperlink 31" xfId="37800" hidden="1" xr:uid="{00000000-0005-0000-0000-0000F6630000}"/>
    <cellStyle name="Hyperlink 31" xfId="45211" hidden="1" xr:uid="{00000000-0005-0000-0000-000013640000}"/>
    <cellStyle name="Hyperlink 31" xfId="29013" hidden="1" xr:uid="{00000000-0005-0000-0000-0000EE630000}"/>
    <cellStyle name="Hyperlink 31" xfId="44200" hidden="1" xr:uid="{00000000-0005-0000-0000-000010640000}"/>
    <cellStyle name="Hyperlink 31" xfId="44530" hidden="1" xr:uid="{00000000-0005-0000-0000-000011640000}"/>
    <cellStyle name="Hyperlink 31" xfId="44918" hidden="1" xr:uid="{00000000-0005-0000-0000-000012640000}"/>
    <cellStyle name="Hyperlink 31" xfId="37107" hidden="1" xr:uid="{00000000-0005-0000-0000-0000F4630000}"/>
    <cellStyle name="Hyperlink 31" xfId="43208" hidden="1" xr:uid="{00000000-0005-0000-0000-00000B640000}"/>
    <cellStyle name="Hyperlink 31" xfId="29677" hidden="1" xr:uid="{00000000-0005-0000-0000-0000ED630000}"/>
    <cellStyle name="Hyperlink 31" xfId="45161" hidden="1" xr:uid="{00000000-0005-0000-0000-000016640000}"/>
    <cellStyle name="Hyperlink 31" xfId="42558" hidden="1" xr:uid="{00000000-0005-0000-0000-00000C640000}"/>
    <cellStyle name="Hyperlink 31" xfId="41915" hidden="1" xr:uid="{00000000-0005-0000-0000-00000D640000}"/>
    <cellStyle name="Hyperlink 31" xfId="27509" hidden="1" xr:uid="{00000000-0005-0000-0000-0000E7630000}"/>
    <cellStyle name="Hyperlink 31" xfId="28030" hidden="1" xr:uid="{00000000-0005-0000-0000-0000E8630000}"/>
    <cellStyle name="Hyperlink 31" xfId="28367" hidden="1" xr:uid="{00000000-0005-0000-0000-0000E9630000}"/>
    <cellStyle name="Hyperlink 31" xfId="28770" hidden="1" xr:uid="{00000000-0005-0000-0000-0000EA630000}"/>
    <cellStyle name="Hyperlink 31" xfId="29063" hidden="1" xr:uid="{00000000-0005-0000-0000-0000EB630000}"/>
    <cellStyle name="Hyperlink 31" xfId="29472" hidden="1" xr:uid="{00000000-0005-0000-0000-0000EC630000}"/>
    <cellStyle name="Hyperlink 31" xfId="15264" hidden="1" xr:uid="{00000000-0005-0000-0000-0000E2630000}"/>
    <cellStyle name="Hyperlink 31" xfId="40890" hidden="1" xr:uid="{00000000-0005-0000-0000-000004640000}"/>
    <cellStyle name="Hyperlink 31" xfId="28361" hidden="1" xr:uid="{00000000-0005-0000-0000-0000EF630000}"/>
    <cellStyle name="Hyperlink 31" xfId="35672" hidden="1" xr:uid="{00000000-0005-0000-0000-0000F0630000}"/>
    <cellStyle name="Hyperlink 31" xfId="35848" hidden="1" xr:uid="{00000000-0005-0000-0000-0000F1630000}"/>
    <cellStyle name="Hyperlink 31" xfId="36367" hidden="1" xr:uid="{00000000-0005-0000-0000-0000F2630000}"/>
    <cellStyle name="Hyperlink 31" xfId="36703" hidden="1" xr:uid="{00000000-0005-0000-0000-0000F3630000}"/>
    <cellStyle name="Hyperlink 31" xfId="13114" hidden="1" xr:uid="{00000000-0005-0000-0000-0000DC630000}"/>
    <cellStyle name="Hyperlink 31" xfId="15469" hidden="1" xr:uid="{00000000-0005-0000-0000-0000E3630000}"/>
    <cellStyle name="Hyperlink 31" xfId="27333" hidden="1" xr:uid="{00000000-0005-0000-0000-0000E6630000}"/>
    <cellStyle name="Hyperlink 31" xfId="38003" hidden="1" xr:uid="{00000000-0005-0000-0000-0000F7630000}"/>
    <cellStyle name="Hyperlink 31" xfId="37350" hidden="1" xr:uid="{00000000-0005-0000-0000-0000F8630000}"/>
    <cellStyle name="Hyperlink 31" xfId="36697" hidden="1" xr:uid="{00000000-0005-0000-0000-0000F9630000}"/>
    <cellStyle name="Hyperlink 31" xfId="38291" hidden="1" xr:uid="{00000000-0005-0000-0000-0000FA630000}"/>
    <cellStyle name="Hyperlink 31" xfId="38467" hidden="1" xr:uid="{00000000-0005-0000-0000-0000FB630000}"/>
    <cellStyle name="Hyperlink 31" xfId="43686" hidden="1" xr:uid="{00000000-0005-0000-0000-00000F640000}"/>
    <cellStyle name="Hyperlink 31" xfId="45620" hidden="1" xr:uid="{00000000-0005-0000-0000-000014640000}"/>
    <cellStyle name="Hyperlink 31" xfId="39705" hidden="1" xr:uid="{00000000-0005-0000-0000-0000FE630000}"/>
    <cellStyle name="Hyperlink 31" xfId="39998" hidden="1" xr:uid="{00000000-0005-0000-0000-0000FF630000}"/>
    <cellStyle name="Hyperlink 31" xfId="40405" hidden="1" xr:uid="{00000000-0005-0000-0000-000000640000}"/>
    <cellStyle name="Hyperlink 31" xfId="40608" hidden="1" xr:uid="{00000000-0005-0000-0000-000001640000}"/>
    <cellStyle name="Hyperlink 31" xfId="39948" hidden="1" xr:uid="{00000000-0005-0000-0000-000002640000}"/>
    <cellStyle name="Hyperlink 31" xfId="39311" hidden="1" xr:uid="{00000000-0005-0000-0000-000003640000}"/>
    <cellStyle name="Hyperlink 31" xfId="43510" hidden="1" xr:uid="{00000000-0005-0000-0000-00000E640000}"/>
    <cellStyle name="Hyperlink 31" xfId="45823" hidden="1" xr:uid="{00000000-0005-0000-0000-000015640000}"/>
    <cellStyle name="Hyperlink 31" xfId="37400" hidden="1" xr:uid="{00000000-0005-0000-0000-0000F5630000}"/>
    <cellStyle name="Hyperlink 31" xfId="41586" hidden="1" xr:uid="{00000000-0005-0000-0000-000006640000}"/>
    <cellStyle name="Hyperlink 31" xfId="41921" hidden="1" xr:uid="{00000000-0005-0000-0000-000007640000}"/>
    <cellStyle name="Hyperlink 31" xfId="42315" hidden="1" xr:uid="{00000000-0005-0000-0000-000008640000}"/>
    <cellStyle name="Hyperlink 31" xfId="42608" hidden="1" xr:uid="{00000000-0005-0000-0000-000009640000}"/>
    <cellStyle name="Hyperlink 31" xfId="43006" hidden="1" xr:uid="{00000000-0005-0000-0000-00000A640000}"/>
    <cellStyle name="Hyperlink 31" xfId="14148" hidden="1" xr:uid="{00000000-0005-0000-0000-0000E5630000}"/>
    <cellStyle name="Hyperlink 31" xfId="13290" hidden="1" xr:uid="{00000000-0005-0000-0000-0000DD630000}"/>
    <cellStyle name="Hyperlink 31" xfId="14805" hidden="1" xr:uid="{00000000-0005-0000-0000-0000E4630000}"/>
    <cellStyle name="Hyperlink 31" xfId="39317" hidden="1" xr:uid="{00000000-0005-0000-0000-0000FD630000}"/>
    <cellStyle name="Hyperlink 31" xfId="9896" hidden="1" xr:uid="{00000000-0005-0000-0000-0000DB630000}"/>
    <cellStyle name="Hyperlink 31" xfId="13815" hidden="1" xr:uid="{00000000-0005-0000-0000-0000DE630000}"/>
    <cellStyle name="Hyperlink 31" xfId="14154" hidden="1" xr:uid="{00000000-0005-0000-0000-0000DF630000}"/>
    <cellStyle name="Hyperlink 31" xfId="14562" hidden="1" xr:uid="{00000000-0005-0000-0000-0000E0630000}"/>
    <cellStyle name="Hyperlink 31" xfId="14855" hidden="1" xr:uid="{00000000-0005-0000-0000-0000E1630000}"/>
    <cellStyle name="Hyperlink 31" xfId="41066" hidden="1" xr:uid="{00000000-0005-0000-0000-000005640000}"/>
    <cellStyle name="Hyperlink 31" xfId="38984" hidden="1" xr:uid="{00000000-0005-0000-0000-0000FC630000}"/>
    <cellStyle name="Hyperlink 31" xfId="44524" xr:uid="{00000000-0005-0000-0000-000017640000}"/>
    <cellStyle name="Hyperlink 310" xfId="9897" xr:uid="{00000000-0005-0000-0000-000018640000}"/>
    <cellStyle name="Hyperlink 311" xfId="9898" xr:uid="{00000000-0005-0000-0000-000019640000}"/>
    <cellStyle name="Hyperlink 312" xfId="9899" xr:uid="{00000000-0005-0000-0000-00001A640000}"/>
    <cellStyle name="Hyperlink 313" xfId="9900" xr:uid="{00000000-0005-0000-0000-00001B640000}"/>
    <cellStyle name="Hyperlink 314" xfId="9901" xr:uid="{00000000-0005-0000-0000-00001C640000}"/>
    <cellStyle name="Hyperlink 315" xfId="9902" xr:uid="{00000000-0005-0000-0000-00001D640000}"/>
    <cellStyle name="Hyperlink 316" xfId="9903" xr:uid="{00000000-0005-0000-0000-00001E640000}"/>
    <cellStyle name="Hyperlink 317" xfId="9904" xr:uid="{00000000-0005-0000-0000-00001F640000}"/>
    <cellStyle name="Hyperlink 318" xfId="9905" xr:uid="{00000000-0005-0000-0000-000020640000}"/>
    <cellStyle name="Hyperlink 319" xfId="9906" xr:uid="{00000000-0005-0000-0000-000021640000}"/>
    <cellStyle name="Hyperlink 32" xfId="37799" hidden="1" xr:uid="{00000000-0005-0000-0000-00003D640000}"/>
    <cellStyle name="Hyperlink 32" xfId="45210" hidden="1" xr:uid="{00000000-0005-0000-0000-00005A640000}"/>
    <cellStyle name="Hyperlink 32" xfId="29014" hidden="1" xr:uid="{00000000-0005-0000-0000-000035640000}"/>
    <cellStyle name="Hyperlink 32" xfId="44199" hidden="1" xr:uid="{00000000-0005-0000-0000-000057640000}"/>
    <cellStyle name="Hyperlink 32" xfId="44529" hidden="1" xr:uid="{00000000-0005-0000-0000-000058640000}"/>
    <cellStyle name="Hyperlink 32" xfId="44917" hidden="1" xr:uid="{00000000-0005-0000-0000-000059640000}"/>
    <cellStyle name="Hyperlink 32" xfId="37106" hidden="1" xr:uid="{00000000-0005-0000-0000-00003B640000}"/>
    <cellStyle name="Hyperlink 32" xfId="43207" hidden="1" xr:uid="{00000000-0005-0000-0000-000052640000}"/>
    <cellStyle name="Hyperlink 32" xfId="29676" hidden="1" xr:uid="{00000000-0005-0000-0000-000034640000}"/>
    <cellStyle name="Hyperlink 32" xfId="45162" hidden="1" xr:uid="{00000000-0005-0000-0000-00005D640000}"/>
    <cellStyle name="Hyperlink 32" xfId="42559" hidden="1" xr:uid="{00000000-0005-0000-0000-000053640000}"/>
    <cellStyle name="Hyperlink 32" xfId="41916" hidden="1" xr:uid="{00000000-0005-0000-0000-000054640000}"/>
    <cellStyle name="Hyperlink 32" xfId="27508" hidden="1" xr:uid="{00000000-0005-0000-0000-00002E640000}"/>
    <cellStyle name="Hyperlink 32" xfId="28029" hidden="1" xr:uid="{00000000-0005-0000-0000-00002F640000}"/>
    <cellStyle name="Hyperlink 32" xfId="28366" hidden="1" xr:uid="{00000000-0005-0000-0000-000030640000}"/>
    <cellStyle name="Hyperlink 32" xfId="28769" hidden="1" xr:uid="{00000000-0005-0000-0000-000031640000}"/>
    <cellStyle name="Hyperlink 32" xfId="29062" hidden="1" xr:uid="{00000000-0005-0000-0000-000032640000}"/>
    <cellStyle name="Hyperlink 32" xfId="29471" hidden="1" xr:uid="{00000000-0005-0000-0000-000033640000}"/>
    <cellStyle name="Hyperlink 32" xfId="15263" hidden="1" xr:uid="{00000000-0005-0000-0000-000029640000}"/>
    <cellStyle name="Hyperlink 32" xfId="40889" hidden="1" xr:uid="{00000000-0005-0000-0000-00004B640000}"/>
    <cellStyle name="Hyperlink 32" xfId="28362" hidden="1" xr:uid="{00000000-0005-0000-0000-000036640000}"/>
    <cellStyle name="Hyperlink 32" xfId="35671" hidden="1" xr:uid="{00000000-0005-0000-0000-000037640000}"/>
    <cellStyle name="Hyperlink 32" xfId="35847" hidden="1" xr:uid="{00000000-0005-0000-0000-000038640000}"/>
    <cellStyle name="Hyperlink 32" xfId="36366" hidden="1" xr:uid="{00000000-0005-0000-0000-000039640000}"/>
    <cellStyle name="Hyperlink 32" xfId="36702" hidden="1" xr:uid="{00000000-0005-0000-0000-00003A640000}"/>
    <cellStyle name="Hyperlink 32" xfId="13113" hidden="1" xr:uid="{00000000-0005-0000-0000-000023640000}"/>
    <cellStyle name="Hyperlink 32" xfId="15468" hidden="1" xr:uid="{00000000-0005-0000-0000-00002A640000}"/>
    <cellStyle name="Hyperlink 32" xfId="27332" hidden="1" xr:uid="{00000000-0005-0000-0000-00002D640000}"/>
    <cellStyle name="Hyperlink 32" xfId="38002" hidden="1" xr:uid="{00000000-0005-0000-0000-00003E640000}"/>
    <cellStyle name="Hyperlink 32" xfId="37351" hidden="1" xr:uid="{00000000-0005-0000-0000-00003F640000}"/>
    <cellStyle name="Hyperlink 32" xfId="36698" hidden="1" xr:uid="{00000000-0005-0000-0000-000040640000}"/>
    <cellStyle name="Hyperlink 32" xfId="38290" hidden="1" xr:uid="{00000000-0005-0000-0000-000041640000}"/>
    <cellStyle name="Hyperlink 32" xfId="38466" hidden="1" xr:uid="{00000000-0005-0000-0000-000042640000}"/>
    <cellStyle name="Hyperlink 32" xfId="43685" hidden="1" xr:uid="{00000000-0005-0000-0000-000056640000}"/>
    <cellStyle name="Hyperlink 32" xfId="45619" hidden="1" xr:uid="{00000000-0005-0000-0000-00005B640000}"/>
    <cellStyle name="Hyperlink 32" xfId="39704" hidden="1" xr:uid="{00000000-0005-0000-0000-000045640000}"/>
    <cellStyle name="Hyperlink 32" xfId="39997" hidden="1" xr:uid="{00000000-0005-0000-0000-000046640000}"/>
    <cellStyle name="Hyperlink 32" xfId="40404" hidden="1" xr:uid="{00000000-0005-0000-0000-000047640000}"/>
    <cellStyle name="Hyperlink 32" xfId="40607" hidden="1" xr:uid="{00000000-0005-0000-0000-000048640000}"/>
    <cellStyle name="Hyperlink 32" xfId="39949" hidden="1" xr:uid="{00000000-0005-0000-0000-000049640000}"/>
    <cellStyle name="Hyperlink 32" xfId="39312" hidden="1" xr:uid="{00000000-0005-0000-0000-00004A640000}"/>
    <cellStyle name="Hyperlink 32" xfId="43509" hidden="1" xr:uid="{00000000-0005-0000-0000-000055640000}"/>
    <cellStyle name="Hyperlink 32" xfId="45822" hidden="1" xr:uid="{00000000-0005-0000-0000-00005C640000}"/>
    <cellStyle name="Hyperlink 32" xfId="37399" hidden="1" xr:uid="{00000000-0005-0000-0000-00003C640000}"/>
    <cellStyle name="Hyperlink 32" xfId="41585" hidden="1" xr:uid="{00000000-0005-0000-0000-00004D640000}"/>
    <cellStyle name="Hyperlink 32" xfId="41920" hidden="1" xr:uid="{00000000-0005-0000-0000-00004E640000}"/>
    <cellStyle name="Hyperlink 32" xfId="42314" hidden="1" xr:uid="{00000000-0005-0000-0000-00004F640000}"/>
    <cellStyle name="Hyperlink 32" xfId="42607" hidden="1" xr:uid="{00000000-0005-0000-0000-000050640000}"/>
    <cellStyle name="Hyperlink 32" xfId="43005" hidden="1" xr:uid="{00000000-0005-0000-0000-000051640000}"/>
    <cellStyle name="Hyperlink 32" xfId="14149" hidden="1" xr:uid="{00000000-0005-0000-0000-00002C640000}"/>
    <cellStyle name="Hyperlink 32" xfId="13289" hidden="1" xr:uid="{00000000-0005-0000-0000-000024640000}"/>
    <cellStyle name="Hyperlink 32" xfId="14806" hidden="1" xr:uid="{00000000-0005-0000-0000-00002B640000}"/>
    <cellStyle name="Hyperlink 32" xfId="39316" hidden="1" xr:uid="{00000000-0005-0000-0000-000044640000}"/>
    <cellStyle name="Hyperlink 32" xfId="9907" hidden="1" xr:uid="{00000000-0005-0000-0000-000022640000}"/>
    <cellStyle name="Hyperlink 32" xfId="13814" hidden="1" xr:uid="{00000000-0005-0000-0000-000025640000}"/>
    <cellStyle name="Hyperlink 32" xfId="14153" hidden="1" xr:uid="{00000000-0005-0000-0000-000026640000}"/>
    <cellStyle name="Hyperlink 32" xfId="14561" hidden="1" xr:uid="{00000000-0005-0000-0000-000027640000}"/>
    <cellStyle name="Hyperlink 32" xfId="14854" hidden="1" xr:uid="{00000000-0005-0000-0000-000028640000}"/>
    <cellStyle name="Hyperlink 32" xfId="41065" hidden="1" xr:uid="{00000000-0005-0000-0000-00004C640000}"/>
    <cellStyle name="Hyperlink 32" xfId="38983" hidden="1" xr:uid="{00000000-0005-0000-0000-000043640000}"/>
    <cellStyle name="Hyperlink 32" xfId="44525" xr:uid="{00000000-0005-0000-0000-00005E640000}"/>
    <cellStyle name="Hyperlink 320" xfId="9908" xr:uid="{00000000-0005-0000-0000-00005F640000}"/>
    <cellStyle name="Hyperlink 321" xfId="9909" xr:uid="{00000000-0005-0000-0000-000060640000}"/>
    <cellStyle name="Hyperlink 322" xfId="9910" xr:uid="{00000000-0005-0000-0000-000061640000}"/>
    <cellStyle name="Hyperlink 323" xfId="9911" xr:uid="{00000000-0005-0000-0000-000062640000}"/>
    <cellStyle name="Hyperlink 324" xfId="9912" xr:uid="{00000000-0005-0000-0000-000063640000}"/>
    <cellStyle name="Hyperlink 325" xfId="9913" xr:uid="{00000000-0005-0000-0000-000064640000}"/>
    <cellStyle name="Hyperlink 326" xfId="9914" xr:uid="{00000000-0005-0000-0000-000065640000}"/>
    <cellStyle name="Hyperlink 327" xfId="9915" xr:uid="{00000000-0005-0000-0000-000066640000}"/>
    <cellStyle name="Hyperlink 328" xfId="9916" xr:uid="{00000000-0005-0000-0000-000067640000}"/>
    <cellStyle name="Hyperlink 329" xfId="9917" xr:uid="{00000000-0005-0000-0000-000068640000}"/>
    <cellStyle name="Hyperlink 33" xfId="37798" hidden="1" xr:uid="{00000000-0005-0000-0000-000084640000}"/>
    <cellStyle name="Hyperlink 33" xfId="45209" hidden="1" xr:uid="{00000000-0005-0000-0000-0000A1640000}"/>
    <cellStyle name="Hyperlink 33" xfId="29015" hidden="1" xr:uid="{00000000-0005-0000-0000-00007C640000}"/>
    <cellStyle name="Hyperlink 33" xfId="44198" hidden="1" xr:uid="{00000000-0005-0000-0000-00009E640000}"/>
    <cellStyle name="Hyperlink 33" xfId="44528" hidden="1" xr:uid="{00000000-0005-0000-0000-00009F640000}"/>
    <cellStyle name="Hyperlink 33" xfId="44916" hidden="1" xr:uid="{00000000-0005-0000-0000-0000A0640000}"/>
    <cellStyle name="Hyperlink 33" xfId="37105" hidden="1" xr:uid="{00000000-0005-0000-0000-000082640000}"/>
    <cellStyle name="Hyperlink 33" xfId="43206" hidden="1" xr:uid="{00000000-0005-0000-0000-000099640000}"/>
    <cellStyle name="Hyperlink 33" xfId="29675" hidden="1" xr:uid="{00000000-0005-0000-0000-00007B640000}"/>
    <cellStyle name="Hyperlink 33" xfId="45163" hidden="1" xr:uid="{00000000-0005-0000-0000-0000A4640000}"/>
    <cellStyle name="Hyperlink 33" xfId="42560" hidden="1" xr:uid="{00000000-0005-0000-0000-00009A640000}"/>
    <cellStyle name="Hyperlink 33" xfId="41918" hidden="1" xr:uid="{00000000-0005-0000-0000-00009B640000}"/>
    <cellStyle name="Hyperlink 33" xfId="27507" hidden="1" xr:uid="{00000000-0005-0000-0000-000075640000}"/>
    <cellStyle name="Hyperlink 33" xfId="28028" hidden="1" xr:uid="{00000000-0005-0000-0000-000076640000}"/>
    <cellStyle name="Hyperlink 33" xfId="28365" hidden="1" xr:uid="{00000000-0005-0000-0000-000077640000}"/>
    <cellStyle name="Hyperlink 33" xfId="28768" hidden="1" xr:uid="{00000000-0005-0000-0000-000078640000}"/>
    <cellStyle name="Hyperlink 33" xfId="29061" hidden="1" xr:uid="{00000000-0005-0000-0000-000079640000}"/>
    <cellStyle name="Hyperlink 33" xfId="29470" hidden="1" xr:uid="{00000000-0005-0000-0000-00007A640000}"/>
    <cellStyle name="Hyperlink 33" xfId="15262" hidden="1" xr:uid="{00000000-0005-0000-0000-000070640000}"/>
    <cellStyle name="Hyperlink 33" xfId="40888" hidden="1" xr:uid="{00000000-0005-0000-0000-000092640000}"/>
    <cellStyle name="Hyperlink 33" xfId="28364" hidden="1" xr:uid="{00000000-0005-0000-0000-00007D640000}"/>
    <cellStyle name="Hyperlink 33" xfId="35670" hidden="1" xr:uid="{00000000-0005-0000-0000-00007E640000}"/>
    <cellStyle name="Hyperlink 33" xfId="35846" hidden="1" xr:uid="{00000000-0005-0000-0000-00007F640000}"/>
    <cellStyle name="Hyperlink 33" xfId="36365" hidden="1" xr:uid="{00000000-0005-0000-0000-000080640000}"/>
    <cellStyle name="Hyperlink 33" xfId="36701" hidden="1" xr:uid="{00000000-0005-0000-0000-000081640000}"/>
    <cellStyle name="Hyperlink 33" xfId="13112" hidden="1" xr:uid="{00000000-0005-0000-0000-00006A640000}"/>
    <cellStyle name="Hyperlink 33" xfId="15467" hidden="1" xr:uid="{00000000-0005-0000-0000-000071640000}"/>
    <cellStyle name="Hyperlink 33" xfId="27331" hidden="1" xr:uid="{00000000-0005-0000-0000-000074640000}"/>
    <cellStyle name="Hyperlink 33" xfId="38001" hidden="1" xr:uid="{00000000-0005-0000-0000-000085640000}"/>
    <cellStyle name="Hyperlink 33" xfId="37352" hidden="1" xr:uid="{00000000-0005-0000-0000-000086640000}"/>
    <cellStyle name="Hyperlink 33" xfId="36700" hidden="1" xr:uid="{00000000-0005-0000-0000-000087640000}"/>
    <cellStyle name="Hyperlink 33" xfId="38289" hidden="1" xr:uid="{00000000-0005-0000-0000-000088640000}"/>
    <cellStyle name="Hyperlink 33" xfId="38465" hidden="1" xr:uid="{00000000-0005-0000-0000-000089640000}"/>
    <cellStyle name="Hyperlink 33" xfId="43684" hidden="1" xr:uid="{00000000-0005-0000-0000-00009D640000}"/>
    <cellStyle name="Hyperlink 33" xfId="45618" hidden="1" xr:uid="{00000000-0005-0000-0000-0000A2640000}"/>
    <cellStyle name="Hyperlink 33" xfId="39703" hidden="1" xr:uid="{00000000-0005-0000-0000-00008C640000}"/>
    <cellStyle name="Hyperlink 33" xfId="39996" hidden="1" xr:uid="{00000000-0005-0000-0000-00008D640000}"/>
    <cellStyle name="Hyperlink 33" xfId="40403" hidden="1" xr:uid="{00000000-0005-0000-0000-00008E640000}"/>
    <cellStyle name="Hyperlink 33" xfId="40606" hidden="1" xr:uid="{00000000-0005-0000-0000-00008F640000}"/>
    <cellStyle name="Hyperlink 33" xfId="39950" hidden="1" xr:uid="{00000000-0005-0000-0000-000090640000}"/>
    <cellStyle name="Hyperlink 33" xfId="39314" hidden="1" xr:uid="{00000000-0005-0000-0000-000091640000}"/>
    <cellStyle name="Hyperlink 33" xfId="43508" hidden="1" xr:uid="{00000000-0005-0000-0000-00009C640000}"/>
    <cellStyle name="Hyperlink 33" xfId="45821" hidden="1" xr:uid="{00000000-0005-0000-0000-0000A3640000}"/>
    <cellStyle name="Hyperlink 33" xfId="37398" hidden="1" xr:uid="{00000000-0005-0000-0000-000083640000}"/>
    <cellStyle name="Hyperlink 33" xfId="41584" hidden="1" xr:uid="{00000000-0005-0000-0000-000094640000}"/>
    <cellStyle name="Hyperlink 33" xfId="41919" hidden="1" xr:uid="{00000000-0005-0000-0000-000095640000}"/>
    <cellStyle name="Hyperlink 33" xfId="42313" hidden="1" xr:uid="{00000000-0005-0000-0000-000096640000}"/>
    <cellStyle name="Hyperlink 33" xfId="42606" hidden="1" xr:uid="{00000000-0005-0000-0000-000097640000}"/>
    <cellStyle name="Hyperlink 33" xfId="43004" hidden="1" xr:uid="{00000000-0005-0000-0000-000098640000}"/>
    <cellStyle name="Hyperlink 33" xfId="14151" hidden="1" xr:uid="{00000000-0005-0000-0000-000073640000}"/>
    <cellStyle name="Hyperlink 33" xfId="13288" hidden="1" xr:uid="{00000000-0005-0000-0000-00006B640000}"/>
    <cellStyle name="Hyperlink 33" xfId="14807" hidden="1" xr:uid="{00000000-0005-0000-0000-000072640000}"/>
    <cellStyle name="Hyperlink 33" xfId="39315" hidden="1" xr:uid="{00000000-0005-0000-0000-00008B640000}"/>
    <cellStyle name="Hyperlink 33" xfId="9918" hidden="1" xr:uid="{00000000-0005-0000-0000-000069640000}"/>
    <cellStyle name="Hyperlink 33" xfId="13813" hidden="1" xr:uid="{00000000-0005-0000-0000-00006C640000}"/>
    <cellStyle name="Hyperlink 33" xfId="14152" hidden="1" xr:uid="{00000000-0005-0000-0000-00006D640000}"/>
    <cellStyle name="Hyperlink 33" xfId="14560" hidden="1" xr:uid="{00000000-0005-0000-0000-00006E640000}"/>
    <cellStyle name="Hyperlink 33" xfId="14853" hidden="1" xr:uid="{00000000-0005-0000-0000-00006F640000}"/>
    <cellStyle name="Hyperlink 33" xfId="41064" hidden="1" xr:uid="{00000000-0005-0000-0000-000093640000}"/>
    <cellStyle name="Hyperlink 33" xfId="38982" hidden="1" xr:uid="{00000000-0005-0000-0000-00008A640000}"/>
    <cellStyle name="Hyperlink 33" xfId="44527" xr:uid="{00000000-0005-0000-0000-0000A5640000}"/>
    <cellStyle name="Hyperlink 330" xfId="9919" xr:uid="{00000000-0005-0000-0000-0000A6640000}"/>
    <cellStyle name="Hyperlink 331" xfId="9920" xr:uid="{00000000-0005-0000-0000-0000A7640000}"/>
    <cellStyle name="Hyperlink 332" xfId="9921" xr:uid="{00000000-0005-0000-0000-0000A8640000}"/>
    <cellStyle name="Hyperlink 333" xfId="9922" xr:uid="{00000000-0005-0000-0000-0000A9640000}"/>
    <cellStyle name="Hyperlink 334" xfId="9923" xr:uid="{00000000-0005-0000-0000-0000AA640000}"/>
    <cellStyle name="Hyperlink 335" xfId="9924" xr:uid="{00000000-0005-0000-0000-0000AB640000}"/>
    <cellStyle name="Hyperlink 336" xfId="9925" xr:uid="{00000000-0005-0000-0000-0000AC640000}"/>
    <cellStyle name="Hyperlink 337" xfId="9926" xr:uid="{00000000-0005-0000-0000-0000AD640000}"/>
    <cellStyle name="Hyperlink 338" xfId="9927" xr:uid="{00000000-0005-0000-0000-0000AE640000}"/>
    <cellStyle name="Hyperlink 339" xfId="9928" xr:uid="{00000000-0005-0000-0000-0000AF640000}"/>
    <cellStyle name="Hyperlink 34" xfId="37806" hidden="1" xr:uid="{00000000-0005-0000-0000-0000CB640000}"/>
    <cellStyle name="Hyperlink 34" xfId="45216" hidden="1" xr:uid="{00000000-0005-0000-0000-0000E8640000}"/>
    <cellStyle name="Hyperlink 34" xfId="29008" hidden="1" xr:uid="{00000000-0005-0000-0000-0000C3640000}"/>
    <cellStyle name="Hyperlink 34" xfId="44205" hidden="1" xr:uid="{00000000-0005-0000-0000-0000E5640000}"/>
    <cellStyle name="Hyperlink 34" xfId="44537" hidden="1" xr:uid="{00000000-0005-0000-0000-0000E6640000}"/>
    <cellStyle name="Hyperlink 34" xfId="44926" hidden="1" xr:uid="{00000000-0005-0000-0000-0000E7640000}"/>
    <cellStyle name="Hyperlink 34" xfId="37115" hidden="1" xr:uid="{00000000-0005-0000-0000-0000C9640000}"/>
    <cellStyle name="Hyperlink 34" xfId="43213" hidden="1" xr:uid="{00000000-0005-0000-0000-0000E0640000}"/>
    <cellStyle name="Hyperlink 34" xfId="29682" hidden="1" xr:uid="{00000000-0005-0000-0000-0000C2640000}"/>
    <cellStyle name="Hyperlink 34" xfId="45156" hidden="1" xr:uid="{00000000-0005-0000-0000-0000EB640000}"/>
    <cellStyle name="Hyperlink 34" xfId="42553" hidden="1" xr:uid="{00000000-0005-0000-0000-0000E1640000}"/>
    <cellStyle name="Hyperlink 34" xfId="41900" hidden="1" xr:uid="{00000000-0005-0000-0000-0000E2640000}"/>
    <cellStyle name="Hyperlink 34" xfId="27514" hidden="1" xr:uid="{00000000-0005-0000-0000-0000BC640000}"/>
    <cellStyle name="Hyperlink 34" xfId="28035" hidden="1" xr:uid="{00000000-0005-0000-0000-0000BD640000}"/>
    <cellStyle name="Hyperlink 34" xfId="28374" hidden="1" xr:uid="{00000000-0005-0000-0000-0000BE640000}"/>
    <cellStyle name="Hyperlink 34" xfId="28778" hidden="1" xr:uid="{00000000-0005-0000-0000-0000BF640000}"/>
    <cellStyle name="Hyperlink 34" xfId="29068" hidden="1" xr:uid="{00000000-0005-0000-0000-0000C0640000}"/>
    <cellStyle name="Hyperlink 34" xfId="29478" hidden="1" xr:uid="{00000000-0005-0000-0000-0000C1640000}"/>
    <cellStyle name="Hyperlink 34" xfId="15270" hidden="1" xr:uid="{00000000-0005-0000-0000-0000B7640000}"/>
    <cellStyle name="Hyperlink 34" xfId="40895" hidden="1" xr:uid="{00000000-0005-0000-0000-0000D9640000}"/>
    <cellStyle name="Hyperlink 34" xfId="28346" hidden="1" xr:uid="{00000000-0005-0000-0000-0000C4640000}"/>
    <cellStyle name="Hyperlink 34" xfId="35677" hidden="1" xr:uid="{00000000-0005-0000-0000-0000C5640000}"/>
    <cellStyle name="Hyperlink 34" xfId="35853" hidden="1" xr:uid="{00000000-0005-0000-0000-0000C6640000}"/>
    <cellStyle name="Hyperlink 34" xfId="36372" hidden="1" xr:uid="{00000000-0005-0000-0000-0000C7640000}"/>
    <cellStyle name="Hyperlink 34" xfId="36710" hidden="1" xr:uid="{00000000-0005-0000-0000-0000C8640000}"/>
    <cellStyle name="Hyperlink 34" xfId="13119" hidden="1" xr:uid="{00000000-0005-0000-0000-0000B1640000}"/>
    <cellStyle name="Hyperlink 34" xfId="15474" hidden="1" xr:uid="{00000000-0005-0000-0000-0000B8640000}"/>
    <cellStyle name="Hyperlink 34" xfId="27338" hidden="1" xr:uid="{00000000-0005-0000-0000-0000BB640000}"/>
    <cellStyle name="Hyperlink 34" xfId="38008" hidden="1" xr:uid="{00000000-0005-0000-0000-0000CC640000}"/>
    <cellStyle name="Hyperlink 34" xfId="37345" hidden="1" xr:uid="{00000000-0005-0000-0000-0000CD640000}"/>
    <cellStyle name="Hyperlink 34" xfId="36682" hidden="1" xr:uid="{00000000-0005-0000-0000-0000CE640000}"/>
    <cellStyle name="Hyperlink 34" xfId="38296" hidden="1" xr:uid="{00000000-0005-0000-0000-0000CF640000}"/>
    <cellStyle name="Hyperlink 34" xfId="38472" hidden="1" xr:uid="{00000000-0005-0000-0000-0000D0640000}"/>
    <cellStyle name="Hyperlink 34" xfId="43691" hidden="1" xr:uid="{00000000-0005-0000-0000-0000E4640000}"/>
    <cellStyle name="Hyperlink 34" xfId="45625" hidden="1" xr:uid="{00000000-0005-0000-0000-0000E9640000}"/>
    <cellStyle name="Hyperlink 34" xfId="39713" hidden="1" xr:uid="{00000000-0005-0000-0000-0000D3640000}"/>
    <cellStyle name="Hyperlink 34" xfId="40003" hidden="1" xr:uid="{00000000-0005-0000-0000-0000D4640000}"/>
    <cellStyle name="Hyperlink 34" xfId="40411" hidden="1" xr:uid="{00000000-0005-0000-0000-0000D5640000}"/>
    <cellStyle name="Hyperlink 34" xfId="40613" hidden="1" xr:uid="{00000000-0005-0000-0000-0000D6640000}"/>
    <cellStyle name="Hyperlink 34" xfId="39943" hidden="1" xr:uid="{00000000-0005-0000-0000-0000D7640000}"/>
    <cellStyle name="Hyperlink 34" xfId="39296" hidden="1" xr:uid="{00000000-0005-0000-0000-0000D8640000}"/>
    <cellStyle name="Hyperlink 34" xfId="43515" hidden="1" xr:uid="{00000000-0005-0000-0000-0000E3640000}"/>
    <cellStyle name="Hyperlink 34" xfId="45828" hidden="1" xr:uid="{00000000-0005-0000-0000-0000EA640000}"/>
    <cellStyle name="Hyperlink 34" xfId="37405" hidden="1" xr:uid="{00000000-0005-0000-0000-0000CA640000}"/>
    <cellStyle name="Hyperlink 34" xfId="41591" hidden="1" xr:uid="{00000000-0005-0000-0000-0000DB640000}"/>
    <cellStyle name="Hyperlink 34" xfId="41928" hidden="1" xr:uid="{00000000-0005-0000-0000-0000DC640000}"/>
    <cellStyle name="Hyperlink 34" xfId="42323" hidden="1" xr:uid="{00000000-0005-0000-0000-0000DD640000}"/>
    <cellStyle name="Hyperlink 34" xfId="42613" hidden="1" xr:uid="{00000000-0005-0000-0000-0000DE640000}"/>
    <cellStyle name="Hyperlink 34" xfId="43012" hidden="1" xr:uid="{00000000-0005-0000-0000-0000DF640000}"/>
    <cellStyle name="Hyperlink 34" xfId="14133" hidden="1" xr:uid="{00000000-0005-0000-0000-0000BA640000}"/>
    <cellStyle name="Hyperlink 34" xfId="13295" hidden="1" xr:uid="{00000000-0005-0000-0000-0000B2640000}"/>
    <cellStyle name="Hyperlink 34" xfId="14800" hidden="1" xr:uid="{00000000-0005-0000-0000-0000B9640000}"/>
    <cellStyle name="Hyperlink 34" xfId="39324" hidden="1" xr:uid="{00000000-0005-0000-0000-0000D2640000}"/>
    <cellStyle name="Hyperlink 34" xfId="9929" hidden="1" xr:uid="{00000000-0005-0000-0000-0000B0640000}"/>
    <cellStyle name="Hyperlink 34" xfId="13820" hidden="1" xr:uid="{00000000-0005-0000-0000-0000B3640000}"/>
    <cellStyle name="Hyperlink 34" xfId="14161" hidden="1" xr:uid="{00000000-0005-0000-0000-0000B4640000}"/>
    <cellStyle name="Hyperlink 34" xfId="14570" hidden="1" xr:uid="{00000000-0005-0000-0000-0000B5640000}"/>
    <cellStyle name="Hyperlink 34" xfId="14860" hidden="1" xr:uid="{00000000-0005-0000-0000-0000B6640000}"/>
    <cellStyle name="Hyperlink 34" xfId="41071" hidden="1" xr:uid="{00000000-0005-0000-0000-0000DA640000}"/>
    <cellStyle name="Hyperlink 34" xfId="38989" hidden="1" xr:uid="{00000000-0005-0000-0000-0000D1640000}"/>
    <cellStyle name="Hyperlink 34" xfId="44509" xr:uid="{00000000-0005-0000-0000-0000EC640000}"/>
    <cellStyle name="Hyperlink 340" xfId="9930" xr:uid="{00000000-0005-0000-0000-0000ED640000}"/>
    <cellStyle name="Hyperlink 341" xfId="9931" xr:uid="{00000000-0005-0000-0000-0000EE640000}"/>
    <cellStyle name="Hyperlink 342" xfId="9932" xr:uid="{00000000-0005-0000-0000-0000EF640000}"/>
    <cellStyle name="Hyperlink 343" xfId="9933" xr:uid="{00000000-0005-0000-0000-0000F0640000}"/>
    <cellStyle name="Hyperlink 344" xfId="9934" xr:uid="{00000000-0005-0000-0000-0000F1640000}"/>
    <cellStyle name="Hyperlink 345" xfId="9935" xr:uid="{00000000-0005-0000-0000-0000F2640000}"/>
    <cellStyle name="Hyperlink 346" xfId="9936" xr:uid="{00000000-0005-0000-0000-0000F3640000}"/>
    <cellStyle name="Hyperlink 347" xfId="9937" xr:uid="{00000000-0005-0000-0000-0000F4640000}"/>
    <cellStyle name="Hyperlink 348" xfId="9938" xr:uid="{00000000-0005-0000-0000-0000F5640000}"/>
    <cellStyle name="Hyperlink 349" xfId="9939" xr:uid="{00000000-0005-0000-0000-0000F6640000}"/>
    <cellStyle name="Hyperlink 35" xfId="37808" hidden="1" xr:uid="{00000000-0005-0000-0000-000012650000}"/>
    <cellStyle name="Hyperlink 35" xfId="45218" hidden="1" xr:uid="{00000000-0005-0000-0000-00002F650000}"/>
    <cellStyle name="Hyperlink 35" xfId="29006" hidden="1" xr:uid="{00000000-0005-0000-0000-00000A650000}"/>
    <cellStyle name="Hyperlink 35" xfId="44207" hidden="1" xr:uid="{00000000-0005-0000-0000-00002C650000}"/>
    <cellStyle name="Hyperlink 35" xfId="44541" hidden="1" xr:uid="{00000000-0005-0000-0000-00002D650000}"/>
    <cellStyle name="Hyperlink 35" xfId="44929" hidden="1" xr:uid="{00000000-0005-0000-0000-00002E650000}"/>
    <cellStyle name="Hyperlink 35" xfId="37118" hidden="1" xr:uid="{00000000-0005-0000-0000-000010650000}"/>
    <cellStyle name="Hyperlink 35" xfId="43215" hidden="1" xr:uid="{00000000-0005-0000-0000-000027650000}"/>
    <cellStyle name="Hyperlink 35" xfId="29684" hidden="1" xr:uid="{00000000-0005-0000-0000-000009650000}"/>
    <cellStyle name="Hyperlink 35" xfId="45154" hidden="1" xr:uid="{00000000-0005-0000-0000-000032650000}"/>
    <cellStyle name="Hyperlink 35" xfId="42551" hidden="1" xr:uid="{00000000-0005-0000-0000-000028650000}"/>
    <cellStyle name="Hyperlink 35" xfId="41892" hidden="1" xr:uid="{00000000-0005-0000-0000-000029650000}"/>
    <cellStyle name="Hyperlink 35" xfId="27516" hidden="1" xr:uid="{00000000-0005-0000-0000-000003650000}"/>
    <cellStyle name="Hyperlink 35" xfId="28037" hidden="1" xr:uid="{00000000-0005-0000-0000-000004650000}"/>
    <cellStyle name="Hyperlink 35" xfId="28378" hidden="1" xr:uid="{00000000-0005-0000-0000-000005650000}"/>
    <cellStyle name="Hyperlink 35" xfId="28781" hidden="1" xr:uid="{00000000-0005-0000-0000-000006650000}"/>
    <cellStyle name="Hyperlink 35" xfId="29070" hidden="1" xr:uid="{00000000-0005-0000-0000-000007650000}"/>
    <cellStyle name="Hyperlink 35" xfId="29480" hidden="1" xr:uid="{00000000-0005-0000-0000-000008650000}"/>
    <cellStyle name="Hyperlink 35" xfId="15272" hidden="1" xr:uid="{00000000-0005-0000-0000-0000FE640000}"/>
    <cellStyle name="Hyperlink 35" xfId="40897" hidden="1" xr:uid="{00000000-0005-0000-0000-000020650000}"/>
    <cellStyle name="Hyperlink 35" xfId="28338" hidden="1" xr:uid="{00000000-0005-0000-0000-00000B650000}"/>
    <cellStyle name="Hyperlink 35" xfId="35679" hidden="1" xr:uid="{00000000-0005-0000-0000-00000C650000}"/>
    <cellStyle name="Hyperlink 35" xfId="35855" hidden="1" xr:uid="{00000000-0005-0000-0000-00000D650000}"/>
    <cellStyle name="Hyperlink 35" xfId="36374" hidden="1" xr:uid="{00000000-0005-0000-0000-00000E650000}"/>
    <cellStyle name="Hyperlink 35" xfId="36714" hidden="1" xr:uid="{00000000-0005-0000-0000-00000F650000}"/>
    <cellStyle name="Hyperlink 35" xfId="13121" hidden="1" xr:uid="{00000000-0005-0000-0000-0000F8640000}"/>
    <cellStyle name="Hyperlink 35" xfId="15476" hidden="1" xr:uid="{00000000-0005-0000-0000-0000FF640000}"/>
    <cellStyle name="Hyperlink 35" xfId="27340" hidden="1" xr:uid="{00000000-0005-0000-0000-000002650000}"/>
    <cellStyle name="Hyperlink 35" xfId="38010" hidden="1" xr:uid="{00000000-0005-0000-0000-000013650000}"/>
    <cellStyle name="Hyperlink 35" xfId="37343" hidden="1" xr:uid="{00000000-0005-0000-0000-000014650000}"/>
    <cellStyle name="Hyperlink 35" xfId="36674" hidden="1" xr:uid="{00000000-0005-0000-0000-000015650000}"/>
    <cellStyle name="Hyperlink 35" xfId="38298" hidden="1" xr:uid="{00000000-0005-0000-0000-000016650000}"/>
    <cellStyle name="Hyperlink 35" xfId="38474" hidden="1" xr:uid="{00000000-0005-0000-0000-000017650000}"/>
    <cellStyle name="Hyperlink 35" xfId="43693" hidden="1" xr:uid="{00000000-0005-0000-0000-00002B650000}"/>
    <cellStyle name="Hyperlink 35" xfId="45627" hidden="1" xr:uid="{00000000-0005-0000-0000-000030650000}"/>
    <cellStyle name="Hyperlink 35" xfId="39716" hidden="1" xr:uid="{00000000-0005-0000-0000-00001A650000}"/>
    <cellStyle name="Hyperlink 35" xfId="40005" hidden="1" xr:uid="{00000000-0005-0000-0000-00001B650000}"/>
    <cellStyle name="Hyperlink 35" xfId="40413" hidden="1" xr:uid="{00000000-0005-0000-0000-00001C650000}"/>
    <cellStyle name="Hyperlink 35" xfId="40615" hidden="1" xr:uid="{00000000-0005-0000-0000-00001D650000}"/>
    <cellStyle name="Hyperlink 35" xfId="39941" hidden="1" xr:uid="{00000000-0005-0000-0000-00001E650000}"/>
    <cellStyle name="Hyperlink 35" xfId="39288" hidden="1" xr:uid="{00000000-0005-0000-0000-00001F650000}"/>
    <cellStyle name="Hyperlink 35" xfId="43517" hidden="1" xr:uid="{00000000-0005-0000-0000-00002A650000}"/>
    <cellStyle name="Hyperlink 35" xfId="45830" hidden="1" xr:uid="{00000000-0005-0000-0000-000031650000}"/>
    <cellStyle name="Hyperlink 35" xfId="37407" hidden="1" xr:uid="{00000000-0005-0000-0000-000011650000}"/>
    <cellStyle name="Hyperlink 35" xfId="41593" hidden="1" xr:uid="{00000000-0005-0000-0000-000022650000}"/>
    <cellStyle name="Hyperlink 35" xfId="41932" hidden="1" xr:uid="{00000000-0005-0000-0000-000023650000}"/>
    <cellStyle name="Hyperlink 35" xfId="42326" hidden="1" xr:uid="{00000000-0005-0000-0000-000024650000}"/>
    <cellStyle name="Hyperlink 35" xfId="42615" hidden="1" xr:uid="{00000000-0005-0000-0000-000025650000}"/>
    <cellStyle name="Hyperlink 35" xfId="43014" hidden="1" xr:uid="{00000000-0005-0000-0000-000026650000}"/>
    <cellStyle name="Hyperlink 35" xfId="14125" hidden="1" xr:uid="{00000000-0005-0000-0000-000001650000}"/>
    <cellStyle name="Hyperlink 35" xfId="13297" hidden="1" xr:uid="{00000000-0005-0000-0000-0000F9640000}"/>
    <cellStyle name="Hyperlink 35" xfId="14798" hidden="1" xr:uid="{00000000-0005-0000-0000-000000650000}"/>
    <cellStyle name="Hyperlink 35" xfId="39328" hidden="1" xr:uid="{00000000-0005-0000-0000-000019650000}"/>
    <cellStyle name="Hyperlink 35" xfId="9940" hidden="1" xr:uid="{00000000-0005-0000-0000-0000F7640000}"/>
    <cellStyle name="Hyperlink 35" xfId="13822" hidden="1" xr:uid="{00000000-0005-0000-0000-0000FA640000}"/>
    <cellStyle name="Hyperlink 35" xfId="14165" hidden="1" xr:uid="{00000000-0005-0000-0000-0000FB640000}"/>
    <cellStyle name="Hyperlink 35" xfId="14573" hidden="1" xr:uid="{00000000-0005-0000-0000-0000FC640000}"/>
    <cellStyle name="Hyperlink 35" xfId="14862" hidden="1" xr:uid="{00000000-0005-0000-0000-0000FD640000}"/>
    <cellStyle name="Hyperlink 35" xfId="41073" hidden="1" xr:uid="{00000000-0005-0000-0000-000021650000}"/>
    <cellStyle name="Hyperlink 35" xfId="38991" hidden="1" xr:uid="{00000000-0005-0000-0000-000018650000}"/>
    <cellStyle name="Hyperlink 35" xfId="44501" xr:uid="{00000000-0005-0000-0000-000033650000}"/>
    <cellStyle name="Hyperlink 350" xfId="9941" xr:uid="{00000000-0005-0000-0000-000034650000}"/>
    <cellStyle name="Hyperlink 351" xfId="9942" xr:uid="{00000000-0005-0000-0000-000035650000}"/>
    <cellStyle name="Hyperlink 352" xfId="9943" xr:uid="{00000000-0005-0000-0000-000036650000}"/>
    <cellStyle name="Hyperlink 353" xfId="9944" xr:uid="{00000000-0005-0000-0000-000037650000}"/>
    <cellStyle name="Hyperlink 354" xfId="9945" xr:uid="{00000000-0005-0000-0000-000038650000}"/>
    <cellStyle name="Hyperlink 355" xfId="9946" xr:uid="{00000000-0005-0000-0000-000039650000}"/>
    <cellStyle name="Hyperlink 356" xfId="9947" xr:uid="{00000000-0005-0000-0000-00003A650000}"/>
    <cellStyle name="Hyperlink 36" xfId="37807" hidden="1" xr:uid="{00000000-0005-0000-0000-000056650000}"/>
    <cellStyle name="Hyperlink 36" xfId="45217" hidden="1" xr:uid="{00000000-0005-0000-0000-000073650000}"/>
    <cellStyle name="Hyperlink 36" xfId="29007" hidden="1" xr:uid="{00000000-0005-0000-0000-00004E650000}"/>
    <cellStyle name="Hyperlink 36" xfId="44206" hidden="1" xr:uid="{00000000-0005-0000-0000-000070650000}"/>
    <cellStyle name="Hyperlink 36" xfId="44540" hidden="1" xr:uid="{00000000-0005-0000-0000-000071650000}"/>
    <cellStyle name="Hyperlink 36" xfId="44928" hidden="1" xr:uid="{00000000-0005-0000-0000-000072650000}"/>
    <cellStyle name="Hyperlink 36" xfId="37117" hidden="1" xr:uid="{00000000-0005-0000-0000-000054650000}"/>
    <cellStyle name="Hyperlink 36" xfId="43214" hidden="1" xr:uid="{00000000-0005-0000-0000-00006B650000}"/>
    <cellStyle name="Hyperlink 36" xfId="29683" hidden="1" xr:uid="{00000000-0005-0000-0000-00004D650000}"/>
    <cellStyle name="Hyperlink 36" xfId="45155" hidden="1" xr:uid="{00000000-0005-0000-0000-000076650000}"/>
    <cellStyle name="Hyperlink 36" xfId="42552" hidden="1" xr:uid="{00000000-0005-0000-0000-00006C650000}"/>
    <cellStyle name="Hyperlink 36" xfId="41894" hidden="1" xr:uid="{00000000-0005-0000-0000-00006D650000}"/>
    <cellStyle name="Hyperlink 36" xfId="27515" hidden="1" xr:uid="{00000000-0005-0000-0000-000047650000}"/>
    <cellStyle name="Hyperlink 36" xfId="28036" hidden="1" xr:uid="{00000000-0005-0000-0000-000048650000}"/>
    <cellStyle name="Hyperlink 36" xfId="28377" hidden="1" xr:uid="{00000000-0005-0000-0000-000049650000}"/>
    <cellStyle name="Hyperlink 36" xfId="28780" hidden="1" xr:uid="{00000000-0005-0000-0000-00004A650000}"/>
    <cellStyle name="Hyperlink 36" xfId="29069" hidden="1" xr:uid="{00000000-0005-0000-0000-00004B650000}"/>
    <cellStyle name="Hyperlink 36" xfId="29479" hidden="1" xr:uid="{00000000-0005-0000-0000-00004C650000}"/>
    <cellStyle name="Hyperlink 36" xfId="15271" hidden="1" xr:uid="{00000000-0005-0000-0000-000042650000}"/>
    <cellStyle name="Hyperlink 36" xfId="40896" hidden="1" xr:uid="{00000000-0005-0000-0000-000064650000}"/>
    <cellStyle name="Hyperlink 36" xfId="28340" hidden="1" xr:uid="{00000000-0005-0000-0000-00004F650000}"/>
    <cellStyle name="Hyperlink 36" xfId="35678" hidden="1" xr:uid="{00000000-0005-0000-0000-000050650000}"/>
    <cellStyle name="Hyperlink 36" xfId="35854" hidden="1" xr:uid="{00000000-0005-0000-0000-000051650000}"/>
    <cellStyle name="Hyperlink 36" xfId="36373" hidden="1" xr:uid="{00000000-0005-0000-0000-000052650000}"/>
    <cellStyle name="Hyperlink 36" xfId="36713" hidden="1" xr:uid="{00000000-0005-0000-0000-000053650000}"/>
    <cellStyle name="Hyperlink 36" xfId="13120" hidden="1" xr:uid="{00000000-0005-0000-0000-00003C650000}"/>
    <cellStyle name="Hyperlink 36" xfId="15475" hidden="1" xr:uid="{00000000-0005-0000-0000-000043650000}"/>
    <cellStyle name="Hyperlink 36" xfId="27339" hidden="1" xr:uid="{00000000-0005-0000-0000-000046650000}"/>
    <cellStyle name="Hyperlink 36" xfId="38009" hidden="1" xr:uid="{00000000-0005-0000-0000-000057650000}"/>
    <cellStyle name="Hyperlink 36" xfId="37344" hidden="1" xr:uid="{00000000-0005-0000-0000-000058650000}"/>
    <cellStyle name="Hyperlink 36" xfId="36676" hidden="1" xr:uid="{00000000-0005-0000-0000-000059650000}"/>
    <cellStyle name="Hyperlink 36" xfId="38297" hidden="1" xr:uid="{00000000-0005-0000-0000-00005A650000}"/>
    <cellStyle name="Hyperlink 36" xfId="38473" hidden="1" xr:uid="{00000000-0005-0000-0000-00005B650000}"/>
    <cellStyle name="Hyperlink 36" xfId="43692" hidden="1" xr:uid="{00000000-0005-0000-0000-00006F650000}"/>
    <cellStyle name="Hyperlink 36" xfId="45626" hidden="1" xr:uid="{00000000-0005-0000-0000-000074650000}"/>
    <cellStyle name="Hyperlink 36" xfId="39715" hidden="1" xr:uid="{00000000-0005-0000-0000-00005E650000}"/>
    <cellStyle name="Hyperlink 36" xfId="40004" hidden="1" xr:uid="{00000000-0005-0000-0000-00005F650000}"/>
    <cellStyle name="Hyperlink 36" xfId="40412" hidden="1" xr:uid="{00000000-0005-0000-0000-000060650000}"/>
    <cellStyle name="Hyperlink 36" xfId="40614" hidden="1" xr:uid="{00000000-0005-0000-0000-000061650000}"/>
    <cellStyle name="Hyperlink 36" xfId="39942" hidden="1" xr:uid="{00000000-0005-0000-0000-000062650000}"/>
    <cellStyle name="Hyperlink 36" xfId="39290" hidden="1" xr:uid="{00000000-0005-0000-0000-000063650000}"/>
    <cellStyle name="Hyperlink 36" xfId="43516" hidden="1" xr:uid="{00000000-0005-0000-0000-00006E650000}"/>
    <cellStyle name="Hyperlink 36" xfId="45829" hidden="1" xr:uid="{00000000-0005-0000-0000-000075650000}"/>
    <cellStyle name="Hyperlink 36" xfId="37406" hidden="1" xr:uid="{00000000-0005-0000-0000-000055650000}"/>
    <cellStyle name="Hyperlink 36" xfId="41592" hidden="1" xr:uid="{00000000-0005-0000-0000-000066650000}"/>
    <cellStyle name="Hyperlink 36" xfId="41931" hidden="1" xr:uid="{00000000-0005-0000-0000-000067650000}"/>
    <cellStyle name="Hyperlink 36" xfId="42325" hidden="1" xr:uid="{00000000-0005-0000-0000-000068650000}"/>
    <cellStyle name="Hyperlink 36" xfId="42614" hidden="1" xr:uid="{00000000-0005-0000-0000-000069650000}"/>
    <cellStyle name="Hyperlink 36" xfId="43013" hidden="1" xr:uid="{00000000-0005-0000-0000-00006A650000}"/>
    <cellStyle name="Hyperlink 36" xfId="14127" hidden="1" xr:uid="{00000000-0005-0000-0000-000045650000}"/>
    <cellStyle name="Hyperlink 36" xfId="13296" hidden="1" xr:uid="{00000000-0005-0000-0000-00003D650000}"/>
    <cellStyle name="Hyperlink 36" xfId="14799" hidden="1" xr:uid="{00000000-0005-0000-0000-000044650000}"/>
    <cellStyle name="Hyperlink 36" xfId="39327" hidden="1" xr:uid="{00000000-0005-0000-0000-00005D650000}"/>
    <cellStyle name="Hyperlink 36" xfId="9948" hidden="1" xr:uid="{00000000-0005-0000-0000-00003B650000}"/>
    <cellStyle name="Hyperlink 36" xfId="13821" hidden="1" xr:uid="{00000000-0005-0000-0000-00003E650000}"/>
    <cellStyle name="Hyperlink 36" xfId="14164" hidden="1" xr:uid="{00000000-0005-0000-0000-00003F650000}"/>
    <cellStyle name="Hyperlink 36" xfId="14572" hidden="1" xr:uid="{00000000-0005-0000-0000-000040650000}"/>
    <cellStyle name="Hyperlink 36" xfId="14861" hidden="1" xr:uid="{00000000-0005-0000-0000-000041650000}"/>
    <cellStyle name="Hyperlink 36" xfId="41072" hidden="1" xr:uid="{00000000-0005-0000-0000-000065650000}"/>
    <cellStyle name="Hyperlink 36" xfId="38990" hidden="1" xr:uid="{00000000-0005-0000-0000-00005C650000}"/>
    <cellStyle name="Hyperlink 36" xfId="44503" xr:uid="{00000000-0005-0000-0000-000077650000}"/>
    <cellStyle name="Hyperlink 37" xfId="29005" hidden="1" xr:uid="{00000000-0005-0000-0000-00008B650000}"/>
    <cellStyle name="Hyperlink 37" xfId="44930" hidden="1" xr:uid="{00000000-0005-0000-0000-0000AF650000}"/>
    <cellStyle name="Hyperlink 37" xfId="45219" hidden="1" xr:uid="{00000000-0005-0000-0000-0000B0650000}"/>
    <cellStyle name="Hyperlink 37" xfId="41890" hidden="1" xr:uid="{00000000-0005-0000-0000-0000AA650000}"/>
    <cellStyle name="Hyperlink 37" xfId="44208" hidden="1" xr:uid="{00000000-0005-0000-0000-0000AD650000}"/>
    <cellStyle name="Hyperlink 37" xfId="44542" hidden="1" xr:uid="{00000000-0005-0000-0000-0000AE650000}"/>
    <cellStyle name="Hyperlink 37" xfId="35856" hidden="1" xr:uid="{00000000-0005-0000-0000-00008E650000}"/>
    <cellStyle name="Hyperlink 37" xfId="36375" hidden="1" xr:uid="{00000000-0005-0000-0000-00008F650000}"/>
    <cellStyle name="Hyperlink 37" xfId="37119" hidden="1" xr:uid="{00000000-0005-0000-0000-000091650000}"/>
    <cellStyle name="Hyperlink 37" xfId="43216" hidden="1" xr:uid="{00000000-0005-0000-0000-0000A8650000}"/>
    <cellStyle name="Hyperlink 37" xfId="37809" hidden="1" xr:uid="{00000000-0005-0000-0000-000093650000}"/>
    <cellStyle name="Hyperlink 37" xfId="43518" hidden="1" xr:uid="{00000000-0005-0000-0000-0000AB650000}"/>
    <cellStyle name="Hyperlink 37" xfId="42550" hidden="1" xr:uid="{00000000-0005-0000-0000-0000A9650000}"/>
    <cellStyle name="Hyperlink 37" xfId="14123" hidden="1" xr:uid="{00000000-0005-0000-0000-000082650000}"/>
    <cellStyle name="Hyperlink 37" xfId="38992" hidden="1" xr:uid="{00000000-0005-0000-0000-000099650000}"/>
    <cellStyle name="Hyperlink 37" xfId="27517" hidden="1" xr:uid="{00000000-0005-0000-0000-000084650000}"/>
    <cellStyle name="Hyperlink 37" xfId="28038" hidden="1" xr:uid="{00000000-0005-0000-0000-000085650000}"/>
    <cellStyle name="Hyperlink 37" xfId="28379" hidden="1" xr:uid="{00000000-0005-0000-0000-000086650000}"/>
    <cellStyle name="Hyperlink 37" xfId="28782" hidden="1" xr:uid="{00000000-0005-0000-0000-000087650000}"/>
    <cellStyle name="Hyperlink 37" xfId="29071" hidden="1" xr:uid="{00000000-0005-0000-0000-000088650000}"/>
    <cellStyle name="Hyperlink 37" xfId="29481" hidden="1" xr:uid="{00000000-0005-0000-0000-000089650000}"/>
    <cellStyle name="Hyperlink 37" xfId="13298" hidden="1" xr:uid="{00000000-0005-0000-0000-00007A650000}"/>
    <cellStyle name="Hyperlink 37" xfId="40898" hidden="1" xr:uid="{00000000-0005-0000-0000-0000A1650000}"/>
    <cellStyle name="Hyperlink 37" xfId="28336" hidden="1" xr:uid="{00000000-0005-0000-0000-00008C650000}"/>
    <cellStyle name="Hyperlink 37" xfId="35680" hidden="1" xr:uid="{00000000-0005-0000-0000-00008D650000}"/>
    <cellStyle name="Hyperlink 37" xfId="41074" hidden="1" xr:uid="{00000000-0005-0000-0000-0000A2650000}"/>
    <cellStyle name="Hyperlink 37" xfId="14797" hidden="1" xr:uid="{00000000-0005-0000-0000-000081650000}"/>
    <cellStyle name="Hyperlink 37" xfId="15273" hidden="1" xr:uid="{00000000-0005-0000-0000-00007F650000}"/>
    <cellStyle name="Hyperlink 37" xfId="41933" hidden="1" xr:uid="{00000000-0005-0000-0000-0000A4650000}"/>
    <cellStyle name="Hyperlink 37" xfId="15477" hidden="1" xr:uid="{00000000-0005-0000-0000-000080650000}"/>
    <cellStyle name="Hyperlink 37" xfId="27341" hidden="1" xr:uid="{00000000-0005-0000-0000-000083650000}"/>
    <cellStyle name="Hyperlink 37" xfId="38011" hidden="1" xr:uid="{00000000-0005-0000-0000-000094650000}"/>
    <cellStyle name="Hyperlink 37" xfId="37342" hidden="1" xr:uid="{00000000-0005-0000-0000-000095650000}"/>
    <cellStyle name="Hyperlink 37" xfId="36672" hidden="1" xr:uid="{00000000-0005-0000-0000-000096650000}"/>
    <cellStyle name="Hyperlink 37" xfId="38299" hidden="1" xr:uid="{00000000-0005-0000-0000-000097650000}"/>
    <cellStyle name="Hyperlink 37" xfId="38475" hidden="1" xr:uid="{00000000-0005-0000-0000-000098650000}"/>
    <cellStyle name="Hyperlink 37" xfId="43694" hidden="1" xr:uid="{00000000-0005-0000-0000-0000AC650000}"/>
    <cellStyle name="Hyperlink 37" xfId="29685" hidden="1" xr:uid="{00000000-0005-0000-0000-00008A650000}"/>
    <cellStyle name="Hyperlink 37" xfId="39717" hidden="1" xr:uid="{00000000-0005-0000-0000-00009B650000}"/>
    <cellStyle name="Hyperlink 37" xfId="40006" hidden="1" xr:uid="{00000000-0005-0000-0000-00009C650000}"/>
    <cellStyle name="Hyperlink 37" xfId="40414" hidden="1" xr:uid="{00000000-0005-0000-0000-00009D650000}"/>
    <cellStyle name="Hyperlink 37" xfId="40616" hidden="1" xr:uid="{00000000-0005-0000-0000-00009E650000}"/>
    <cellStyle name="Hyperlink 37" xfId="39940" hidden="1" xr:uid="{00000000-0005-0000-0000-00009F650000}"/>
    <cellStyle name="Hyperlink 37" xfId="45153" hidden="1" xr:uid="{00000000-0005-0000-0000-0000B3650000}"/>
    <cellStyle name="Hyperlink 37" xfId="45628" hidden="1" xr:uid="{00000000-0005-0000-0000-0000B1650000}"/>
    <cellStyle name="Hyperlink 37" xfId="45831" hidden="1" xr:uid="{00000000-0005-0000-0000-0000B2650000}"/>
    <cellStyle name="Hyperlink 37" xfId="36715" hidden="1" xr:uid="{00000000-0005-0000-0000-000090650000}"/>
    <cellStyle name="Hyperlink 37" xfId="37408" hidden="1" xr:uid="{00000000-0005-0000-0000-000092650000}"/>
    <cellStyle name="Hyperlink 37" xfId="41594" hidden="1" xr:uid="{00000000-0005-0000-0000-0000A3650000}"/>
    <cellStyle name="Hyperlink 37" xfId="42327" hidden="1" xr:uid="{00000000-0005-0000-0000-0000A5650000}"/>
    <cellStyle name="Hyperlink 37" xfId="42616" hidden="1" xr:uid="{00000000-0005-0000-0000-0000A6650000}"/>
    <cellStyle name="Hyperlink 37" xfId="43015" hidden="1" xr:uid="{00000000-0005-0000-0000-0000A7650000}"/>
    <cellStyle name="Hyperlink 37" xfId="13122" hidden="1" xr:uid="{00000000-0005-0000-0000-000079650000}"/>
    <cellStyle name="Hyperlink 37" xfId="39329" hidden="1" xr:uid="{00000000-0005-0000-0000-00009A650000}"/>
    <cellStyle name="Hyperlink 37" xfId="9949" hidden="1" xr:uid="{00000000-0005-0000-0000-000078650000}"/>
    <cellStyle name="Hyperlink 37" xfId="13823" hidden="1" xr:uid="{00000000-0005-0000-0000-00007B650000}"/>
    <cellStyle name="Hyperlink 37" xfId="14166" hidden="1" xr:uid="{00000000-0005-0000-0000-00007C650000}"/>
    <cellStyle name="Hyperlink 37" xfId="14574" hidden="1" xr:uid="{00000000-0005-0000-0000-00007D650000}"/>
    <cellStyle name="Hyperlink 37" xfId="39286" hidden="1" xr:uid="{00000000-0005-0000-0000-0000A0650000}"/>
    <cellStyle name="Hyperlink 37" xfId="14863" hidden="1" xr:uid="{00000000-0005-0000-0000-00007E650000}"/>
    <cellStyle name="Hyperlink 37" xfId="44499" xr:uid="{00000000-0005-0000-0000-0000B4650000}"/>
    <cellStyle name="Hyperlink 38" xfId="42535" hidden="1" xr:uid="{00000000-0005-0000-0000-0000E6650000}"/>
    <cellStyle name="Hyperlink 38" xfId="45226" hidden="1" xr:uid="{00000000-0005-0000-0000-0000ED650000}"/>
    <cellStyle name="Hyperlink 38" xfId="43223" hidden="1" xr:uid="{00000000-0005-0000-0000-0000E5650000}"/>
    <cellStyle name="Hyperlink 38" xfId="45838" hidden="1" xr:uid="{00000000-0005-0000-0000-0000EF650000}"/>
    <cellStyle name="Hyperlink 38" xfId="44552" hidden="1" xr:uid="{00000000-0005-0000-0000-0000EB650000}"/>
    <cellStyle name="Hyperlink 38" xfId="44939" hidden="1" xr:uid="{00000000-0005-0000-0000-0000EC650000}"/>
    <cellStyle name="Hyperlink 38" xfId="28045" hidden="1" xr:uid="{00000000-0005-0000-0000-0000C2650000}"/>
    <cellStyle name="Hyperlink 38" xfId="28389" hidden="1" xr:uid="{00000000-0005-0000-0000-0000C3650000}"/>
    <cellStyle name="Hyperlink 38" xfId="29078" hidden="1" xr:uid="{00000000-0005-0000-0000-0000C5650000}"/>
    <cellStyle name="Hyperlink 38" xfId="29488" hidden="1" xr:uid="{00000000-0005-0000-0000-0000C6650000}"/>
    <cellStyle name="Hyperlink 38" xfId="45138" hidden="1" xr:uid="{00000000-0005-0000-0000-0000F0650000}"/>
    <cellStyle name="Hyperlink 38" xfId="37128" hidden="1" xr:uid="{00000000-0005-0000-0000-0000CE650000}"/>
    <cellStyle name="Hyperlink 38" xfId="45635" hidden="1" xr:uid="{00000000-0005-0000-0000-0000EE650000}"/>
    <cellStyle name="Hyperlink 38" xfId="39275" hidden="1" xr:uid="{00000000-0005-0000-0000-0000DD650000}"/>
    <cellStyle name="Hyperlink 38" xfId="15484" hidden="1" xr:uid="{00000000-0005-0000-0000-0000BD650000}"/>
    <cellStyle name="Hyperlink 38" xfId="41081" hidden="1" xr:uid="{00000000-0005-0000-0000-0000DF650000}"/>
    <cellStyle name="Hyperlink 38" xfId="41601" hidden="1" xr:uid="{00000000-0005-0000-0000-0000E0650000}"/>
    <cellStyle name="Hyperlink 38" xfId="41943" hidden="1" xr:uid="{00000000-0005-0000-0000-0000E1650000}"/>
    <cellStyle name="Hyperlink 38" xfId="42336" hidden="1" xr:uid="{00000000-0005-0000-0000-0000E2650000}"/>
    <cellStyle name="Hyperlink 38" xfId="42623" hidden="1" xr:uid="{00000000-0005-0000-0000-0000E3650000}"/>
    <cellStyle name="Hyperlink 38" xfId="43022" hidden="1" xr:uid="{00000000-0005-0000-0000-0000E4650000}"/>
    <cellStyle name="Hyperlink 38" xfId="39339" hidden="1" xr:uid="{00000000-0005-0000-0000-0000D7650000}"/>
    <cellStyle name="Hyperlink 38" xfId="14112" hidden="1" xr:uid="{00000000-0005-0000-0000-0000BF650000}"/>
    <cellStyle name="Hyperlink 38" xfId="27348" hidden="1" xr:uid="{00000000-0005-0000-0000-0000C0650000}"/>
    <cellStyle name="Hyperlink 38" xfId="27524" hidden="1" xr:uid="{00000000-0005-0000-0000-0000C1650000}"/>
    <cellStyle name="Hyperlink 38" xfId="38999" hidden="1" xr:uid="{00000000-0005-0000-0000-0000D6650000}"/>
    <cellStyle name="Hyperlink 38" xfId="9950" hidden="1" xr:uid="{00000000-0005-0000-0000-0000B5650000}"/>
    <cellStyle name="Hyperlink 38" xfId="40905" hidden="1" xr:uid="{00000000-0005-0000-0000-0000DE650000}"/>
    <cellStyle name="Hyperlink 38" xfId="40013" hidden="1" xr:uid="{00000000-0005-0000-0000-0000D9650000}"/>
    <cellStyle name="Hyperlink 38" xfId="13129" hidden="1" xr:uid="{00000000-0005-0000-0000-0000B6650000}"/>
    <cellStyle name="Hyperlink 38" xfId="13305" hidden="1" xr:uid="{00000000-0005-0000-0000-0000B7650000}"/>
    <cellStyle name="Hyperlink 38" xfId="28990" hidden="1" xr:uid="{00000000-0005-0000-0000-0000C8650000}"/>
    <cellStyle name="Hyperlink 38" xfId="28325" hidden="1" xr:uid="{00000000-0005-0000-0000-0000C9650000}"/>
    <cellStyle name="Hyperlink 38" xfId="35687" hidden="1" xr:uid="{00000000-0005-0000-0000-0000CA650000}"/>
    <cellStyle name="Hyperlink 38" xfId="35863" hidden="1" xr:uid="{00000000-0005-0000-0000-0000CB650000}"/>
    <cellStyle name="Hyperlink 38" xfId="36382" hidden="1" xr:uid="{00000000-0005-0000-0000-0000CC650000}"/>
    <cellStyle name="Hyperlink 38" xfId="36725" hidden="1" xr:uid="{00000000-0005-0000-0000-0000CD650000}"/>
    <cellStyle name="Hyperlink 38" xfId="41879" hidden="1" xr:uid="{00000000-0005-0000-0000-0000E7650000}"/>
    <cellStyle name="Hyperlink 38" xfId="37415" hidden="1" xr:uid="{00000000-0005-0000-0000-0000CF650000}"/>
    <cellStyle name="Hyperlink 38" xfId="37816" hidden="1" xr:uid="{00000000-0005-0000-0000-0000D0650000}"/>
    <cellStyle name="Hyperlink 38" xfId="38018" hidden="1" xr:uid="{00000000-0005-0000-0000-0000D1650000}"/>
    <cellStyle name="Hyperlink 38" xfId="37327" hidden="1" xr:uid="{00000000-0005-0000-0000-0000D2650000}"/>
    <cellStyle name="Hyperlink 38" xfId="36661" hidden="1" xr:uid="{00000000-0005-0000-0000-0000D3650000}"/>
    <cellStyle name="Hyperlink 38" xfId="43525" hidden="1" xr:uid="{00000000-0005-0000-0000-0000E8650000}"/>
    <cellStyle name="Hyperlink 38" xfId="29692" hidden="1" xr:uid="{00000000-0005-0000-0000-0000C7650000}"/>
    <cellStyle name="Hyperlink 38" xfId="43701" hidden="1" xr:uid="{00000000-0005-0000-0000-0000E9650000}"/>
    <cellStyle name="Hyperlink 38" xfId="28791" hidden="1" xr:uid="{00000000-0005-0000-0000-0000C4650000}"/>
    <cellStyle name="Hyperlink 38" xfId="44215" hidden="1" xr:uid="{00000000-0005-0000-0000-0000EA650000}"/>
    <cellStyle name="Hyperlink 38" xfId="39726" hidden="1" xr:uid="{00000000-0005-0000-0000-0000D8650000}"/>
    <cellStyle name="Hyperlink 38" xfId="40421" hidden="1" xr:uid="{00000000-0005-0000-0000-0000DA650000}"/>
    <cellStyle name="Hyperlink 38" xfId="40623" hidden="1" xr:uid="{00000000-0005-0000-0000-0000DB650000}"/>
    <cellStyle name="Hyperlink 38" xfId="39925" hidden="1" xr:uid="{00000000-0005-0000-0000-0000DC650000}"/>
    <cellStyle name="Hyperlink 38" xfId="14782" hidden="1" xr:uid="{00000000-0005-0000-0000-0000BE650000}"/>
    <cellStyle name="Hyperlink 38" xfId="14870" hidden="1" xr:uid="{00000000-0005-0000-0000-0000BB650000}"/>
    <cellStyle name="Hyperlink 38" xfId="15280" hidden="1" xr:uid="{00000000-0005-0000-0000-0000BC650000}"/>
    <cellStyle name="Hyperlink 38" xfId="13830" hidden="1" xr:uid="{00000000-0005-0000-0000-0000B8650000}"/>
    <cellStyle name="Hyperlink 38" xfId="14176" hidden="1" xr:uid="{00000000-0005-0000-0000-0000B9650000}"/>
    <cellStyle name="Hyperlink 38" xfId="14583" hidden="1" xr:uid="{00000000-0005-0000-0000-0000BA650000}"/>
    <cellStyle name="Hyperlink 38" xfId="38306" hidden="1" xr:uid="{00000000-0005-0000-0000-0000D4650000}"/>
    <cellStyle name="Hyperlink 38" xfId="38482" hidden="1" xr:uid="{00000000-0005-0000-0000-0000D5650000}"/>
    <cellStyle name="Hyperlink 38" xfId="44488" xr:uid="{00000000-0005-0000-0000-0000F1650000}"/>
    <cellStyle name="Hyperlink 39" xfId="42538" hidden="1" xr:uid="{00000000-0005-0000-0000-000023660000}"/>
    <cellStyle name="Hyperlink 39" xfId="45225" hidden="1" xr:uid="{00000000-0005-0000-0000-00002A660000}"/>
    <cellStyle name="Hyperlink 39" xfId="43222" hidden="1" xr:uid="{00000000-0005-0000-0000-000022660000}"/>
    <cellStyle name="Hyperlink 39" xfId="45837" hidden="1" xr:uid="{00000000-0005-0000-0000-00002C660000}"/>
    <cellStyle name="Hyperlink 39" xfId="44550" hidden="1" xr:uid="{00000000-0005-0000-0000-000028660000}"/>
    <cellStyle name="Hyperlink 39" xfId="44938" hidden="1" xr:uid="{00000000-0005-0000-0000-000029660000}"/>
    <cellStyle name="Hyperlink 39" xfId="28044" hidden="1" xr:uid="{00000000-0005-0000-0000-0000FF650000}"/>
    <cellStyle name="Hyperlink 39" xfId="28387" hidden="1" xr:uid="{00000000-0005-0000-0000-000000660000}"/>
    <cellStyle name="Hyperlink 39" xfId="29077" hidden="1" xr:uid="{00000000-0005-0000-0000-000002660000}"/>
    <cellStyle name="Hyperlink 39" xfId="29487" hidden="1" xr:uid="{00000000-0005-0000-0000-000003660000}"/>
    <cellStyle name="Hyperlink 39" xfId="45141" hidden="1" xr:uid="{00000000-0005-0000-0000-00002D660000}"/>
    <cellStyle name="Hyperlink 39" xfId="37127" hidden="1" xr:uid="{00000000-0005-0000-0000-00000B660000}"/>
    <cellStyle name="Hyperlink 39" xfId="45634" hidden="1" xr:uid="{00000000-0005-0000-0000-00002B660000}"/>
    <cellStyle name="Hyperlink 39" xfId="39276" hidden="1" xr:uid="{00000000-0005-0000-0000-00001A660000}"/>
    <cellStyle name="Hyperlink 39" xfId="15483" hidden="1" xr:uid="{00000000-0005-0000-0000-0000FA650000}"/>
    <cellStyle name="Hyperlink 39" xfId="41080" hidden="1" xr:uid="{00000000-0005-0000-0000-00001C660000}"/>
    <cellStyle name="Hyperlink 39" xfId="41600" hidden="1" xr:uid="{00000000-0005-0000-0000-00001D660000}"/>
    <cellStyle name="Hyperlink 39" xfId="41941" hidden="1" xr:uid="{00000000-0005-0000-0000-00001E660000}"/>
    <cellStyle name="Hyperlink 39" xfId="42335" hidden="1" xr:uid="{00000000-0005-0000-0000-00001F660000}"/>
    <cellStyle name="Hyperlink 39" xfId="42622" hidden="1" xr:uid="{00000000-0005-0000-0000-000020660000}"/>
    <cellStyle name="Hyperlink 39" xfId="43021" hidden="1" xr:uid="{00000000-0005-0000-0000-000021660000}"/>
    <cellStyle name="Hyperlink 39" xfId="39337" hidden="1" xr:uid="{00000000-0005-0000-0000-000014660000}"/>
    <cellStyle name="Hyperlink 39" xfId="14113" hidden="1" xr:uid="{00000000-0005-0000-0000-0000FC650000}"/>
    <cellStyle name="Hyperlink 39" xfId="27347" hidden="1" xr:uid="{00000000-0005-0000-0000-0000FD650000}"/>
    <cellStyle name="Hyperlink 39" xfId="27523" hidden="1" xr:uid="{00000000-0005-0000-0000-0000FE650000}"/>
    <cellStyle name="Hyperlink 39" xfId="38998" hidden="1" xr:uid="{00000000-0005-0000-0000-000013660000}"/>
    <cellStyle name="Hyperlink 39" xfId="9951" hidden="1" xr:uid="{00000000-0005-0000-0000-0000F2650000}"/>
    <cellStyle name="Hyperlink 39" xfId="40904" hidden="1" xr:uid="{00000000-0005-0000-0000-00001B660000}"/>
    <cellStyle name="Hyperlink 39" xfId="40012" hidden="1" xr:uid="{00000000-0005-0000-0000-000016660000}"/>
    <cellStyle name="Hyperlink 39" xfId="13128" hidden="1" xr:uid="{00000000-0005-0000-0000-0000F3650000}"/>
    <cellStyle name="Hyperlink 39" xfId="13304" hidden="1" xr:uid="{00000000-0005-0000-0000-0000F4650000}"/>
    <cellStyle name="Hyperlink 39" xfId="28993" hidden="1" xr:uid="{00000000-0005-0000-0000-000005660000}"/>
    <cellStyle name="Hyperlink 39" xfId="28326" hidden="1" xr:uid="{00000000-0005-0000-0000-000006660000}"/>
    <cellStyle name="Hyperlink 39" xfId="35686" hidden="1" xr:uid="{00000000-0005-0000-0000-000007660000}"/>
    <cellStyle name="Hyperlink 39" xfId="35862" hidden="1" xr:uid="{00000000-0005-0000-0000-000008660000}"/>
    <cellStyle name="Hyperlink 39" xfId="36381" hidden="1" xr:uid="{00000000-0005-0000-0000-000009660000}"/>
    <cellStyle name="Hyperlink 39" xfId="36723" hidden="1" xr:uid="{00000000-0005-0000-0000-00000A660000}"/>
    <cellStyle name="Hyperlink 39" xfId="41880" hidden="1" xr:uid="{00000000-0005-0000-0000-000024660000}"/>
    <cellStyle name="Hyperlink 39" xfId="37414" hidden="1" xr:uid="{00000000-0005-0000-0000-00000C660000}"/>
    <cellStyle name="Hyperlink 39" xfId="37815" hidden="1" xr:uid="{00000000-0005-0000-0000-00000D660000}"/>
    <cellStyle name="Hyperlink 39" xfId="38017" hidden="1" xr:uid="{00000000-0005-0000-0000-00000E660000}"/>
    <cellStyle name="Hyperlink 39" xfId="37330" hidden="1" xr:uid="{00000000-0005-0000-0000-00000F660000}"/>
    <cellStyle name="Hyperlink 39" xfId="36662" hidden="1" xr:uid="{00000000-0005-0000-0000-000010660000}"/>
    <cellStyle name="Hyperlink 39" xfId="43524" hidden="1" xr:uid="{00000000-0005-0000-0000-000025660000}"/>
    <cellStyle name="Hyperlink 39" xfId="29691" hidden="1" xr:uid="{00000000-0005-0000-0000-000004660000}"/>
    <cellStyle name="Hyperlink 39" xfId="43700" hidden="1" xr:uid="{00000000-0005-0000-0000-000026660000}"/>
    <cellStyle name="Hyperlink 39" xfId="28790" hidden="1" xr:uid="{00000000-0005-0000-0000-000001660000}"/>
    <cellStyle name="Hyperlink 39" xfId="44214" hidden="1" xr:uid="{00000000-0005-0000-0000-000027660000}"/>
    <cellStyle name="Hyperlink 39" xfId="39725" hidden="1" xr:uid="{00000000-0005-0000-0000-000015660000}"/>
    <cellStyle name="Hyperlink 39" xfId="40420" hidden="1" xr:uid="{00000000-0005-0000-0000-000017660000}"/>
    <cellStyle name="Hyperlink 39" xfId="40622" hidden="1" xr:uid="{00000000-0005-0000-0000-000018660000}"/>
    <cellStyle name="Hyperlink 39" xfId="39928" hidden="1" xr:uid="{00000000-0005-0000-0000-000019660000}"/>
    <cellStyle name="Hyperlink 39" xfId="14785" hidden="1" xr:uid="{00000000-0005-0000-0000-0000FB650000}"/>
    <cellStyle name="Hyperlink 39" xfId="14869" hidden="1" xr:uid="{00000000-0005-0000-0000-0000F8650000}"/>
    <cellStyle name="Hyperlink 39" xfId="15279" hidden="1" xr:uid="{00000000-0005-0000-0000-0000F9650000}"/>
    <cellStyle name="Hyperlink 39" xfId="13829" hidden="1" xr:uid="{00000000-0005-0000-0000-0000F5650000}"/>
    <cellStyle name="Hyperlink 39" xfId="14174" hidden="1" xr:uid="{00000000-0005-0000-0000-0000F6650000}"/>
    <cellStyle name="Hyperlink 39" xfId="14582" hidden="1" xr:uid="{00000000-0005-0000-0000-0000F7650000}"/>
    <cellStyle name="Hyperlink 39" xfId="38305" hidden="1" xr:uid="{00000000-0005-0000-0000-000011660000}"/>
    <cellStyle name="Hyperlink 39" xfId="38481" hidden="1" xr:uid="{00000000-0005-0000-0000-000012660000}"/>
    <cellStyle name="Hyperlink 39" xfId="44489" xr:uid="{00000000-0005-0000-0000-00002E660000}"/>
    <cellStyle name="Hyperlink 4" xfId="9952" xr:uid="{00000000-0005-0000-0000-00002F660000}"/>
    <cellStyle name="Hyperlink 4 2" xfId="9953" xr:uid="{00000000-0005-0000-0000-000030660000}"/>
    <cellStyle name="Hyperlink 40" xfId="42545" hidden="1" xr:uid="{00000000-0005-0000-0000-000062660000}"/>
    <cellStyle name="Hyperlink 40" xfId="45224" hidden="1" xr:uid="{00000000-0005-0000-0000-000069660000}"/>
    <cellStyle name="Hyperlink 40" xfId="43221" hidden="1" xr:uid="{00000000-0005-0000-0000-000061660000}"/>
    <cellStyle name="Hyperlink 40" xfId="45836" hidden="1" xr:uid="{00000000-0005-0000-0000-00006B660000}"/>
    <cellStyle name="Hyperlink 40" xfId="44548" hidden="1" xr:uid="{00000000-0005-0000-0000-000067660000}"/>
    <cellStyle name="Hyperlink 40" xfId="44936" hidden="1" xr:uid="{00000000-0005-0000-0000-000068660000}"/>
    <cellStyle name="Hyperlink 40" xfId="28043" hidden="1" xr:uid="{00000000-0005-0000-0000-00003E660000}"/>
    <cellStyle name="Hyperlink 40" xfId="28385" hidden="1" xr:uid="{00000000-0005-0000-0000-00003F660000}"/>
    <cellStyle name="Hyperlink 40" xfId="29076" hidden="1" xr:uid="{00000000-0005-0000-0000-000041660000}"/>
    <cellStyle name="Hyperlink 40" xfId="29486" hidden="1" xr:uid="{00000000-0005-0000-0000-000042660000}"/>
    <cellStyle name="Hyperlink 40" xfId="45148" hidden="1" xr:uid="{00000000-0005-0000-0000-00006C660000}"/>
    <cellStyle name="Hyperlink 40" xfId="37125" hidden="1" xr:uid="{00000000-0005-0000-0000-00004A660000}"/>
    <cellStyle name="Hyperlink 40" xfId="45633" hidden="1" xr:uid="{00000000-0005-0000-0000-00006A660000}"/>
    <cellStyle name="Hyperlink 40" xfId="39277" hidden="1" xr:uid="{00000000-0005-0000-0000-000059660000}"/>
    <cellStyle name="Hyperlink 40" xfId="15482" hidden="1" xr:uid="{00000000-0005-0000-0000-000039660000}"/>
    <cellStyle name="Hyperlink 40" xfId="41079" hidden="1" xr:uid="{00000000-0005-0000-0000-00005B660000}"/>
    <cellStyle name="Hyperlink 40" xfId="41599" hidden="1" xr:uid="{00000000-0005-0000-0000-00005C660000}"/>
    <cellStyle name="Hyperlink 40" xfId="41939" hidden="1" xr:uid="{00000000-0005-0000-0000-00005D660000}"/>
    <cellStyle name="Hyperlink 40" xfId="42333" hidden="1" xr:uid="{00000000-0005-0000-0000-00005E660000}"/>
    <cellStyle name="Hyperlink 40" xfId="42621" hidden="1" xr:uid="{00000000-0005-0000-0000-00005F660000}"/>
    <cellStyle name="Hyperlink 40" xfId="43020" hidden="1" xr:uid="{00000000-0005-0000-0000-000060660000}"/>
    <cellStyle name="Hyperlink 40" xfId="39335" hidden="1" xr:uid="{00000000-0005-0000-0000-000053660000}"/>
    <cellStyle name="Hyperlink 40" xfId="14114" hidden="1" xr:uid="{00000000-0005-0000-0000-00003B660000}"/>
    <cellStyle name="Hyperlink 40" xfId="27346" hidden="1" xr:uid="{00000000-0005-0000-0000-00003C660000}"/>
    <cellStyle name="Hyperlink 40" xfId="27522" hidden="1" xr:uid="{00000000-0005-0000-0000-00003D660000}"/>
    <cellStyle name="Hyperlink 40" xfId="38997" hidden="1" xr:uid="{00000000-0005-0000-0000-000052660000}"/>
    <cellStyle name="Hyperlink 40" xfId="9954" hidden="1" xr:uid="{00000000-0005-0000-0000-000031660000}"/>
    <cellStyle name="Hyperlink 40" xfId="40903" hidden="1" xr:uid="{00000000-0005-0000-0000-00005A660000}"/>
    <cellStyle name="Hyperlink 40" xfId="40011" hidden="1" xr:uid="{00000000-0005-0000-0000-000055660000}"/>
    <cellStyle name="Hyperlink 40" xfId="13127" hidden="1" xr:uid="{00000000-0005-0000-0000-000032660000}"/>
    <cellStyle name="Hyperlink 40" xfId="13303" hidden="1" xr:uid="{00000000-0005-0000-0000-000033660000}"/>
    <cellStyle name="Hyperlink 40" xfId="29000" hidden="1" xr:uid="{00000000-0005-0000-0000-000044660000}"/>
    <cellStyle name="Hyperlink 40" xfId="28327" hidden="1" xr:uid="{00000000-0005-0000-0000-000045660000}"/>
    <cellStyle name="Hyperlink 40" xfId="35685" hidden="1" xr:uid="{00000000-0005-0000-0000-000046660000}"/>
    <cellStyle name="Hyperlink 40" xfId="35861" hidden="1" xr:uid="{00000000-0005-0000-0000-000047660000}"/>
    <cellStyle name="Hyperlink 40" xfId="36380" hidden="1" xr:uid="{00000000-0005-0000-0000-000048660000}"/>
    <cellStyle name="Hyperlink 40" xfId="36721" hidden="1" xr:uid="{00000000-0005-0000-0000-000049660000}"/>
    <cellStyle name="Hyperlink 40" xfId="41881" hidden="1" xr:uid="{00000000-0005-0000-0000-000063660000}"/>
    <cellStyle name="Hyperlink 40" xfId="37413" hidden="1" xr:uid="{00000000-0005-0000-0000-00004B660000}"/>
    <cellStyle name="Hyperlink 40" xfId="37814" hidden="1" xr:uid="{00000000-0005-0000-0000-00004C660000}"/>
    <cellStyle name="Hyperlink 40" xfId="38016" hidden="1" xr:uid="{00000000-0005-0000-0000-00004D660000}"/>
    <cellStyle name="Hyperlink 40" xfId="37337" hidden="1" xr:uid="{00000000-0005-0000-0000-00004E660000}"/>
    <cellStyle name="Hyperlink 40" xfId="36663" hidden="1" xr:uid="{00000000-0005-0000-0000-00004F660000}"/>
    <cellStyle name="Hyperlink 40" xfId="43523" hidden="1" xr:uid="{00000000-0005-0000-0000-000064660000}"/>
    <cellStyle name="Hyperlink 40" xfId="29690" hidden="1" xr:uid="{00000000-0005-0000-0000-000043660000}"/>
    <cellStyle name="Hyperlink 40" xfId="43699" hidden="1" xr:uid="{00000000-0005-0000-0000-000065660000}"/>
    <cellStyle name="Hyperlink 40" xfId="28788" hidden="1" xr:uid="{00000000-0005-0000-0000-000040660000}"/>
    <cellStyle name="Hyperlink 40" xfId="44213" hidden="1" xr:uid="{00000000-0005-0000-0000-000066660000}"/>
    <cellStyle name="Hyperlink 40" xfId="39723" hidden="1" xr:uid="{00000000-0005-0000-0000-000054660000}"/>
    <cellStyle name="Hyperlink 40" xfId="40419" hidden="1" xr:uid="{00000000-0005-0000-0000-000056660000}"/>
    <cellStyle name="Hyperlink 40" xfId="40621" hidden="1" xr:uid="{00000000-0005-0000-0000-000057660000}"/>
    <cellStyle name="Hyperlink 40" xfId="39935" hidden="1" xr:uid="{00000000-0005-0000-0000-000058660000}"/>
    <cellStyle name="Hyperlink 40" xfId="14792" hidden="1" xr:uid="{00000000-0005-0000-0000-00003A660000}"/>
    <cellStyle name="Hyperlink 40" xfId="14868" hidden="1" xr:uid="{00000000-0005-0000-0000-000037660000}"/>
    <cellStyle name="Hyperlink 40" xfId="15278" hidden="1" xr:uid="{00000000-0005-0000-0000-000038660000}"/>
    <cellStyle name="Hyperlink 40" xfId="13828" hidden="1" xr:uid="{00000000-0005-0000-0000-000034660000}"/>
    <cellStyle name="Hyperlink 40" xfId="14172" hidden="1" xr:uid="{00000000-0005-0000-0000-000035660000}"/>
    <cellStyle name="Hyperlink 40" xfId="14580" hidden="1" xr:uid="{00000000-0005-0000-0000-000036660000}"/>
    <cellStyle name="Hyperlink 40" xfId="38304" hidden="1" xr:uid="{00000000-0005-0000-0000-000050660000}"/>
    <cellStyle name="Hyperlink 40" xfId="38480" hidden="1" xr:uid="{00000000-0005-0000-0000-000051660000}"/>
    <cellStyle name="Hyperlink 40" xfId="44490" xr:uid="{00000000-0005-0000-0000-00006D660000}"/>
    <cellStyle name="Hyperlink 41" xfId="42546" hidden="1" xr:uid="{00000000-0005-0000-0000-00009F660000}"/>
    <cellStyle name="Hyperlink 41" xfId="45223" hidden="1" xr:uid="{00000000-0005-0000-0000-0000A6660000}"/>
    <cellStyle name="Hyperlink 41" xfId="43220" hidden="1" xr:uid="{00000000-0005-0000-0000-00009E660000}"/>
    <cellStyle name="Hyperlink 41" xfId="45835" hidden="1" xr:uid="{00000000-0005-0000-0000-0000A8660000}"/>
    <cellStyle name="Hyperlink 41" xfId="44547" hidden="1" xr:uid="{00000000-0005-0000-0000-0000A4660000}"/>
    <cellStyle name="Hyperlink 41" xfId="44935" hidden="1" xr:uid="{00000000-0005-0000-0000-0000A5660000}"/>
    <cellStyle name="Hyperlink 41" xfId="28042" hidden="1" xr:uid="{00000000-0005-0000-0000-00007B660000}"/>
    <cellStyle name="Hyperlink 41" xfId="28384" hidden="1" xr:uid="{00000000-0005-0000-0000-00007C660000}"/>
    <cellStyle name="Hyperlink 41" xfId="29075" hidden="1" xr:uid="{00000000-0005-0000-0000-00007E660000}"/>
    <cellStyle name="Hyperlink 41" xfId="29485" hidden="1" xr:uid="{00000000-0005-0000-0000-00007F660000}"/>
    <cellStyle name="Hyperlink 41" xfId="45149" hidden="1" xr:uid="{00000000-0005-0000-0000-0000A9660000}"/>
    <cellStyle name="Hyperlink 41" xfId="37124" hidden="1" xr:uid="{00000000-0005-0000-0000-000087660000}"/>
    <cellStyle name="Hyperlink 41" xfId="45632" hidden="1" xr:uid="{00000000-0005-0000-0000-0000A7660000}"/>
    <cellStyle name="Hyperlink 41" xfId="39278" hidden="1" xr:uid="{00000000-0005-0000-0000-000096660000}"/>
    <cellStyle name="Hyperlink 41" xfId="15481" hidden="1" xr:uid="{00000000-0005-0000-0000-000076660000}"/>
    <cellStyle name="Hyperlink 41" xfId="41078" hidden="1" xr:uid="{00000000-0005-0000-0000-000098660000}"/>
    <cellStyle name="Hyperlink 41" xfId="41598" hidden="1" xr:uid="{00000000-0005-0000-0000-000099660000}"/>
    <cellStyle name="Hyperlink 41" xfId="41938" hidden="1" xr:uid="{00000000-0005-0000-0000-00009A660000}"/>
    <cellStyle name="Hyperlink 41" xfId="42332" hidden="1" xr:uid="{00000000-0005-0000-0000-00009B660000}"/>
    <cellStyle name="Hyperlink 41" xfId="42620" hidden="1" xr:uid="{00000000-0005-0000-0000-00009C660000}"/>
    <cellStyle name="Hyperlink 41" xfId="43019" hidden="1" xr:uid="{00000000-0005-0000-0000-00009D660000}"/>
    <cellStyle name="Hyperlink 41" xfId="39334" hidden="1" xr:uid="{00000000-0005-0000-0000-000090660000}"/>
    <cellStyle name="Hyperlink 41" xfId="14115" hidden="1" xr:uid="{00000000-0005-0000-0000-000078660000}"/>
    <cellStyle name="Hyperlink 41" xfId="27345" hidden="1" xr:uid="{00000000-0005-0000-0000-000079660000}"/>
    <cellStyle name="Hyperlink 41" xfId="27521" hidden="1" xr:uid="{00000000-0005-0000-0000-00007A660000}"/>
    <cellStyle name="Hyperlink 41" xfId="38996" hidden="1" xr:uid="{00000000-0005-0000-0000-00008F660000}"/>
    <cellStyle name="Hyperlink 41" xfId="9955" hidden="1" xr:uid="{00000000-0005-0000-0000-00006E660000}"/>
    <cellStyle name="Hyperlink 41" xfId="40902" hidden="1" xr:uid="{00000000-0005-0000-0000-000097660000}"/>
    <cellStyle name="Hyperlink 41" xfId="40010" hidden="1" xr:uid="{00000000-0005-0000-0000-000092660000}"/>
    <cellStyle name="Hyperlink 41" xfId="13126" hidden="1" xr:uid="{00000000-0005-0000-0000-00006F660000}"/>
    <cellStyle name="Hyperlink 41" xfId="13302" hidden="1" xr:uid="{00000000-0005-0000-0000-000070660000}"/>
    <cellStyle name="Hyperlink 41" xfId="29001" hidden="1" xr:uid="{00000000-0005-0000-0000-000081660000}"/>
    <cellStyle name="Hyperlink 41" xfId="28328" hidden="1" xr:uid="{00000000-0005-0000-0000-000082660000}"/>
    <cellStyle name="Hyperlink 41" xfId="35684" hidden="1" xr:uid="{00000000-0005-0000-0000-000083660000}"/>
    <cellStyle name="Hyperlink 41" xfId="35860" hidden="1" xr:uid="{00000000-0005-0000-0000-000084660000}"/>
    <cellStyle name="Hyperlink 41" xfId="36379" hidden="1" xr:uid="{00000000-0005-0000-0000-000085660000}"/>
    <cellStyle name="Hyperlink 41" xfId="36720" hidden="1" xr:uid="{00000000-0005-0000-0000-000086660000}"/>
    <cellStyle name="Hyperlink 41" xfId="41882" hidden="1" xr:uid="{00000000-0005-0000-0000-0000A0660000}"/>
    <cellStyle name="Hyperlink 41" xfId="37412" hidden="1" xr:uid="{00000000-0005-0000-0000-000088660000}"/>
    <cellStyle name="Hyperlink 41" xfId="37813" hidden="1" xr:uid="{00000000-0005-0000-0000-000089660000}"/>
    <cellStyle name="Hyperlink 41" xfId="38015" hidden="1" xr:uid="{00000000-0005-0000-0000-00008A660000}"/>
    <cellStyle name="Hyperlink 41" xfId="37338" hidden="1" xr:uid="{00000000-0005-0000-0000-00008B660000}"/>
    <cellStyle name="Hyperlink 41" xfId="36664" hidden="1" xr:uid="{00000000-0005-0000-0000-00008C660000}"/>
    <cellStyle name="Hyperlink 41" xfId="43522" hidden="1" xr:uid="{00000000-0005-0000-0000-0000A1660000}"/>
    <cellStyle name="Hyperlink 41" xfId="29689" hidden="1" xr:uid="{00000000-0005-0000-0000-000080660000}"/>
    <cellStyle name="Hyperlink 41" xfId="43698" hidden="1" xr:uid="{00000000-0005-0000-0000-0000A2660000}"/>
    <cellStyle name="Hyperlink 41" xfId="28787" hidden="1" xr:uid="{00000000-0005-0000-0000-00007D660000}"/>
    <cellStyle name="Hyperlink 41" xfId="44212" hidden="1" xr:uid="{00000000-0005-0000-0000-0000A3660000}"/>
    <cellStyle name="Hyperlink 41" xfId="39722" hidden="1" xr:uid="{00000000-0005-0000-0000-000091660000}"/>
    <cellStyle name="Hyperlink 41" xfId="40418" hidden="1" xr:uid="{00000000-0005-0000-0000-000093660000}"/>
    <cellStyle name="Hyperlink 41" xfId="40620" hidden="1" xr:uid="{00000000-0005-0000-0000-000094660000}"/>
    <cellStyle name="Hyperlink 41" xfId="39936" hidden="1" xr:uid="{00000000-0005-0000-0000-000095660000}"/>
    <cellStyle name="Hyperlink 41" xfId="14793" hidden="1" xr:uid="{00000000-0005-0000-0000-000077660000}"/>
    <cellStyle name="Hyperlink 41" xfId="14867" hidden="1" xr:uid="{00000000-0005-0000-0000-000074660000}"/>
    <cellStyle name="Hyperlink 41" xfId="15277" hidden="1" xr:uid="{00000000-0005-0000-0000-000075660000}"/>
    <cellStyle name="Hyperlink 41" xfId="13827" hidden="1" xr:uid="{00000000-0005-0000-0000-000071660000}"/>
    <cellStyle name="Hyperlink 41" xfId="14171" hidden="1" xr:uid="{00000000-0005-0000-0000-000072660000}"/>
    <cellStyle name="Hyperlink 41" xfId="14579" hidden="1" xr:uid="{00000000-0005-0000-0000-000073660000}"/>
    <cellStyle name="Hyperlink 41" xfId="38303" hidden="1" xr:uid="{00000000-0005-0000-0000-00008D660000}"/>
    <cellStyle name="Hyperlink 41" xfId="38479" hidden="1" xr:uid="{00000000-0005-0000-0000-00008E660000}"/>
    <cellStyle name="Hyperlink 41" xfId="44491" xr:uid="{00000000-0005-0000-0000-0000AA660000}"/>
    <cellStyle name="Hyperlink 42" xfId="42547" hidden="1" xr:uid="{00000000-0005-0000-0000-0000DC660000}"/>
    <cellStyle name="Hyperlink 42" xfId="45222" hidden="1" xr:uid="{00000000-0005-0000-0000-0000E3660000}"/>
    <cellStyle name="Hyperlink 42" xfId="43219" hidden="1" xr:uid="{00000000-0005-0000-0000-0000DB660000}"/>
    <cellStyle name="Hyperlink 42" xfId="45834" hidden="1" xr:uid="{00000000-0005-0000-0000-0000E5660000}"/>
    <cellStyle name="Hyperlink 42" xfId="44545" hidden="1" xr:uid="{00000000-0005-0000-0000-0000E1660000}"/>
    <cellStyle name="Hyperlink 42" xfId="44933" hidden="1" xr:uid="{00000000-0005-0000-0000-0000E2660000}"/>
    <cellStyle name="Hyperlink 42" xfId="28041" hidden="1" xr:uid="{00000000-0005-0000-0000-0000B8660000}"/>
    <cellStyle name="Hyperlink 42" xfId="28382" hidden="1" xr:uid="{00000000-0005-0000-0000-0000B9660000}"/>
    <cellStyle name="Hyperlink 42" xfId="29074" hidden="1" xr:uid="{00000000-0005-0000-0000-0000BB660000}"/>
    <cellStyle name="Hyperlink 42" xfId="29484" hidden="1" xr:uid="{00000000-0005-0000-0000-0000BC660000}"/>
    <cellStyle name="Hyperlink 42" xfId="45150" hidden="1" xr:uid="{00000000-0005-0000-0000-0000E6660000}"/>
    <cellStyle name="Hyperlink 42" xfId="37122" hidden="1" xr:uid="{00000000-0005-0000-0000-0000C4660000}"/>
    <cellStyle name="Hyperlink 42" xfId="45631" hidden="1" xr:uid="{00000000-0005-0000-0000-0000E4660000}"/>
    <cellStyle name="Hyperlink 42" xfId="39279" hidden="1" xr:uid="{00000000-0005-0000-0000-0000D3660000}"/>
    <cellStyle name="Hyperlink 42" xfId="15480" hidden="1" xr:uid="{00000000-0005-0000-0000-0000B3660000}"/>
    <cellStyle name="Hyperlink 42" xfId="41077" hidden="1" xr:uid="{00000000-0005-0000-0000-0000D5660000}"/>
    <cellStyle name="Hyperlink 42" xfId="41597" hidden="1" xr:uid="{00000000-0005-0000-0000-0000D6660000}"/>
    <cellStyle name="Hyperlink 42" xfId="41936" hidden="1" xr:uid="{00000000-0005-0000-0000-0000D7660000}"/>
    <cellStyle name="Hyperlink 42" xfId="42330" hidden="1" xr:uid="{00000000-0005-0000-0000-0000D8660000}"/>
    <cellStyle name="Hyperlink 42" xfId="42619" hidden="1" xr:uid="{00000000-0005-0000-0000-0000D9660000}"/>
    <cellStyle name="Hyperlink 42" xfId="43018" hidden="1" xr:uid="{00000000-0005-0000-0000-0000DA660000}"/>
    <cellStyle name="Hyperlink 42" xfId="39332" hidden="1" xr:uid="{00000000-0005-0000-0000-0000CD660000}"/>
    <cellStyle name="Hyperlink 42" xfId="14116" hidden="1" xr:uid="{00000000-0005-0000-0000-0000B5660000}"/>
    <cellStyle name="Hyperlink 42" xfId="27344" hidden="1" xr:uid="{00000000-0005-0000-0000-0000B6660000}"/>
    <cellStyle name="Hyperlink 42" xfId="27520" hidden="1" xr:uid="{00000000-0005-0000-0000-0000B7660000}"/>
    <cellStyle name="Hyperlink 42" xfId="38995" hidden="1" xr:uid="{00000000-0005-0000-0000-0000CC660000}"/>
    <cellStyle name="Hyperlink 42" xfId="9956" hidden="1" xr:uid="{00000000-0005-0000-0000-0000AB660000}"/>
    <cellStyle name="Hyperlink 42" xfId="40901" hidden="1" xr:uid="{00000000-0005-0000-0000-0000D4660000}"/>
    <cellStyle name="Hyperlink 42" xfId="40009" hidden="1" xr:uid="{00000000-0005-0000-0000-0000CF660000}"/>
    <cellStyle name="Hyperlink 42" xfId="13125" hidden="1" xr:uid="{00000000-0005-0000-0000-0000AC660000}"/>
    <cellStyle name="Hyperlink 42" xfId="13301" hidden="1" xr:uid="{00000000-0005-0000-0000-0000AD660000}"/>
    <cellStyle name="Hyperlink 42" xfId="29002" hidden="1" xr:uid="{00000000-0005-0000-0000-0000BE660000}"/>
    <cellStyle name="Hyperlink 42" xfId="28329" hidden="1" xr:uid="{00000000-0005-0000-0000-0000BF660000}"/>
    <cellStyle name="Hyperlink 42" xfId="35683" hidden="1" xr:uid="{00000000-0005-0000-0000-0000C0660000}"/>
    <cellStyle name="Hyperlink 42" xfId="35859" hidden="1" xr:uid="{00000000-0005-0000-0000-0000C1660000}"/>
    <cellStyle name="Hyperlink 42" xfId="36378" hidden="1" xr:uid="{00000000-0005-0000-0000-0000C2660000}"/>
    <cellStyle name="Hyperlink 42" xfId="36718" hidden="1" xr:uid="{00000000-0005-0000-0000-0000C3660000}"/>
    <cellStyle name="Hyperlink 42" xfId="41883" hidden="1" xr:uid="{00000000-0005-0000-0000-0000DD660000}"/>
    <cellStyle name="Hyperlink 42" xfId="37411" hidden="1" xr:uid="{00000000-0005-0000-0000-0000C5660000}"/>
    <cellStyle name="Hyperlink 42" xfId="37812" hidden="1" xr:uid="{00000000-0005-0000-0000-0000C6660000}"/>
    <cellStyle name="Hyperlink 42" xfId="38014" hidden="1" xr:uid="{00000000-0005-0000-0000-0000C7660000}"/>
    <cellStyle name="Hyperlink 42" xfId="37339" hidden="1" xr:uid="{00000000-0005-0000-0000-0000C8660000}"/>
    <cellStyle name="Hyperlink 42" xfId="36665" hidden="1" xr:uid="{00000000-0005-0000-0000-0000C9660000}"/>
    <cellStyle name="Hyperlink 42" xfId="43521" hidden="1" xr:uid="{00000000-0005-0000-0000-0000DE660000}"/>
    <cellStyle name="Hyperlink 42" xfId="29688" hidden="1" xr:uid="{00000000-0005-0000-0000-0000BD660000}"/>
    <cellStyle name="Hyperlink 42" xfId="43697" hidden="1" xr:uid="{00000000-0005-0000-0000-0000DF660000}"/>
    <cellStyle name="Hyperlink 42" xfId="28785" hidden="1" xr:uid="{00000000-0005-0000-0000-0000BA660000}"/>
    <cellStyle name="Hyperlink 42" xfId="44211" hidden="1" xr:uid="{00000000-0005-0000-0000-0000E0660000}"/>
    <cellStyle name="Hyperlink 42" xfId="39720" hidden="1" xr:uid="{00000000-0005-0000-0000-0000CE660000}"/>
    <cellStyle name="Hyperlink 42" xfId="40417" hidden="1" xr:uid="{00000000-0005-0000-0000-0000D0660000}"/>
    <cellStyle name="Hyperlink 42" xfId="40619" hidden="1" xr:uid="{00000000-0005-0000-0000-0000D1660000}"/>
    <cellStyle name="Hyperlink 42" xfId="39937" hidden="1" xr:uid="{00000000-0005-0000-0000-0000D2660000}"/>
    <cellStyle name="Hyperlink 42" xfId="14794" hidden="1" xr:uid="{00000000-0005-0000-0000-0000B4660000}"/>
    <cellStyle name="Hyperlink 42" xfId="14866" hidden="1" xr:uid="{00000000-0005-0000-0000-0000B1660000}"/>
    <cellStyle name="Hyperlink 42" xfId="15276" hidden="1" xr:uid="{00000000-0005-0000-0000-0000B2660000}"/>
    <cellStyle name="Hyperlink 42" xfId="13826" hidden="1" xr:uid="{00000000-0005-0000-0000-0000AE660000}"/>
    <cellStyle name="Hyperlink 42" xfId="14169" hidden="1" xr:uid="{00000000-0005-0000-0000-0000AF660000}"/>
    <cellStyle name="Hyperlink 42" xfId="14577" hidden="1" xr:uid="{00000000-0005-0000-0000-0000B0660000}"/>
    <cellStyle name="Hyperlink 42" xfId="38302" hidden="1" xr:uid="{00000000-0005-0000-0000-0000CA660000}"/>
    <cellStyle name="Hyperlink 42" xfId="38478" hidden="1" xr:uid="{00000000-0005-0000-0000-0000CB660000}"/>
    <cellStyle name="Hyperlink 42" xfId="44492" xr:uid="{00000000-0005-0000-0000-0000E7660000}"/>
    <cellStyle name="Hyperlink 43" xfId="42548" hidden="1" xr:uid="{00000000-0005-0000-0000-000019670000}"/>
    <cellStyle name="Hyperlink 43" xfId="45221" hidden="1" xr:uid="{00000000-0005-0000-0000-000020670000}"/>
    <cellStyle name="Hyperlink 43" xfId="43218" hidden="1" xr:uid="{00000000-0005-0000-0000-000018670000}"/>
    <cellStyle name="Hyperlink 43" xfId="45833" hidden="1" xr:uid="{00000000-0005-0000-0000-000022670000}"/>
    <cellStyle name="Hyperlink 43" xfId="44544" hidden="1" xr:uid="{00000000-0005-0000-0000-00001E670000}"/>
    <cellStyle name="Hyperlink 43" xfId="44932" hidden="1" xr:uid="{00000000-0005-0000-0000-00001F670000}"/>
    <cellStyle name="Hyperlink 43" xfId="28040" hidden="1" xr:uid="{00000000-0005-0000-0000-0000F5660000}"/>
    <cellStyle name="Hyperlink 43" xfId="28381" hidden="1" xr:uid="{00000000-0005-0000-0000-0000F6660000}"/>
    <cellStyle name="Hyperlink 43" xfId="29073" hidden="1" xr:uid="{00000000-0005-0000-0000-0000F8660000}"/>
    <cellStyle name="Hyperlink 43" xfId="29483" hidden="1" xr:uid="{00000000-0005-0000-0000-0000F9660000}"/>
    <cellStyle name="Hyperlink 43" xfId="45151" hidden="1" xr:uid="{00000000-0005-0000-0000-000023670000}"/>
    <cellStyle name="Hyperlink 43" xfId="37121" hidden="1" xr:uid="{00000000-0005-0000-0000-000001670000}"/>
    <cellStyle name="Hyperlink 43" xfId="45630" hidden="1" xr:uid="{00000000-0005-0000-0000-000021670000}"/>
    <cellStyle name="Hyperlink 43" xfId="39280" hidden="1" xr:uid="{00000000-0005-0000-0000-000010670000}"/>
    <cellStyle name="Hyperlink 43" xfId="15479" hidden="1" xr:uid="{00000000-0005-0000-0000-0000F0660000}"/>
    <cellStyle name="Hyperlink 43" xfId="41076" hidden="1" xr:uid="{00000000-0005-0000-0000-000012670000}"/>
    <cellStyle name="Hyperlink 43" xfId="41596" hidden="1" xr:uid="{00000000-0005-0000-0000-000013670000}"/>
    <cellStyle name="Hyperlink 43" xfId="41935" hidden="1" xr:uid="{00000000-0005-0000-0000-000014670000}"/>
    <cellStyle name="Hyperlink 43" xfId="42329" hidden="1" xr:uid="{00000000-0005-0000-0000-000015670000}"/>
    <cellStyle name="Hyperlink 43" xfId="42618" hidden="1" xr:uid="{00000000-0005-0000-0000-000016670000}"/>
    <cellStyle name="Hyperlink 43" xfId="43017" hidden="1" xr:uid="{00000000-0005-0000-0000-000017670000}"/>
    <cellStyle name="Hyperlink 43" xfId="39331" hidden="1" xr:uid="{00000000-0005-0000-0000-00000A670000}"/>
    <cellStyle name="Hyperlink 43" xfId="14117" hidden="1" xr:uid="{00000000-0005-0000-0000-0000F2660000}"/>
    <cellStyle name="Hyperlink 43" xfId="27343" hidden="1" xr:uid="{00000000-0005-0000-0000-0000F3660000}"/>
    <cellStyle name="Hyperlink 43" xfId="27519" hidden="1" xr:uid="{00000000-0005-0000-0000-0000F4660000}"/>
    <cellStyle name="Hyperlink 43" xfId="38994" hidden="1" xr:uid="{00000000-0005-0000-0000-000009670000}"/>
    <cellStyle name="Hyperlink 43" xfId="9957" hidden="1" xr:uid="{00000000-0005-0000-0000-0000E8660000}"/>
    <cellStyle name="Hyperlink 43" xfId="40900" hidden="1" xr:uid="{00000000-0005-0000-0000-000011670000}"/>
    <cellStyle name="Hyperlink 43" xfId="40008" hidden="1" xr:uid="{00000000-0005-0000-0000-00000C670000}"/>
    <cellStyle name="Hyperlink 43" xfId="13124" hidden="1" xr:uid="{00000000-0005-0000-0000-0000E9660000}"/>
    <cellStyle name="Hyperlink 43" xfId="13300" hidden="1" xr:uid="{00000000-0005-0000-0000-0000EA660000}"/>
    <cellStyle name="Hyperlink 43" xfId="29003" hidden="1" xr:uid="{00000000-0005-0000-0000-0000FB660000}"/>
    <cellStyle name="Hyperlink 43" xfId="28330" hidden="1" xr:uid="{00000000-0005-0000-0000-0000FC660000}"/>
    <cellStyle name="Hyperlink 43" xfId="35682" hidden="1" xr:uid="{00000000-0005-0000-0000-0000FD660000}"/>
    <cellStyle name="Hyperlink 43" xfId="35858" hidden="1" xr:uid="{00000000-0005-0000-0000-0000FE660000}"/>
    <cellStyle name="Hyperlink 43" xfId="36377" hidden="1" xr:uid="{00000000-0005-0000-0000-0000FF660000}"/>
    <cellStyle name="Hyperlink 43" xfId="36717" hidden="1" xr:uid="{00000000-0005-0000-0000-000000670000}"/>
    <cellStyle name="Hyperlink 43" xfId="41884" hidden="1" xr:uid="{00000000-0005-0000-0000-00001A670000}"/>
    <cellStyle name="Hyperlink 43" xfId="37410" hidden="1" xr:uid="{00000000-0005-0000-0000-000002670000}"/>
    <cellStyle name="Hyperlink 43" xfId="37811" hidden="1" xr:uid="{00000000-0005-0000-0000-000003670000}"/>
    <cellStyle name="Hyperlink 43" xfId="38013" hidden="1" xr:uid="{00000000-0005-0000-0000-000004670000}"/>
    <cellStyle name="Hyperlink 43" xfId="37340" hidden="1" xr:uid="{00000000-0005-0000-0000-000005670000}"/>
    <cellStyle name="Hyperlink 43" xfId="36666" hidden="1" xr:uid="{00000000-0005-0000-0000-000006670000}"/>
    <cellStyle name="Hyperlink 43" xfId="43520" hidden="1" xr:uid="{00000000-0005-0000-0000-00001B670000}"/>
    <cellStyle name="Hyperlink 43" xfId="29687" hidden="1" xr:uid="{00000000-0005-0000-0000-0000FA660000}"/>
    <cellStyle name="Hyperlink 43" xfId="43696" hidden="1" xr:uid="{00000000-0005-0000-0000-00001C670000}"/>
    <cellStyle name="Hyperlink 43" xfId="28784" hidden="1" xr:uid="{00000000-0005-0000-0000-0000F7660000}"/>
    <cellStyle name="Hyperlink 43" xfId="44210" hidden="1" xr:uid="{00000000-0005-0000-0000-00001D670000}"/>
    <cellStyle name="Hyperlink 43" xfId="39719" hidden="1" xr:uid="{00000000-0005-0000-0000-00000B670000}"/>
    <cellStyle name="Hyperlink 43" xfId="40416" hidden="1" xr:uid="{00000000-0005-0000-0000-00000D670000}"/>
    <cellStyle name="Hyperlink 43" xfId="40618" hidden="1" xr:uid="{00000000-0005-0000-0000-00000E670000}"/>
    <cellStyle name="Hyperlink 43" xfId="39938" hidden="1" xr:uid="{00000000-0005-0000-0000-00000F670000}"/>
    <cellStyle name="Hyperlink 43" xfId="14795" hidden="1" xr:uid="{00000000-0005-0000-0000-0000F1660000}"/>
    <cellStyle name="Hyperlink 43" xfId="14865" hidden="1" xr:uid="{00000000-0005-0000-0000-0000EE660000}"/>
    <cellStyle name="Hyperlink 43" xfId="15275" hidden="1" xr:uid="{00000000-0005-0000-0000-0000EF660000}"/>
    <cellStyle name="Hyperlink 43" xfId="13825" hidden="1" xr:uid="{00000000-0005-0000-0000-0000EB660000}"/>
    <cellStyle name="Hyperlink 43" xfId="14168" hidden="1" xr:uid="{00000000-0005-0000-0000-0000EC660000}"/>
    <cellStyle name="Hyperlink 43" xfId="14576" hidden="1" xr:uid="{00000000-0005-0000-0000-0000ED660000}"/>
    <cellStyle name="Hyperlink 43" xfId="38301" hidden="1" xr:uid="{00000000-0005-0000-0000-000007670000}"/>
    <cellStyle name="Hyperlink 43" xfId="38477" hidden="1" xr:uid="{00000000-0005-0000-0000-000008670000}"/>
    <cellStyle name="Hyperlink 43" xfId="44493" xr:uid="{00000000-0005-0000-0000-000024670000}"/>
    <cellStyle name="Hyperlink 44" xfId="42549" hidden="1" xr:uid="{00000000-0005-0000-0000-000056670000}"/>
    <cellStyle name="Hyperlink 44" xfId="45220" hidden="1" xr:uid="{00000000-0005-0000-0000-00005D670000}"/>
    <cellStyle name="Hyperlink 44" xfId="43217" hidden="1" xr:uid="{00000000-0005-0000-0000-000055670000}"/>
    <cellStyle name="Hyperlink 44" xfId="45832" hidden="1" xr:uid="{00000000-0005-0000-0000-00005F670000}"/>
    <cellStyle name="Hyperlink 44" xfId="44543" hidden="1" xr:uid="{00000000-0005-0000-0000-00005B670000}"/>
    <cellStyle name="Hyperlink 44" xfId="44931" hidden="1" xr:uid="{00000000-0005-0000-0000-00005C670000}"/>
    <cellStyle name="Hyperlink 44" xfId="28039" hidden="1" xr:uid="{00000000-0005-0000-0000-000032670000}"/>
    <cellStyle name="Hyperlink 44" xfId="28380" hidden="1" xr:uid="{00000000-0005-0000-0000-000033670000}"/>
    <cellStyle name="Hyperlink 44" xfId="29072" hidden="1" xr:uid="{00000000-0005-0000-0000-000035670000}"/>
    <cellStyle name="Hyperlink 44" xfId="29482" hidden="1" xr:uid="{00000000-0005-0000-0000-000036670000}"/>
    <cellStyle name="Hyperlink 44" xfId="45152" hidden="1" xr:uid="{00000000-0005-0000-0000-000060670000}"/>
    <cellStyle name="Hyperlink 44" xfId="37120" hidden="1" xr:uid="{00000000-0005-0000-0000-00003E670000}"/>
    <cellStyle name="Hyperlink 44" xfId="45629" hidden="1" xr:uid="{00000000-0005-0000-0000-00005E670000}"/>
    <cellStyle name="Hyperlink 44" xfId="39283" hidden="1" xr:uid="{00000000-0005-0000-0000-00004D670000}"/>
    <cellStyle name="Hyperlink 44" xfId="15478" hidden="1" xr:uid="{00000000-0005-0000-0000-00002D670000}"/>
    <cellStyle name="Hyperlink 44" xfId="41075" hidden="1" xr:uid="{00000000-0005-0000-0000-00004F670000}"/>
    <cellStyle name="Hyperlink 44" xfId="41595" hidden="1" xr:uid="{00000000-0005-0000-0000-000050670000}"/>
    <cellStyle name="Hyperlink 44" xfId="41934" hidden="1" xr:uid="{00000000-0005-0000-0000-000051670000}"/>
    <cellStyle name="Hyperlink 44" xfId="42328" hidden="1" xr:uid="{00000000-0005-0000-0000-000052670000}"/>
    <cellStyle name="Hyperlink 44" xfId="42617" hidden="1" xr:uid="{00000000-0005-0000-0000-000053670000}"/>
    <cellStyle name="Hyperlink 44" xfId="43016" hidden="1" xr:uid="{00000000-0005-0000-0000-000054670000}"/>
    <cellStyle name="Hyperlink 44" xfId="39330" hidden="1" xr:uid="{00000000-0005-0000-0000-000047670000}"/>
    <cellStyle name="Hyperlink 44" xfId="14120" hidden="1" xr:uid="{00000000-0005-0000-0000-00002F670000}"/>
    <cellStyle name="Hyperlink 44" xfId="27342" hidden="1" xr:uid="{00000000-0005-0000-0000-000030670000}"/>
    <cellStyle name="Hyperlink 44" xfId="27518" hidden="1" xr:uid="{00000000-0005-0000-0000-000031670000}"/>
    <cellStyle name="Hyperlink 44" xfId="38993" hidden="1" xr:uid="{00000000-0005-0000-0000-000046670000}"/>
    <cellStyle name="Hyperlink 44" xfId="9958" hidden="1" xr:uid="{00000000-0005-0000-0000-000025670000}"/>
    <cellStyle name="Hyperlink 44" xfId="40899" hidden="1" xr:uid="{00000000-0005-0000-0000-00004E670000}"/>
    <cellStyle name="Hyperlink 44" xfId="40007" hidden="1" xr:uid="{00000000-0005-0000-0000-000049670000}"/>
    <cellStyle name="Hyperlink 44" xfId="13123" hidden="1" xr:uid="{00000000-0005-0000-0000-000026670000}"/>
    <cellStyle name="Hyperlink 44" xfId="13299" hidden="1" xr:uid="{00000000-0005-0000-0000-000027670000}"/>
    <cellStyle name="Hyperlink 44" xfId="29004" hidden="1" xr:uid="{00000000-0005-0000-0000-000038670000}"/>
    <cellStyle name="Hyperlink 44" xfId="28333" hidden="1" xr:uid="{00000000-0005-0000-0000-000039670000}"/>
    <cellStyle name="Hyperlink 44" xfId="35681" hidden="1" xr:uid="{00000000-0005-0000-0000-00003A670000}"/>
    <cellStyle name="Hyperlink 44" xfId="35857" hidden="1" xr:uid="{00000000-0005-0000-0000-00003B670000}"/>
    <cellStyle name="Hyperlink 44" xfId="36376" hidden="1" xr:uid="{00000000-0005-0000-0000-00003C670000}"/>
    <cellStyle name="Hyperlink 44" xfId="36716" hidden="1" xr:uid="{00000000-0005-0000-0000-00003D670000}"/>
    <cellStyle name="Hyperlink 44" xfId="41887" hidden="1" xr:uid="{00000000-0005-0000-0000-000057670000}"/>
    <cellStyle name="Hyperlink 44" xfId="37409" hidden="1" xr:uid="{00000000-0005-0000-0000-00003F670000}"/>
    <cellStyle name="Hyperlink 44" xfId="37810" hidden="1" xr:uid="{00000000-0005-0000-0000-000040670000}"/>
    <cellStyle name="Hyperlink 44" xfId="38012" hidden="1" xr:uid="{00000000-0005-0000-0000-000041670000}"/>
    <cellStyle name="Hyperlink 44" xfId="37341" hidden="1" xr:uid="{00000000-0005-0000-0000-000042670000}"/>
    <cellStyle name="Hyperlink 44" xfId="36669" hidden="1" xr:uid="{00000000-0005-0000-0000-000043670000}"/>
    <cellStyle name="Hyperlink 44" xfId="43519" hidden="1" xr:uid="{00000000-0005-0000-0000-000058670000}"/>
    <cellStyle name="Hyperlink 44" xfId="29686" hidden="1" xr:uid="{00000000-0005-0000-0000-000037670000}"/>
    <cellStyle name="Hyperlink 44" xfId="43695" hidden="1" xr:uid="{00000000-0005-0000-0000-000059670000}"/>
    <cellStyle name="Hyperlink 44" xfId="28783" hidden="1" xr:uid="{00000000-0005-0000-0000-000034670000}"/>
    <cellStyle name="Hyperlink 44" xfId="44209" hidden="1" xr:uid="{00000000-0005-0000-0000-00005A670000}"/>
    <cellStyle name="Hyperlink 44" xfId="39718" hidden="1" xr:uid="{00000000-0005-0000-0000-000048670000}"/>
    <cellStyle name="Hyperlink 44" xfId="40415" hidden="1" xr:uid="{00000000-0005-0000-0000-00004A670000}"/>
    <cellStyle name="Hyperlink 44" xfId="40617" hidden="1" xr:uid="{00000000-0005-0000-0000-00004B670000}"/>
    <cellStyle name="Hyperlink 44" xfId="39939" hidden="1" xr:uid="{00000000-0005-0000-0000-00004C670000}"/>
    <cellStyle name="Hyperlink 44" xfId="14796" hidden="1" xr:uid="{00000000-0005-0000-0000-00002E670000}"/>
    <cellStyle name="Hyperlink 44" xfId="14864" hidden="1" xr:uid="{00000000-0005-0000-0000-00002B670000}"/>
    <cellStyle name="Hyperlink 44" xfId="15274" hidden="1" xr:uid="{00000000-0005-0000-0000-00002C670000}"/>
    <cellStyle name="Hyperlink 44" xfId="13824" hidden="1" xr:uid="{00000000-0005-0000-0000-000028670000}"/>
    <cellStyle name="Hyperlink 44" xfId="14167" hidden="1" xr:uid="{00000000-0005-0000-0000-000029670000}"/>
    <cellStyle name="Hyperlink 44" xfId="14575" hidden="1" xr:uid="{00000000-0005-0000-0000-00002A670000}"/>
    <cellStyle name="Hyperlink 44" xfId="38300" hidden="1" xr:uid="{00000000-0005-0000-0000-000044670000}"/>
    <cellStyle name="Hyperlink 44" xfId="38476" hidden="1" xr:uid="{00000000-0005-0000-0000-000045670000}"/>
    <cellStyle name="Hyperlink 44" xfId="44496" xr:uid="{00000000-0005-0000-0000-000061670000}"/>
    <cellStyle name="Hyperlink 45" xfId="27525" hidden="1" xr:uid="{00000000-0005-0000-0000-00006E670000}"/>
    <cellStyle name="Hyperlink 45" xfId="45839" hidden="1" xr:uid="{00000000-0005-0000-0000-00009C670000}"/>
    <cellStyle name="Hyperlink 45" xfId="44553" hidden="1" xr:uid="{00000000-0005-0000-0000-000098670000}"/>
    <cellStyle name="Hyperlink 45" xfId="44940" hidden="1" xr:uid="{00000000-0005-0000-0000-000099670000}"/>
    <cellStyle name="Hyperlink 45" xfId="45227" hidden="1" xr:uid="{00000000-0005-0000-0000-00009A670000}"/>
    <cellStyle name="Hyperlink 45" xfId="45636" hidden="1" xr:uid="{00000000-0005-0000-0000-00009B670000}"/>
    <cellStyle name="Hyperlink 45" xfId="9959" hidden="1" xr:uid="{00000000-0005-0000-0000-000062670000}"/>
    <cellStyle name="Hyperlink 45" xfId="41878" hidden="1" xr:uid="{00000000-0005-0000-0000-000094670000}"/>
    <cellStyle name="Hyperlink 45" xfId="37416" hidden="1" xr:uid="{00000000-0005-0000-0000-00007C670000}"/>
    <cellStyle name="Hyperlink 45" xfId="13306" hidden="1" xr:uid="{00000000-0005-0000-0000-000064670000}"/>
    <cellStyle name="Hyperlink 45" xfId="43023" hidden="1" xr:uid="{00000000-0005-0000-0000-000091670000}"/>
    <cellStyle name="Hyperlink 45" xfId="39340" hidden="1" xr:uid="{00000000-0005-0000-0000-000084670000}"/>
    <cellStyle name="Hyperlink 45" xfId="43224" hidden="1" xr:uid="{00000000-0005-0000-0000-000092670000}"/>
    <cellStyle name="Hyperlink 45" xfId="42533" hidden="1" xr:uid="{00000000-0005-0000-0000-000093670000}"/>
    <cellStyle name="Hyperlink 45" xfId="43526" hidden="1" xr:uid="{00000000-0005-0000-0000-000095670000}"/>
    <cellStyle name="Hyperlink 45" xfId="28046" hidden="1" xr:uid="{00000000-0005-0000-0000-00006F670000}"/>
    <cellStyle name="Hyperlink 45" xfId="28390" hidden="1" xr:uid="{00000000-0005-0000-0000-000070670000}"/>
    <cellStyle name="Hyperlink 45" xfId="40906" hidden="1" xr:uid="{00000000-0005-0000-0000-00008B670000}"/>
    <cellStyle name="Hyperlink 45" xfId="13130" hidden="1" xr:uid="{00000000-0005-0000-0000-000063670000}"/>
    <cellStyle name="Hyperlink 45" xfId="40014" hidden="1" xr:uid="{00000000-0005-0000-0000-000086670000}"/>
    <cellStyle name="Hyperlink 45" xfId="40422" hidden="1" xr:uid="{00000000-0005-0000-0000-000087670000}"/>
    <cellStyle name="Hyperlink 45" xfId="40624" hidden="1" xr:uid="{00000000-0005-0000-0000-000088670000}"/>
    <cellStyle name="Hyperlink 45" xfId="39923" hidden="1" xr:uid="{00000000-0005-0000-0000-000089670000}"/>
    <cellStyle name="Hyperlink 45" xfId="39274" hidden="1" xr:uid="{00000000-0005-0000-0000-00008A670000}"/>
    <cellStyle name="Hyperlink 45" xfId="15485" hidden="1" xr:uid="{00000000-0005-0000-0000-00006A670000}"/>
    <cellStyle name="Hyperlink 45" xfId="41082" hidden="1" xr:uid="{00000000-0005-0000-0000-00008C670000}"/>
    <cellStyle name="Hyperlink 45" xfId="41602" hidden="1" xr:uid="{00000000-0005-0000-0000-00008D670000}"/>
    <cellStyle name="Hyperlink 45" xfId="41944" hidden="1" xr:uid="{00000000-0005-0000-0000-00008E670000}"/>
    <cellStyle name="Hyperlink 45" xfId="39727" hidden="1" xr:uid="{00000000-0005-0000-0000-000085670000}"/>
    <cellStyle name="Hyperlink 45" xfId="37817" hidden="1" xr:uid="{00000000-0005-0000-0000-00007D670000}"/>
    <cellStyle name="Hyperlink 45" xfId="38019" hidden="1" xr:uid="{00000000-0005-0000-0000-00007E670000}"/>
    <cellStyle name="Hyperlink 45" xfId="14780" hidden="1" xr:uid="{00000000-0005-0000-0000-00006B670000}"/>
    <cellStyle name="Hyperlink 45" xfId="14111" hidden="1" xr:uid="{00000000-0005-0000-0000-00006C670000}"/>
    <cellStyle name="Hyperlink 45" xfId="27349" hidden="1" xr:uid="{00000000-0005-0000-0000-00006D670000}"/>
    <cellStyle name="Hyperlink 45" xfId="38483" hidden="1" xr:uid="{00000000-0005-0000-0000-000082670000}"/>
    <cellStyle name="Hyperlink 45" xfId="39000" hidden="1" xr:uid="{00000000-0005-0000-0000-000083670000}"/>
    <cellStyle name="Hyperlink 45" xfId="43702" hidden="1" xr:uid="{00000000-0005-0000-0000-000096670000}"/>
    <cellStyle name="Hyperlink 45" xfId="44216" hidden="1" xr:uid="{00000000-0005-0000-0000-000097670000}"/>
    <cellStyle name="Hyperlink 45" xfId="29079" hidden="1" xr:uid="{00000000-0005-0000-0000-000072670000}"/>
    <cellStyle name="Hyperlink 45" xfId="29489" hidden="1" xr:uid="{00000000-0005-0000-0000-000073670000}"/>
    <cellStyle name="Hyperlink 45" xfId="45136" hidden="1" xr:uid="{00000000-0005-0000-0000-00009D670000}"/>
    <cellStyle name="Hyperlink 45" xfId="28988" hidden="1" xr:uid="{00000000-0005-0000-0000-000075670000}"/>
    <cellStyle name="Hyperlink 45" xfId="28324" hidden="1" xr:uid="{00000000-0005-0000-0000-000076670000}"/>
    <cellStyle name="Hyperlink 45" xfId="35688" hidden="1" xr:uid="{00000000-0005-0000-0000-000077670000}"/>
    <cellStyle name="Hyperlink 45" xfId="35864" hidden="1" xr:uid="{00000000-0005-0000-0000-000078670000}"/>
    <cellStyle name="Hyperlink 45" xfId="36383" hidden="1" xr:uid="{00000000-0005-0000-0000-000079670000}"/>
    <cellStyle name="Hyperlink 45" xfId="36726" hidden="1" xr:uid="{00000000-0005-0000-0000-00007A670000}"/>
    <cellStyle name="Hyperlink 45" xfId="28792" hidden="1" xr:uid="{00000000-0005-0000-0000-000071670000}"/>
    <cellStyle name="Hyperlink 45" xfId="42337" hidden="1" xr:uid="{00000000-0005-0000-0000-00008F670000}"/>
    <cellStyle name="Hyperlink 45" xfId="42624" hidden="1" xr:uid="{00000000-0005-0000-0000-000090670000}"/>
    <cellStyle name="Hyperlink 45" xfId="37129" hidden="1" xr:uid="{00000000-0005-0000-0000-00007B670000}"/>
    <cellStyle name="Hyperlink 45" xfId="37325" hidden="1" xr:uid="{00000000-0005-0000-0000-00007F670000}"/>
    <cellStyle name="Hyperlink 45" xfId="36660" hidden="1" xr:uid="{00000000-0005-0000-0000-000080670000}"/>
    <cellStyle name="Hyperlink 45" xfId="38307" hidden="1" xr:uid="{00000000-0005-0000-0000-000081670000}"/>
    <cellStyle name="Hyperlink 45" xfId="14177" hidden="1" xr:uid="{00000000-0005-0000-0000-000066670000}"/>
    <cellStyle name="Hyperlink 45" xfId="14584" hidden="1" xr:uid="{00000000-0005-0000-0000-000067670000}"/>
    <cellStyle name="Hyperlink 45" xfId="14871" hidden="1" xr:uid="{00000000-0005-0000-0000-000068670000}"/>
    <cellStyle name="Hyperlink 45" xfId="15281" hidden="1" xr:uid="{00000000-0005-0000-0000-000069670000}"/>
    <cellStyle name="Hyperlink 45" xfId="13831" hidden="1" xr:uid="{00000000-0005-0000-0000-000065670000}"/>
    <cellStyle name="Hyperlink 45" xfId="29693" hidden="1" xr:uid="{00000000-0005-0000-0000-000074670000}"/>
    <cellStyle name="Hyperlink 45" xfId="44487" xr:uid="{00000000-0005-0000-0000-00009E670000}"/>
    <cellStyle name="Hyperlink 46" xfId="27527" hidden="1" xr:uid="{00000000-0005-0000-0000-0000AB670000}"/>
    <cellStyle name="Hyperlink 46" xfId="45841" hidden="1" xr:uid="{00000000-0005-0000-0000-0000D9670000}"/>
    <cellStyle name="Hyperlink 46" xfId="44556" hidden="1" xr:uid="{00000000-0005-0000-0000-0000D5670000}"/>
    <cellStyle name="Hyperlink 46" xfId="44943" hidden="1" xr:uid="{00000000-0005-0000-0000-0000D6670000}"/>
    <cellStyle name="Hyperlink 46" xfId="45229" hidden="1" xr:uid="{00000000-0005-0000-0000-0000D7670000}"/>
    <cellStyle name="Hyperlink 46" xfId="45638" hidden="1" xr:uid="{00000000-0005-0000-0000-0000D8670000}"/>
    <cellStyle name="Hyperlink 46" xfId="9960" hidden="1" xr:uid="{00000000-0005-0000-0000-00009F670000}"/>
    <cellStyle name="Hyperlink 46" xfId="41876" hidden="1" xr:uid="{00000000-0005-0000-0000-0000D1670000}"/>
    <cellStyle name="Hyperlink 46" xfId="37418" hidden="1" xr:uid="{00000000-0005-0000-0000-0000B9670000}"/>
    <cellStyle name="Hyperlink 46" xfId="13308" hidden="1" xr:uid="{00000000-0005-0000-0000-0000A1670000}"/>
    <cellStyle name="Hyperlink 46" xfId="43025" hidden="1" xr:uid="{00000000-0005-0000-0000-0000CE670000}"/>
    <cellStyle name="Hyperlink 46" xfId="39343" hidden="1" xr:uid="{00000000-0005-0000-0000-0000C1670000}"/>
    <cellStyle name="Hyperlink 46" xfId="43226" hidden="1" xr:uid="{00000000-0005-0000-0000-0000CF670000}"/>
    <cellStyle name="Hyperlink 46" xfId="42526" hidden="1" xr:uid="{00000000-0005-0000-0000-0000D0670000}"/>
    <cellStyle name="Hyperlink 46" xfId="43528" hidden="1" xr:uid="{00000000-0005-0000-0000-0000D2670000}"/>
    <cellStyle name="Hyperlink 46" xfId="28048" hidden="1" xr:uid="{00000000-0005-0000-0000-0000AC670000}"/>
    <cellStyle name="Hyperlink 46" xfId="28393" hidden="1" xr:uid="{00000000-0005-0000-0000-0000AD670000}"/>
    <cellStyle name="Hyperlink 46" xfId="40908" hidden="1" xr:uid="{00000000-0005-0000-0000-0000C8670000}"/>
    <cellStyle name="Hyperlink 46" xfId="13132" hidden="1" xr:uid="{00000000-0005-0000-0000-0000A0670000}"/>
    <cellStyle name="Hyperlink 46" xfId="40016" hidden="1" xr:uid="{00000000-0005-0000-0000-0000C3670000}"/>
    <cellStyle name="Hyperlink 46" xfId="40424" hidden="1" xr:uid="{00000000-0005-0000-0000-0000C4670000}"/>
    <cellStyle name="Hyperlink 46" xfId="40626" hidden="1" xr:uid="{00000000-0005-0000-0000-0000C5670000}"/>
    <cellStyle name="Hyperlink 46" xfId="39916" hidden="1" xr:uid="{00000000-0005-0000-0000-0000C6670000}"/>
    <cellStyle name="Hyperlink 46" xfId="39272" hidden="1" xr:uid="{00000000-0005-0000-0000-0000C7670000}"/>
    <cellStyle name="Hyperlink 46" xfId="15487" hidden="1" xr:uid="{00000000-0005-0000-0000-0000A7670000}"/>
    <cellStyle name="Hyperlink 46" xfId="41084" hidden="1" xr:uid="{00000000-0005-0000-0000-0000C9670000}"/>
    <cellStyle name="Hyperlink 46" xfId="41604" hidden="1" xr:uid="{00000000-0005-0000-0000-0000CA670000}"/>
    <cellStyle name="Hyperlink 46" xfId="41947" hidden="1" xr:uid="{00000000-0005-0000-0000-0000CB670000}"/>
    <cellStyle name="Hyperlink 46" xfId="39730" hidden="1" xr:uid="{00000000-0005-0000-0000-0000C2670000}"/>
    <cellStyle name="Hyperlink 46" xfId="37819" hidden="1" xr:uid="{00000000-0005-0000-0000-0000BA670000}"/>
    <cellStyle name="Hyperlink 46" xfId="38021" hidden="1" xr:uid="{00000000-0005-0000-0000-0000BB670000}"/>
    <cellStyle name="Hyperlink 46" xfId="14773" hidden="1" xr:uid="{00000000-0005-0000-0000-0000A8670000}"/>
    <cellStyle name="Hyperlink 46" xfId="14109" hidden="1" xr:uid="{00000000-0005-0000-0000-0000A9670000}"/>
    <cellStyle name="Hyperlink 46" xfId="27351" hidden="1" xr:uid="{00000000-0005-0000-0000-0000AA670000}"/>
    <cellStyle name="Hyperlink 46" xfId="38485" hidden="1" xr:uid="{00000000-0005-0000-0000-0000BF670000}"/>
    <cellStyle name="Hyperlink 46" xfId="39002" hidden="1" xr:uid="{00000000-0005-0000-0000-0000C0670000}"/>
    <cellStyle name="Hyperlink 46" xfId="43704" hidden="1" xr:uid="{00000000-0005-0000-0000-0000D3670000}"/>
    <cellStyle name="Hyperlink 46" xfId="44218" hidden="1" xr:uid="{00000000-0005-0000-0000-0000D4670000}"/>
    <cellStyle name="Hyperlink 46" xfId="29081" hidden="1" xr:uid="{00000000-0005-0000-0000-0000AF670000}"/>
    <cellStyle name="Hyperlink 46" xfId="29491" hidden="1" xr:uid="{00000000-0005-0000-0000-0000B0670000}"/>
    <cellStyle name="Hyperlink 46" xfId="45129" hidden="1" xr:uid="{00000000-0005-0000-0000-0000DA670000}"/>
    <cellStyle name="Hyperlink 46" xfId="28981" hidden="1" xr:uid="{00000000-0005-0000-0000-0000B2670000}"/>
    <cellStyle name="Hyperlink 46" xfId="28322" hidden="1" xr:uid="{00000000-0005-0000-0000-0000B3670000}"/>
    <cellStyle name="Hyperlink 46" xfId="35690" hidden="1" xr:uid="{00000000-0005-0000-0000-0000B4670000}"/>
    <cellStyle name="Hyperlink 46" xfId="35866" hidden="1" xr:uid="{00000000-0005-0000-0000-0000B5670000}"/>
    <cellStyle name="Hyperlink 46" xfId="36385" hidden="1" xr:uid="{00000000-0005-0000-0000-0000B6670000}"/>
    <cellStyle name="Hyperlink 46" xfId="36729" hidden="1" xr:uid="{00000000-0005-0000-0000-0000B7670000}"/>
    <cellStyle name="Hyperlink 46" xfId="28795" hidden="1" xr:uid="{00000000-0005-0000-0000-0000AE670000}"/>
    <cellStyle name="Hyperlink 46" xfId="42340" hidden="1" xr:uid="{00000000-0005-0000-0000-0000CC670000}"/>
    <cellStyle name="Hyperlink 46" xfId="42626" hidden="1" xr:uid="{00000000-0005-0000-0000-0000CD670000}"/>
    <cellStyle name="Hyperlink 46" xfId="37132" hidden="1" xr:uid="{00000000-0005-0000-0000-0000B8670000}"/>
    <cellStyle name="Hyperlink 46" xfId="37318" hidden="1" xr:uid="{00000000-0005-0000-0000-0000BC670000}"/>
    <cellStyle name="Hyperlink 46" xfId="36658" hidden="1" xr:uid="{00000000-0005-0000-0000-0000BD670000}"/>
    <cellStyle name="Hyperlink 46" xfId="38309" hidden="1" xr:uid="{00000000-0005-0000-0000-0000BE670000}"/>
    <cellStyle name="Hyperlink 46" xfId="14180" hidden="1" xr:uid="{00000000-0005-0000-0000-0000A3670000}"/>
    <cellStyle name="Hyperlink 46" xfId="14587" hidden="1" xr:uid="{00000000-0005-0000-0000-0000A4670000}"/>
    <cellStyle name="Hyperlink 46" xfId="14873" hidden="1" xr:uid="{00000000-0005-0000-0000-0000A5670000}"/>
    <cellStyle name="Hyperlink 46" xfId="15283" hidden="1" xr:uid="{00000000-0005-0000-0000-0000A6670000}"/>
    <cellStyle name="Hyperlink 46" xfId="13833" hidden="1" xr:uid="{00000000-0005-0000-0000-0000A2670000}"/>
    <cellStyle name="Hyperlink 46" xfId="29695" hidden="1" xr:uid="{00000000-0005-0000-0000-0000B1670000}"/>
    <cellStyle name="Hyperlink 46" xfId="44485" xr:uid="{00000000-0005-0000-0000-0000DB670000}"/>
    <cellStyle name="Hyperlink 47" xfId="39273" hidden="1" xr:uid="{00000000-0005-0000-0000-000004680000}"/>
    <cellStyle name="Hyperlink 47" xfId="45840" hidden="1" xr:uid="{00000000-0005-0000-0000-000016680000}"/>
    <cellStyle name="Hyperlink 47" xfId="44555" hidden="1" xr:uid="{00000000-0005-0000-0000-000012680000}"/>
    <cellStyle name="Hyperlink 47" xfId="44942" hidden="1" xr:uid="{00000000-0005-0000-0000-000013680000}"/>
    <cellStyle name="Hyperlink 47" xfId="45228" hidden="1" xr:uid="{00000000-0005-0000-0000-000014680000}"/>
    <cellStyle name="Hyperlink 47" xfId="45637" hidden="1" xr:uid="{00000000-0005-0000-0000-000015680000}"/>
    <cellStyle name="Hyperlink 47" xfId="41083" hidden="1" xr:uid="{00000000-0005-0000-0000-000006680000}"/>
    <cellStyle name="Hyperlink 47" xfId="28392" hidden="1" xr:uid="{00000000-0005-0000-0000-0000EA670000}"/>
    <cellStyle name="Hyperlink 47" xfId="28794" hidden="1" xr:uid="{00000000-0005-0000-0000-0000EB670000}"/>
    <cellStyle name="Hyperlink 47" xfId="13131" hidden="1" xr:uid="{00000000-0005-0000-0000-0000DD670000}"/>
    <cellStyle name="Hyperlink 47" xfId="40015" hidden="1" xr:uid="{00000000-0005-0000-0000-000000680000}"/>
    <cellStyle name="Hyperlink 47" xfId="40423" hidden="1" xr:uid="{00000000-0005-0000-0000-000001680000}"/>
    <cellStyle name="Hyperlink 47" xfId="43024" hidden="1" xr:uid="{00000000-0005-0000-0000-00000B680000}"/>
    <cellStyle name="Hyperlink 47" xfId="43225" hidden="1" xr:uid="{00000000-0005-0000-0000-00000C680000}"/>
    <cellStyle name="Hyperlink 47" xfId="28323" hidden="1" xr:uid="{00000000-0005-0000-0000-0000F0670000}"/>
    <cellStyle name="Hyperlink 47" xfId="27350" hidden="1" xr:uid="{00000000-0005-0000-0000-0000E7670000}"/>
    <cellStyle name="Hyperlink 47" xfId="27526" hidden="1" xr:uid="{00000000-0005-0000-0000-0000E8670000}"/>
    <cellStyle name="Hyperlink 47" xfId="41603" hidden="1" xr:uid="{00000000-0005-0000-0000-000007680000}"/>
    <cellStyle name="Hyperlink 47" xfId="9961" hidden="1" xr:uid="{00000000-0005-0000-0000-0000DC670000}"/>
    <cellStyle name="Hyperlink 47" xfId="41946" hidden="1" xr:uid="{00000000-0005-0000-0000-000008680000}"/>
    <cellStyle name="Hyperlink 47" xfId="42339" hidden="1" xr:uid="{00000000-0005-0000-0000-000009680000}"/>
    <cellStyle name="Hyperlink 47" xfId="42625" hidden="1" xr:uid="{00000000-0005-0000-0000-00000A680000}"/>
    <cellStyle name="Hyperlink 47" xfId="15486" hidden="1" xr:uid="{00000000-0005-0000-0000-0000E4670000}"/>
    <cellStyle name="Hyperlink 47" xfId="14775" hidden="1" xr:uid="{00000000-0005-0000-0000-0000E5670000}"/>
    <cellStyle name="Hyperlink 47" xfId="14110" hidden="1" xr:uid="{00000000-0005-0000-0000-0000E6670000}"/>
    <cellStyle name="Hyperlink 47" xfId="38308" hidden="1" xr:uid="{00000000-0005-0000-0000-0000FB670000}"/>
    <cellStyle name="Hyperlink 47" xfId="38484" hidden="1" xr:uid="{00000000-0005-0000-0000-0000FC670000}"/>
    <cellStyle name="Hyperlink 47" xfId="39001" hidden="1" xr:uid="{00000000-0005-0000-0000-0000FD670000}"/>
    <cellStyle name="Hyperlink 47" xfId="44217" hidden="1" xr:uid="{00000000-0005-0000-0000-000011680000}"/>
    <cellStyle name="Hyperlink 47" xfId="29080" hidden="1" xr:uid="{00000000-0005-0000-0000-0000EC670000}"/>
    <cellStyle name="Hyperlink 47" xfId="29490" hidden="1" xr:uid="{00000000-0005-0000-0000-0000ED670000}"/>
    <cellStyle name="Hyperlink 47" xfId="15282" hidden="1" xr:uid="{00000000-0005-0000-0000-0000E3670000}"/>
    <cellStyle name="Hyperlink 47" xfId="40625" hidden="1" xr:uid="{00000000-0005-0000-0000-000002680000}"/>
    <cellStyle name="Hyperlink 47" xfId="39918" hidden="1" xr:uid="{00000000-0005-0000-0000-000003680000}"/>
    <cellStyle name="Hyperlink 47" xfId="36659" hidden="1" xr:uid="{00000000-0005-0000-0000-0000FA670000}"/>
    <cellStyle name="Hyperlink 47" xfId="40907" hidden="1" xr:uid="{00000000-0005-0000-0000-000005680000}"/>
    <cellStyle name="Hyperlink 47" xfId="35865" hidden="1" xr:uid="{00000000-0005-0000-0000-0000F2670000}"/>
    <cellStyle name="Hyperlink 47" xfId="43703" hidden="1" xr:uid="{00000000-0005-0000-0000-000010680000}"/>
    <cellStyle name="Hyperlink 47" xfId="36728" hidden="1" xr:uid="{00000000-0005-0000-0000-0000F4670000}"/>
    <cellStyle name="Hyperlink 47" xfId="37131" hidden="1" xr:uid="{00000000-0005-0000-0000-0000F5670000}"/>
    <cellStyle name="Hyperlink 47" xfId="37417" hidden="1" xr:uid="{00000000-0005-0000-0000-0000F6670000}"/>
    <cellStyle name="Hyperlink 47" xfId="37818" hidden="1" xr:uid="{00000000-0005-0000-0000-0000F7670000}"/>
    <cellStyle name="Hyperlink 47" xfId="38020" hidden="1" xr:uid="{00000000-0005-0000-0000-0000F8670000}"/>
    <cellStyle name="Hyperlink 47" xfId="42528" hidden="1" xr:uid="{00000000-0005-0000-0000-00000D680000}"/>
    <cellStyle name="Hyperlink 47" xfId="41877" hidden="1" xr:uid="{00000000-0005-0000-0000-00000E680000}"/>
    <cellStyle name="Hyperlink 47" xfId="43527" hidden="1" xr:uid="{00000000-0005-0000-0000-00000F680000}"/>
    <cellStyle name="Hyperlink 47" xfId="28047" hidden="1" xr:uid="{00000000-0005-0000-0000-0000E9670000}"/>
    <cellStyle name="Hyperlink 47" xfId="36384" hidden="1" xr:uid="{00000000-0005-0000-0000-0000F3670000}"/>
    <cellStyle name="Hyperlink 47" xfId="39342" hidden="1" xr:uid="{00000000-0005-0000-0000-0000FE670000}"/>
    <cellStyle name="Hyperlink 47" xfId="39729" hidden="1" xr:uid="{00000000-0005-0000-0000-0000FF670000}"/>
    <cellStyle name="Hyperlink 47" xfId="45131" hidden="1" xr:uid="{00000000-0005-0000-0000-000017680000}"/>
    <cellStyle name="Hyperlink 47" xfId="29694" hidden="1" xr:uid="{00000000-0005-0000-0000-0000EE670000}"/>
    <cellStyle name="Hyperlink 47" xfId="28983" hidden="1" xr:uid="{00000000-0005-0000-0000-0000EF670000}"/>
    <cellStyle name="Hyperlink 47" xfId="37320" hidden="1" xr:uid="{00000000-0005-0000-0000-0000F9670000}"/>
    <cellStyle name="Hyperlink 47" xfId="13832" hidden="1" xr:uid="{00000000-0005-0000-0000-0000DF670000}"/>
    <cellStyle name="Hyperlink 47" xfId="14179" hidden="1" xr:uid="{00000000-0005-0000-0000-0000E0670000}"/>
    <cellStyle name="Hyperlink 47" xfId="14586" hidden="1" xr:uid="{00000000-0005-0000-0000-0000E1670000}"/>
    <cellStyle name="Hyperlink 47" xfId="14872" hidden="1" xr:uid="{00000000-0005-0000-0000-0000E2670000}"/>
    <cellStyle name="Hyperlink 47" xfId="13307" hidden="1" xr:uid="{00000000-0005-0000-0000-0000DE670000}"/>
    <cellStyle name="Hyperlink 47" xfId="35689" hidden="1" xr:uid="{00000000-0005-0000-0000-0000F1670000}"/>
    <cellStyle name="Hyperlink 47" xfId="44486" xr:uid="{00000000-0005-0000-0000-000018680000}"/>
    <cellStyle name="Hyperlink 48" xfId="39271" hidden="1" xr:uid="{00000000-0005-0000-0000-000041680000}"/>
    <cellStyle name="Hyperlink 48" xfId="45842" hidden="1" xr:uid="{00000000-0005-0000-0000-000053680000}"/>
    <cellStyle name="Hyperlink 48" xfId="44557" hidden="1" xr:uid="{00000000-0005-0000-0000-00004F680000}"/>
    <cellStyle name="Hyperlink 48" xfId="44944" hidden="1" xr:uid="{00000000-0005-0000-0000-000050680000}"/>
    <cellStyle name="Hyperlink 48" xfId="45230" hidden="1" xr:uid="{00000000-0005-0000-0000-000051680000}"/>
    <cellStyle name="Hyperlink 48" xfId="45639" hidden="1" xr:uid="{00000000-0005-0000-0000-000052680000}"/>
    <cellStyle name="Hyperlink 48" xfId="41085" hidden="1" xr:uid="{00000000-0005-0000-0000-000043680000}"/>
    <cellStyle name="Hyperlink 48" xfId="28394" hidden="1" xr:uid="{00000000-0005-0000-0000-000027680000}"/>
    <cellStyle name="Hyperlink 48" xfId="28796" hidden="1" xr:uid="{00000000-0005-0000-0000-000028680000}"/>
    <cellStyle name="Hyperlink 48" xfId="13133" hidden="1" xr:uid="{00000000-0005-0000-0000-00001A680000}"/>
    <cellStyle name="Hyperlink 48" xfId="40017" hidden="1" xr:uid="{00000000-0005-0000-0000-00003D680000}"/>
    <cellStyle name="Hyperlink 48" xfId="40425" hidden="1" xr:uid="{00000000-0005-0000-0000-00003E680000}"/>
    <cellStyle name="Hyperlink 48" xfId="43026" hidden="1" xr:uid="{00000000-0005-0000-0000-000048680000}"/>
    <cellStyle name="Hyperlink 48" xfId="43227" hidden="1" xr:uid="{00000000-0005-0000-0000-000049680000}"/>
    <cellStyle name="Hyperlink 48" xfId="28321" hidden="1" xr:uid="{00000000-0005-0000-0000-00002D680000}"/>
    <cellStyle name="Hyperlink 48" xfId="27352" hidden="1" xr:uid="{00000000-0005-0000-0000-000024680000}"/>
    <cellStyle name="Hyperlink 48" xfId="27528" hidden="1" xr:uid="{00000000-0005-0000-0000-000025680000}"/>
    <cellStyle name="Hyperlink 48" xfId="41605" hidden="1" xr:uid="{00000000-0005-0000-0000-000044680000}"/>
    <cellStyle name="Hyperlink 48" xfId="9962" hidden="1" xr:uid="{00000000-0005-0000-0000-000019680000}"/>
    <cellStyle name="Hyperlink 48" xfId="41948" hidden="1" xr:uid="{00000000-0005-0000-0000-000045680000}"/>
    <cellStyle name="Hyperlink 48" xfId="42341" hidden="1" xr:uid="{00000000-0005-0000-0000-000046680000}"/>
    <cellStyle name="Hyperlink 48" xfId="42627" hidden="1" xr:uid="{00000000-0005-0000-0000-000047680000}"/>
    <cellStyle name="Hyperlink 48" xfId="15488" hidden="1" xr:uid="{00000000-0005-0000-0000-000021680000}"/>
    <cellStyle name="Hyperlink 48" xfId="14769" hidden="1" xr:uid="{00000000-0005-0000-0000-000022680000}"/>
    <cellStyle name="Hyperlink 48" xfId="14108" hidden="1" xr:uid="{00000000-0005-0000-0000-000023680000}"/>
    <cellStyle name="Hyperlink 48" xfId="38310" hidden="1" xr:uid="{00000000-0005-0000-0000-000038680000}"/>
    <cellStyle name="Hyperlink 48" xfId="38486" hidden="1" xr:uid="{00000000-0005-0000-0000-000039680000}"/>
    <cellStyle name="Hyperlink 48" xfId="39003" hidden="1" xr:uid="{00000000-0005-0000-0000-00003A680000}"/>
    <cellStyle name="Hyperlink 48" xfId="44219" hidden="1" xr:uid="{00000000-0005-0000-0000-00004E680000}"/>
    <cellStyle name="Hyperlink 48" xfId="29082" hidden="1" xr:uid="{00000000-0005-0000-0000-000029680000}"/>
    <cellStyle name="Hyperlink 48" xfId="29492" hidden="1" xr:uid="{00000000-0005-0000-0000-00002A680000}"/>
    <cellStyle name="Hyperlink 48" xfId="15284" hidden="1" xr:uid="{00000000-0005-0000-0000-000020680000}"/>
    <cellStyle name="Hyperlink 48" xfId="40627" hidden="1" xr:uid="{00000000-0005-0000-0000-00003F680000}"/>
    <cellStyle name="Hyperlink 48" xfId="39912" hidden="1" xr:uid="{00000000-0005-0000-0000-000040680000}"/>
    <cellStyle name="Hyperlink 48" xfId="36657" hidden="1" xr:uid="{00000000-0005-0000-0000-000037680000}"/>
    <cellStyle name="Hyperlink 48" xfId="40909" hidden="1" xr:uid="{00000000-0005-0000-0000-000042680000}"/>
    <cellStyle name="Hyperlink 48" xfId="35867" hidden="1" xr:uid="{00000000-0005-0000-0000-00002F680000}"/>
    <cellStyle name="Hyperlink 48" xfId="43705" hidden="1" xr:uid="{00000000-0005-0000-0000-00004D680000}"/>
    <cellStyle name="Hyperlink 48" xfId="36730" hidden="1" xr:uid="{00000000-0005-0000-0000-000031680000}"/>
    <cellStyle name="Hyperlink 48" xfId="37133" hidden="1" xr:uid="{00000000-0005-0000-0000-000032680000}"/>
    <cellStyle name="Hyperlink 48" xfId="37419" hidden="1" xr:uid="{00000000-0005-0000-0000-000033680000}"/>
    <cellStyle name="Hyperlink 48" xfId="37820" hidden="1" xr:uid="{00000000-0005-0000-0000-000034680000}"/>
    <cellStyle name="Hyperlink 48" xfId="38022" hidden="1" xr:uid="{00000000-0005-0000-0000-000035680000}"/>
    <cellStyle name="Hyperlink 48" xfId="42522" hidden="1" xr:uid="{00000000-0005-0000-0000-00004A680000}"/>
    <cellStyle name="Hyperlink 48" xfId="41875" hidden="1" xr:uid="{00000000-0005-0000-0000-00004B680000}"/>
    <cellStyle name="Hyperlink 48" xfId="43529" hidden="1" xr:uid="{00000000-0005-0000-0000-00004C680000}"/>
    <cellStyle name="Hyperlink 48" xfId="28049" hidden="1" xr:uid="{00000000-0005-0000-0000-000026680000}"/>
    <cellStyle name="Hyperlink 48" xfId="36386" hidden="1" xr:uid="{00000000-0005-0000-0000-000030680000}"/>
    <cellStyle name="Hyperlink 48" xfId="39344" hidden="1" xr:uid="{00000000-0005-0000-0000-00003B680000}"/>
    <cellStyle name="Hyperlink 48" xfId="39731" hidden="1" xr:uid="{00000000-0005-0000-0000-00003C680000}"/>
    <cellStyle name="Hyperlink 48" xfId="45125" hidden="1" xr:uid="{00000000-0005-0000-0000-000054680000}"/>
    <cellStyle name="Hyperlink 48" xfId="29696" hidden="1" xr:uid="{00000000-0005-0000-0000-00002B680000}"/>
    <cellStyle name="Hyperlink 48" xfId="28977" hidden="1" xr:uid="{00000000-0005-0000-0000-00002C680000}"/>
    <cellStyle name="Hyperlink 48" xfId="37314" hidden="1" xr:uid="{00000000-0005-0000-0000-000036680000}"/>
    <cellStyle name="Hyperlink 48" xfId="13834" hidden="1" xr:uid="{00000000-0005-0000-0000-00001C680000}"/>
    <cellStyle name="Hyperlink 48" xfId="14181" hidden="1" xr:uid="{00000000-0005-0000-0000-00001D680000}"/>
    <cellStyle name="Hyperlink 48" xfId="14588" hidden="1" xr:uid="{00000000-0005-0000-0000-00001E680000}"/>
    <cellStyle name="Hyperlink 48" xfId="14874" hidden="1" xr:uid="{00000000-0005-0000-0000-00001F680000}"/>
    <cellStyle name="Hyperlink 48" xfId="13309" hidden="1" xr:uid="{00000000-0005-0000-0000-00001B680000}"/>
    <cellStyle name="Hyperlink 48" xfId="35691" hidden="1" xr:uid="{00000000-0005-0000-0000-00002E680000}"/>
    <cellStyle name="Hyperlink 48" xfId="44484" xr:uid="{00000000-0005-0000-0000-000055680000}"/>
    <cellStyle name="Hyperlink 49" xfId="39270" hidden="1" xr:uid="{00000000-0005-0000-0000-00007E680000}"/>
    <cellStyle name="Hyperlink 49" xfId="45843" hidden="1" xr:uid="{00000000-0005-0000-0000-000090680000}"/>
    <cellStyle name="Hyperlink 49" xfId="44558" hidden="1" xr:uid="{00000000-0005-0000-0000-00008C680000}"/>
    <cellStyle name="Hyperlink 49" xfId="44945" hidden="1" xr:uid="{00000000-0005-0000-0000-00008D680000}"/>
    <cellStyle name="Hyperlink 49" xfId="45231" hidden="1" xr:uid="{00000000-0005-0000-0000-00008E680000}"/>
    <cellStyle name="Hyperlink 49" xfId="45640" hidden="1" xr:uid="{00000000-0005-0000-0000-00008F680000}"/>
    <cellStyle name="Hyperlink 49" xfId="41086" hidden="1" xr:uid="{00000000-0005-0000-0000-000080680000}"/>
    <cellStyle name="Hyperlink 49" xfId="28395" hidden="1" xr:uid="{00000000-0005-0000-0000-000064680000}"/>
    <cellStyle name="Hyperlink 49" xfId="28797" hidden="1" xr:uid="{00000000-0005-0000-0000-000065680000}"/>
    <cellStyle name="Hyperlink 49" xfId="13134" hidden="1" xr:uid="{00000000-0005-0000-0000-000057680000}"/>
    <cellStyle name="Hyperlink 49" xfId="40018" hidden="1" xr:uid="{00000000-0005-0000-0000-00007A680000}"/>
    <cellStyle name="Hyperlink 49" xfId="40426" hidden="1" xr:uid="{00000000-0005-0000-0000-00007B680000}"/>
    <cellStyle name="Hyperlink 49" xfId="43027" hidden="1" xr:uid="{00000000-0005-0000-0000-000085680000}"/>
    <cellStyle name="Hyperlink 49" xfId="43228" hidden="1" xr:uid="{00000000-0005-0000-0000-000086680000}"/>
    <cellStyle name="Hyperlink 49" xfId="28320" hidden="1" xr:uid="{00000000-0005-0000-0000-00006A680000}"/>
    <cellStyle name="Hyperlink 49" xfId="27353" hidden="1" xr:uid="{00000000-0005-0000-0000-000061680000}"/>
    <cellStyle name="Hyperlink 49" xfId="27529" hidden="1" xr:uid="{00000000-0005-0000-0000-000062680000}"/>
    <cellStyle name="Hyperlink 49" xfId="41606" hidden="1" xr:uid="{00000000-0005-0000-0000-000081680000}"/>
    <cellStyle name="Hyperlink 49" xfId="9963" hidden="1" xr:uid="{00000000-0005-0000-0000-000056680000}"/>
    <cellStyle name="Hyperlink 49" xfId="41949" hidden="1" xr:uid="{00000000-0005-0000-0000-000082680000}"/>
    <cellStyle name="Hyperlink 49" xfId="42342" hidden="1" xr:uid="{00000000-0005-0000-0000-000083680000}"/>
    <cellStyle name="Hyperlink 49" xfId="42628" hidden="1" xr:uid="{00000000-0005-0000-0000-000084680000}"/>
    <cellStyle name="Hyperlink 49" xfId="15489" hidden="1" xr:uid="{00000000-0005-0000-0000-00005E680000}"/>
    <cellStyle name="Hyperlink 49" xfId="14768" hidden="1" xr:uid="{00000000-0005-0000-0000-00005F680000}"/>
    <cellStyle name="Hyperlink 49" xfId="14107" hidden="1" xr:uid="{00000000-0005-0000-0000-000060680000}"/>
    <cellStyle name="Hyperlink 49" xfId="38311" hidden="1" xr:uid="{00000000-0005-0000-0000-000075680000}"/>
    <cellStyle name="Hyperlink 49" xfId="38487" hidden="1" xr:uid="{00000000-0005-0000-0000-000076680000}"/>
    <cellStyle name="Hyperlink 49" xfId="39004" hidden="1" xr:uid="{00000000-0005-0000-0000-000077680000}"/>
    <cellStyle name="Hyperlink 49" xfId="44220" hidden="1" xr:uid="{00000000-0005-0000-0000-00008B680000}"/>
    <cellStyle name="Hyperlink 49" xfId="29083" hidden="1" xr:uid="{00000000-0005-0000-0000-000066680000}"/>
    <cellStyle name="Hyperlink 49" xfId="29493" hidden="1" xr:uid="{00000000-0005-0000-0000-000067680000}"/>
    <cellStyle name="Hyperlink 49" xfId="15285" hidden="1" xr:uid="{00000000-0005-0000-0000-00005D680000}"/>
    <cellStyle name="Hyperlink 49" xfId="40628" hidden="1" xr:uid="{00000000-0005-0000-0000-00007C680000}"/>
    <cellStyle name="Hyperlink 49" xfId="39911" hidden="1" xr:uid="{00000000-0005-0000-0000-00007D680000}"/>
    <cellStyle name="Hyperlink 49" xfId="36656" hidden="1" xr:uid="{00000000-0005-0000-0000-000074680000}"/>
    <cellStyle name="Hyperlink 49" xfId="40910" hidden="1" xr:uid="{00000000-0005-0000-0000-00007F680000}"/>
    <cellStyle name="Hyperlink 49" xfId="35868" hidden="1" xr:uid="{00000000-0005-0000-0000-00006C680000}"/>
    <cellStyle name="Hyperlink 49" xfId="43706" hidden="1" xr:uid="{00000000-0005-0000-0000-00008A680000}"/>
    <cellStyle name="Hyperlink 49" xfId="36731" hidden="1" xr:uid="{00000000-0005-0000-0000-00006E680000}"/>
    <cellStyle name="Hyperlink 49" xfId="37134" hidden="1" xr:uid="{00000000-0005-0000-0000-00006F680000}"/>
    <cellStyle name="Hyperlink 49" xfId="37420" hidden="1" xr:uid="{00000000-0005-0000-0000-000070680000}"/>
    <cellStyle name="Hyperlink 49" xfId="37821" hidden="1" xr:uid="{00000000-0005-0000-0000-000071680000}"/>
    <cellStyle name="Hyperlink 49" xfId="38023" hidden="1" xr:uid="{00000000-0005-0000-0000-000072680000}"/>
    <cellStyle name="Hyperlink 49" xfId="42521" hidden="1" xr:uid="{00000000-0005-0000-0000-000087680000}"/>
    <cellStyle name="Hyperlink 49" xfId="41874" hidden="1" xr:uid="{00000000-0005-0000-0000-000088680000}"/>
    <cellStyle name="Hyperlink 49" xfId="43530" hidden="1" xr:uid="{00000000-0005-0000-0000-000089680000}"/>
    <cellStyle name="Hyperlink 49" xfId="28050" hidden="1" xr:uid="{00000000-0005-0000-0000-000063680000}"/>
    <cellStyle name="Hyperlink 49" xfId="36387" hidden="1" xr:uid="{00000000-0005-0000-0000-00006D680000}"/>
    <cellStyle name="Hyperlink 49" xfId="39345" hidden="1" xr:uid="{00000000-0005-0000-0000-000078680000}"/>
    <cellStyle name="Hyperlink 49" xfId="39732" hidden="1" xr:uid="{00000000-0005-0000-0000-000079680000}"/>
    <cellStyle name="Hyperlink 49" xfId="45124" hidden="1" xr:uid="{00000000-0005-0000-0000-000091680000}"/>
    <cellStyle name="Hyperlink 49" xfId="29697" hidden="1" xr:uid="{00000000-0005-0000-0000-000068680000}"/>
    <cellStyle name="Hyperlink 49" xfId="28976" hidden="1" xr:uid="{00000000-0005-0000-0000-000069680000}"/>
    <cellStyle name="Hyperlink 49" xfId="37313" hidden="1" xr:uid="{00000000-0005-0000-0000-000073680000}"/>
    <cellStyle name="Hyperlink 49" xfId="13835" hidden="1" xr:uid="{00000000-0005-0000-0000-000059680000}"/>
    <cellStyle name="Hyperlink 49" xfId="14182" hidden="1" xr:uid="{00000000-0005-0000-0000-00005A680000}"/>
    <cellStyle name="Hyperlink 49" xfId="14589" hidden="1" xr:uid="{00000000-0005-0000-0000-00005B680000}"/>
    <cellStyle name="Hyperlink 49" xfId="14875" hidden="1" xr:uid="{00000000-0005-0000-0000-00005C680000}"/>
    <cellStyle name="Hyperlink 49" xfId="13310" hidden="1" xr:uid="{00000000-0005-0000-0000-000058680000}"/>
    <cellStyle name="Hyperlink 49" xfId="35692" hidden="1" xr:uid="{00000000-0005-0000-0000-00006B680000}"/>
    <cellStyle name="Hyperlink 49" xfId="44483" xr:uid="{00000000-0005-0000-0000-000092680000}"/>
    <cellStyle name="Hyperlink 5" xfId="39383" hidden="1" xr:uid="{00000000-0005-0000-0000-0000BB680000}"/>
    <cellStyle name="Hyperlink 5" xfId="45799" hidden="1" xr:uid="{00000000-0005-0000-0000-0000CD680000}"/>
    <cellStyle name="Hyperlink 5" xfId="44494" hidden="1" xr:uid="{00000000-0005-0000-0000-0000C9680000}"/>
    <cellStyle name="Hyperlink 5" xfId="44881" hidden="1" xr:uid="{00000000-0005-0000-0000-0000CA680000}"/>
    <cellStyle name="Hyperlink 5" xfId="45187" hidden="1" xr:uid="{00000000-0005-0000-0000-0000CB680000}"/>
    <cellStyle name="Hyperlink 5" xfId="45595" hidden="1" xr:uid="{00000000-0005-0000-0000-0000CC680000}"/>
    <cellStyle name="Hyperlink 5" xfId="41042" hidden="1" xr:uid="{00000000-0005-0000-0000-0000BD680000}"/>
    <cellStyle name="Hyperlink 5" xfId="28331" hidden="1" xr:uid="{00000000-0005-0000-0000-0000A1680000}"/>
    <cellStyle name="Hyperlink 5" xfId="28733" hidden="1" xr:uid="{00000000-0005-0000-0000-0000A2680000}"/>
    <cellStyle name="Hyperlink 5" xfId="13090" hidden="1" xr:uid="{00000000-0005-0000-0000-000094680000}"/>
    <cellStyle name="Hyperlink 5" xfId="39974" hidden="1" xr:uid="{00000000-0005-0000-0000-0000B7680000}"/>
    <cellStyle name="Hyperlink 5" xfId="40380" hidden="1" xr:uid="{00000000-0005-0000-0000-0000B8680000}"/>
    <cellStyle name="Hyperlink 5" xfId="42981" hidden="1" xr:uid="{00000000-0005-0000-0000-0000C2680000}"/>
    <cellStyle name="Hyperlink 5" xfId="43184" hidden="1" xr:uid="{00000000-0005-0000-0000-0000C3680000}"/>
    <cellStyle name="Hyperlink 5" xfId="28433" hidden="1" xr:uid="{00000000-0005-0000-0000-0000A7680000}"/>
    <cellStyle name="Hyperlink 5" xfId="27309" hidden="1" xr:uid="{00000000-0005-0000-0000-00009E680000}"/>
    <cellStyle name="Hyperlink 5" xfId="27485" hidden="1" xr:uid="{00000000-0005-0000-0000-00009F680000}"/>
    <cellStyle name="Hyperlink 5" xfId="41562" hidden="1" xr:uid="{00000000-0005-0000-0000-0000BE680000}"/>
    <cellStyle name="Hyperlink 5" xfId="9964" hidden="1" xr:uid="{00000000-0005-0000-0000-000093680000}"/>
    <cellStyle name="Hyperlink 5" xfId="41885" hidden="1" xr:uid="{00000000-0005-0000-0000-0000BF680000}"/>
    <cellStyle name="Hyperlink 5" xfId="42278" hidden="1" xr:uid="{00000000-0005-0000-0000-0000C0680000}"/>
    <cellStyle name="Hyperlink 5" xfId="42584" hidden="1" xr:uid="{00000000-0005-0000-0000-0000C1680000}"/>
    <cellStyle name="Hyperlink 5" xfId="15445" hidden="1" xr:uid="{00000000-0005-0000-0000-00009B680000}"/>
    <cellStyle name="Hyperlink 5" xfId="14829" hidden="1" xr:uid="{00000000-0005-0000-0000-00009C680000}"/>
    <cellStyle name="Hyperlink 5" xfId="14220" hidden="1" xr:uid="{00000000-0005-0000-0000-00009D680000}"/>
    <cellStyle name="Hyperlink 5" xfId="38267" hidden="1" xr:uid="{00000000-0005-0000-0000-0000B2680000}"/>
    <cellStyle name="Hyperlink 5" xfId="38443" hidden="1" xr:uid="{00000000-0005-0000-0000-0000B3680000}"/>
    <cellStyle name="Hyperlink 5" xfId="38960" hidden="1" xr:uid="{00000000-0005-0000-0000-0000B4680000}"/>
    <cellStyle name="Hyperlink 5" xfId="44176" hidden="1" xr:uid="{00000000-0005-0000-0000-0000C8680000}"/>
    <cellStyle name="Hyperlink 5" xfId="29039" hidden="1" xr:uid="{00000000-0005-0000-0000-0000A3680000}"/>
    <cellStyle name="Hyperlink 5" xfId="29447" hidden="1" xr:uid="{00000000-0005-0000-0000-0000A4680000}"/>
    <cellStyle name="Hyperlink 5" xfId="15239" hidden="1" xr:uid="{00000000-0005-0000-0000-00009A680000}"/>
    <cellStyle name="Hyperlink 5" xfId="40584" hidden="1" xr:uid="{00000000-0005-0000-0000-0000B9680000}"/>
    <cellStyle name="Hyperlink 5" xfId="39972" hidden="1" xr:uid="{00000000-0005-0000-0000-0000BA680000}"/>
    <cellStyle name="Hyperlink 5" xfId="36769" hidden="1" xr:uid="{00000000-0005-0000-0000-0000B1680000}"/>
    <cellStyle name="Hyperlink 5" xfId="40866" hidden="1" xr:uid="{00000000-0005-0000-0000-0000BC680000}"/>
    <cellStyle name="Hyperlink 5" xfId="35824" hidden="1" xr:uid="{00000000-0005-0000-0000-0000A9680000}"/>
    <cellStyle name="Hyperlink 5" xfId="43662" hidden="1" xr:uid="{00000000-0005-0000-0000-0000C7680000}"/>
    <cellStyle name="Hyperlink 5" xfId="36667" hidden="1" xr:uid="{00000000-0005-0000-0000-0000AB680000}"/>
    <cellStyle name="Hyperlink 5" xfId="37070" hidden="1" xr:uid="{00000000-0005-0000-0000-0000AC680000}"/>
    <cellStyle name="Hyperlink 5" xfId="37376" hidden="1" xr:uid="{00000000-0005-0000-0000-0000AD680000}"/>
    <cellStyle name="Hyperlink 5" xfId="37776" hidden="1" xr:uid="{00000000-0005-0000-0000-0000AE680000}"/>
    <cellStyle name="Hyperlink 5" xfId="37979" hidden="1" xr:uid="{00000000-0005-0000-0000-0000AF680000}"/>
    <cellStyle name="Hyperlink 5" xfId="42582" hidden="1" xr:uid="{00000000-0005-0000-0000-0000C4680000}"/>
    <cellStyle name="Hyperlink 5" xfId="41987" hidden="1" xr:uid="{00000000-0005-0000-0000-0000C5680000}"/>
    <cellStyle name="Hyperlink 5" xfId="43486" hidden="1" xr:uid="{00000000-0005-0000-0000-0000C6680000}"/>
    <cellStyle name="Hyperlink 5" xfId="28006" hidden="1" xr:uid="{00000000-0005-0000-0000-0000A0680000}"/>
    <cellStyle name="Hyperlink 5" xfId="36343" hidden="1" xr:uid="{00000000-0005-0000-0000-0000AA680000}"/>
    <cellStyle name="Hyperlink 5" xfId="39281" hidden="1" xr:uid="{00000000-0005-0000-0000-0000B5680000}"/>
    <cellStyle name="Hyperlink 5" xfId="39668" hidden="1" xr:uid="{00000000-0005-0000-0000-0000B6680000}"/>
    <cellStyle name="Hyperlink 5" xfId="45185" hidden="1" xr:uid="{00000000-0005-0000-0000-0000CE680000}"/>
    <cellStyle name="Hyperlink 5" xfId="29653" hidden="1" xr:uid="{00000000-0005-0000-0000-0000A5680000}"/>
    <cellStyle name="Hyperlink 5" xfId="29037" hidden="1" xr:uid="{00000000-0005-0000-0000-0000A6680000}"/>
    <cellStyle name="Hyperlink 5" xfId="37374" hidden="1" xr:uid="{00000000-0005-0000-0000-0000B0680000}"/>
    <cellStyle name="Hyperlink 5" xfId="13791" hidden="1" xr:uid="{00000000-0005-0000-0000-000096680000}"/>
    <cellStyle name="Hyperlink 5" xfId="14118" hidden="1" xr:uid="{00000000-0005-0000-0000-000097680000}"/>
    <cellStyle name="Hyperlink 5" xfId="14525" hidden="1" xr:uid="{00000000-0005-0000-0000-000098680000}"/>
    <cellStyle name="Hyperlink 5" xfId="14831" hidden="1" xr:uid="{00000000-0005-0000-0000-000099680000}"/>
    <cellStyle name="Hyperlink 5" xfId="13266" hidden="1" xr:uid="{00000000-0005-0000-0000-000095680000}"/>
    <cellStyle name="Hyperlink 5" xfId="35648" hidden="1" xr:uid="{00000000-0005-0000-0000-0000A8680000}"/>
    <cellStyle name="Hyperlink 5" xfId="44596" xr:uid="{00000000-0005-0000-0000-0000CF680000}"/>
    <cellStyle name="Hyperlink 50" xfId="39269" hidden="1" xr:uid="{00000000-0005-0000-0000-0000F8680000}"/>
    <cellStyle name="Hyperlink 50" xfId="45844" hidden="1" xr:uid="{00000000-0005-0000-0000-00000A690000}"/>
    <cellStyle name="Hyperlink 50" xfId="44560" hidden="1" xr:uid="{00000000-0005-0000-0000-000006690000}"/>
    <cellStyle name="Hyperlink 50" xfId="44946" hidden="1" xr:uid="{00000000-0005-0000-0000-000007690000}"/>
    <cellStyle name="Hyperlink 50" xfId="45232" hidden="1" xr:uid="{00000000-0005-0000-0000-000008690000}"/>
    <cellStyle name="Hyperlink 50" xfId="45641" hidden="1" xr:uid="{00000000-0005-0000-0000-000009690000}"/>
    <cellStyle name="Hyperlink 50" xfId="41087" hidden="1" xr:uid="{00000000-0005-0000-0000-0000FA680000}"/>
    <cellStyle name="Hyperlink 50" xfId="28397" hidden="1" xr:uid="{00000000-0005-0000-0000-0000DE680000}"/>
    <cellStyle name="Hyperlink 50" xfId="28798" hidden="1" xr:uid="{00000000-0005-0000-0000-0000DF680000}"/>
    <cellStyle name="Hyperlink 50" xfId="13135" hidden="1" xr:uid="{00000000-0005-0000-0000-0000D1680000}"/>
    <cellStyle name="Hyperlink 50" xfId="40019" hidden="1" xr:uid="{00000000-0005-0000-0000-0000F4680000}"/>
    <cellStyle name="Hyperlink 50" xfId="40427" hidden="1" xr:uid="{00000000-0005-0000-0000-0000F5680000}"/>
    <cellStyle name="Hyperlink 50" xfId="43028" hidden="1" xr:uid="{00000000-0005-0000-0000-0000FF680000}"/>
    <cellStyle name="Hyperlink 50" xfId="43229" hidden="1" xr:uid="{00000000-0005-0000-0000-000000690000}"/>
    <cellStyle name="Hyperlink 50" xfId="28319" hidden="1" xr:uid="{00000000-0005-0000-0000-0000E4680000}"/>
    <cellStyle name="Hyperlink 50" xfId="27354" hidden="1" xr:uid="{00000000-0005-0000-0000-0000DB680000}"/>
    <cellStyle name="Hyperlink 50" xfId="27530" hidden="1" xr:uid="{00000000-0005-0000-0000-0000DC680000}"/>
    <cellStyle name="Hyperlink 50" xfId="41607" hidden="1" xr:uid="{00000000-0005-0000-0000-0000FB680000}"/>
    <cellStyle name="Hyperlink 50" xfId="9965" hidden="1" xr:uid="{00000000-0005-0000-0000-0000D0680000}"/>
    <cellStyle name="Hyperlink 50" xfId="41951" hidden="1" xr:uid="{00000000-0005-0000-0000-0000FC680000}"/>
    <cellStyle name="Hyperlink 50" xfId="42343" hidden="1" xr:uid="{00000000-0005-0000-0000-0000FD680000}"/>
    <cellStyle name="Hyperlink 50" xfId="42629" hidden="1" xr:uid="{00000000-0005-0000-0000-0000FE680000}"/>
    <cellStyle name="Hyperlink 50" xfId="15490" hidden="1" xr:uid="{00000000-0005-0000-0000-0000D8680000}"/>
    <cellStyle name="Hyperlink 50" xfId="14767" hidden="1" xr:uid="{00000000-0005-0000-0000-0000D9680000}"/>
    <cellStyle name="Hyperlink 50" xfId="14106" hidden="1" xr:uid="{00000000-0005-0000-0000-0000DA680000}"/>
    <cellStyle name="Hyperlink 50" xfId="38312" hidden="1" xr:uid="{00000000-0005-0000-0000-0000EF680000}"/>
    <cellStyle name="Hyperlink 50" xfId="38488" hidden="1" xr:uid="{00000000-0005-0000-0000-0000F0680000}"/>
    <cellStyle name="Hyperlink 50" xfId="39005" hidden="1" xr:uid="{00000000-0005-0000-0000-0000F1680000}"/>
    <cellStyle name="Hyperlink 50" xfId="44221" hidden="1" xr:uid="{00000000-0005-0000-0000-000005690000}"/>
    <cellStyle name="Hyperlink 50" xfId="29084" hidden="1" xr:uid="{00000000-0005-0000-0000-0000E0680000}"/>
    <cellStyle name="Hyperlink 50" xfId="29494" hidden="1" xr:uid="{00000000-0005-0000-0000-0000E1680000}"/>
    <cellStyle name="Hyperlink 50" xfId="15286" hidden="1" xr:uid="{00000000-0005-0000-0000-0000D7680000}"/>
    <cellStyle name="Hyperlink 50" xfId="40629" hidden="1" xr:uid="{00000000-0005-0000-0000-0000F6680000}"/>
    <cellStyle name="Hyperlink 50" xfId="39910" hidden="1" xr:uid="{00000000-0005-0000-0000-0000F7680000}"/>
    <cellStyle name="Hyperlink 50" xfId="36655" hidden="1" xr:uid="{00000000-0005-0000-0000-0000EE680000}"/>
    <cellStyle name="Hyperlink 50" xfId="40911" hidden="1" xr:uid="{00000000-0005-0000-0000-0000F9680000}"/>
    <cellStyle name="Hyperlink 50" xfId="35869" hidden="1" xr:uid="{00000000-0005-0000-0000-0000E6680000}"/>
    <cellStyle name="Hyperlink 50" xfId="43707" hidden="1" xr:uid="{00000000-0005-0000-0000-000004690000}"/>
    <cellStyle name="Hyperlink 50" xfId="36733" hidden="1" xr:uid="{00000000-0005-0000-0000-0000E8680000}"/>
    <cellStyle name="Hyperlink 50" xfId="37135" hidden="1" xr:uid="{00000000-0005-0000-0000-0000E9680000}"/>
    <cellStyle name="Hyperlink 50" xfId="37421" hidden="1" xr:uid="{00000000-0005-0000-0000-0000EA680000}"/>
    <cellStyle name="Hyperlink 50" xfId="37822" hidden="1" xr:uid="{00000000-0005-0000-0000-0000EB680000}"/>
    <cellStyle name="Hyperlink 50" xfId="38024" hidden="1" xr:uid="{00000000-0005-0000-0000-0000EC680000}"/>
    <cellStyle name="Hyperlink 50" xfId="42520" hidden="1" xr:uid="{00000000-0005-0000-0000-000001690000}"/>
    <cellStyle name="Hyperlink 50" xfId="41873" hidden="1" xr:uid="{00000000-0005-0000-0000-000002690000}"/>
    <cellStyle name="Hyperlink 50" xfId="43531" hidden="1" xr:uid="{00000000-0005-0000-0000-000003690000}"/>
    <cellStyle name="Hyperlink 50" xfId="28051" hidden="1" xr:uid="{00000000-0005-0000-0000-0000DD680000}"/>
    <cellStyle name="Hyperlink 50" xfId="36388" hidden="1" xr:uid="{00000000-0005-0000-0000-0000E7680000}"/>
    <cellStyle name="Hyperlink 50" xfId="39347" hidden="1" xr:uid="{00000000-0005-0000-0000-0000F2680000}"/>
    <cellStyle name="Hyperlink 50" xfId="39733" hidden="1" xr:uid="{00000000-0005-0000-0000-0000F3680000}"/>
    <cellStyle name="Hyperlink 50" xfId="45123" hidden="1" xr:uid="{00000000-0005-0000-0000-00000B690000}"/>
    <cellStyle name="Hyperlink 50" xfId="29698" hidden="1" xr:uid="{00000000-0005-0000-0000-0000E2680000}"/>
    <cellStyle name="Hyperlink 50" xfId="28975" hidden="1" xr:uid="{00000000-0005-0000-0000-0000E3680000}"/>
    <cellStyle name="Hyperlink 50" xfId="37312" hidden="1" xr:uid="{00000000-0005-0000-0000-0000ED680000}"/>
    <cellStyle name="Hyperlink 50" xfId="13836" hidden="1" xr:uid="{00000000-0005-0000-0000-0000D3680000}"/>
    <cellStyle name="Hyperlink 50" xfId="14184" hidden="1" xr:uid="{00000000-0005-0000-0000-0000D4680000}"/>
    <cellStyle name="Hyperlink 50" xfId="14590" hidden="1" xr:uid="{00000000-0005-0000-0000-0000D5680000}"/>
    <cellStyle name="Hyperlink 50" xfId="14876" hidden="1" xr:uid="{00000000-0005-0000-0000-0000D6680000}"/>
    <cellStyle name="Hyperlink 50" xfId="13311" hidden="1" xr:uid="{00000000-0005-0000-0000-0000D2680000}"/>
    <cellStyle name="Hyperlink 50" xfId="35693" hidden="1" xr:uid="{00000000-0005-0000-0000-0000E5680000}"/>
    <cellStyle name="Hyperlink 50" xfId="44482" xr:uid="{00000000-0005-0000-0000-00000C690000}"/>
    <cellStyle name="Hyperlink 51" xfId="39268" hidden="1" xr:uid="{00000000-0005-0000-0000-000035690000}"/>
    <cellStyle name="Hyperlink 51" xfId="45845" hidden="1" xr:uid="{00000000-0005-0000-0000-000047690000}"/>
    <cellStyle name="Hyperlink 51" xfId="44561" hidden="1" xr:uid="{00000000-0005-0000-0000-000043690000}"/>
    <cellStyle name="Hyperlink 51" xfId="44948" hidden="1" xr:uid="{00000000-0005-0000-0000-000044690000}"/>
    <cellStyle name="Hyperlink 51" xfId="45233" hidden="1" xr:uid="{00000000-0005-0000-0000-000045690000}"/>
    <cellStyle name="Hyperlink 51" xfId="45643" hidden="1" xr:uid="{00000000-0005-0000-0000-000046690000}"/>
    <cellStyle name="Hyperlink 51" xfId="41088" hidden="1" xr:uid="{00000000-0005-0000-0000-000037690000}"/>
    <cellStyle name="Hyperlink 51" xfId="28398" hidden="1" xr:uid="{00000000-0005-0000-0000-00001B690000}"/>
    <cellStyle name="Hyperlink 51" xfId="28800" hidden="1" xr:uid="{00000000-0005-0000-0000-00001C690000}"/>
    <cellStyle name="Hyperlink 51" xfId="13136" hidden="1" xr:uid="{00000000-0005-0000-0000-00000E690000}"/>
    <cellStyle name="Hyperlink 51" xfId="40020" hidden="1" xr:uid="{00000000-0005-0000-0000-000031690000}"/>
    <cellStyle name="Hyperlink 51" xfId="40429" hidden="1" xr:uid="{00000000-0005-0000-0000-000032690000}"/>
    <cellStyle name="Hyperlink 51" xfId="43030" hidden="1" xr:uid="{00000000-0005-0000-0000-00003C690000}"/>
    <cellStyle name="Hyperlink 51" xfId="43230" hidden="1" xr:uid="{00000000-0005-0000-0000-00003D690000}"/>
    <cellStyle name="Hyperlink 51" xfId="28318" hidden="1" xr:uid="{00000000-0005-0000-0000-000021690000}"/>
    <cellStyle name="Hyperlink 51" xfId="27355" hidden="1" xr:uid="{00000000-0005-0000-0000-000018690000}"/>
    <cellStyle name="Hyperlink 51" xfId="27531" hidden="1" xr:uid="{00000000-0005-0000-0000-000019690000}"/>
    <cellStyle name="Hyperlink 51" xfId="41608" hidden="1" xr:uid="{00000000-0005-0000-0000-000038690000}"/>
    <cellStyle name="Hyperlink 51" xfId="9966" hidden="1" xr:uid="{00000000-0005-0000-0000-00000D690000}"/>
    <cellStyle name="Hyperlink 51" xfId="41952" hidden="1" xr:uid="{00000000-0005-0000-0000-000039690000}"/>
    <cellStyle name="Hyperlink 51" xfId="42345" hidden="1" xr:uid="{00000000-0005-0000-0000-00003A690000}"/>
    <cellStyle name="Hyperlink 51" xfId="42630" hidden="1" xr:uid="{00000000-0005-0000-0000-00003B690000}"/>
    <cellStyle name="Hyperlink 51" xfId="15491" hidden="1" xr:uid="{00000000-0005-0000-0000-000015690000}"/>
    <cellStyle name="Hyperlink 51" xfId="14764" hidden="1" xr:uid="{00000000-0005-0000-0000-000016690000}"/>
    <cellStyle name="Hyperlink 51" xfId="14105" hidden="1" xr:uid="{00000000-0005-0000-0000-000017690000}"/>
    <cellStyle name="Hyperlink 51" xfId="38313" hidden="1" xr:uid="{00000000-0005-0000-0000-00002C690000}"/>
    <cellStyle name="Hyperlink 51" xfId="38489" hidden="1" xr:uid="{00000000-0005-0000-0000-00002D690000}"/>
    <cellStyle name="Hyperlink 51" xfId="39006" hidden="1" xr:uid="{00000000-0005-0000-0000-00002E690000}"/>
    <cellStyle name="Hyperlink 51" xfId="44222" hidden="1" xr:uid="{00000000-0005-0000-0000-000042690000}"/>
    <cellStyle name="Hyperlink 51" xfId="29085" hidden="1" xr:uid="{00000000-0005-0000-0000-00001D690000}"/>
    <cellStyle name="Hyperlink 51" xfId="29496" hidden="1" xr:uid="{00000000-0005-0000-0000-00001E690000}"/>
    <cellStyle name="Hyperlink 51" xfId="15288" hidden="1" xr:uid="{00000000-0005-0000-0000-000014690000}"/>
    <cellStyle name="Hyperlink 51" xfId="40630" hidden="1" xr:uid="{00000000-0005-0000-0000-000033690000}"/>
    <cellStyle name="Hyperlink 51" xfId="39907" hidden="1" xr:uid="{00000000-0005-0000-0000-000034690000}"/>
    <cellStyle name="Hyperlink 51" xfId="36654" hidden="1" xr:uid="{00000000-0005-0000-0000-00002B690000}"/>
    <cellStyle name="Hyperlink 51" xfId="40912" hidden="1" xr:uid="{00000000-0005-0000-0000-000036690000}"/>
    <cellStyle name="Hyperlink 51" xfId="35870" hidden="1" xr:uid="{00000000-0005-0000-0000-000023690000}"/>
    <cellStyle name="Hyperlink 51" xfId="43708" hidden="1" xr:uid="{00000000-0005-0000-0000-000041690000}"/>
    <cellStyle name="Hyperlink 51" xfId="36734" hidden="1" xr:uid="{00000000-0005-0000-0000-000025690000}"/>
    <cellStyle name="Hyperlink 51" xfId="37137" hidden="1" xr:uid="{00000000-0005-0000-0000-000026690000}"/>
    <cellStyle name="Hyperlink 51" xfId="37422" hidden="1" xr:uid="{00000000-0005-0000-0000-000027690000}"/>
    <cellStyle name="Hyperlink 51" xfId="37824" hidden="1" xr:uid="{00000000-0005-0000-0000-000028690000}"/>
    <cellStyle name="Hyperlink 51" xfId="38025" hidden="1" xr:uid="{00000000-0005-0000-0000-000029690000}"/>
    <cellStyle name="Hyperlink 51" xfId="42517" hidden="1" xr:uid="{00000000-0005-0000-0000-00003E690000}"/>
    <cellStyle name="Hyperlink 51" xfId="41872" hidden="1" xr:uid="{00000000-0005-0000-0000-00003F690000}"/>
    <cellStyle name="Hyperlink 51" xfId="43532" hidden="1" xr:uid="{00000000-0005-0000-0000-000040690000}"/>
    <cellStyle name="Hyperlink 51" xfId="28052" hidden="1" xr:uid="{00000000-0005-0000-0000-00001A690000}"/>
    <cellStyle name="Hyperlink 51" xfId="36389" hidden="1" xr:uid="{00000000-0005-0000-0000-000024690000}"/>
    <cellStyle name="Hyperlink 51" xfId="39348" hidden="1" xr:uid="{00000000-0005-0000-0000-00002F690000}"/>
    <cellStyle name="Hyperlink 51" xfId="39735" hidden="1" xr:uid="{00000000-0005-0000-0000-000030690000}"/>
    <cellStyle name="Hyperlink 51" xfId="45120" hidden="1" xr:uid="{00000000-0005-0000-0000-000048690000}"/>
    <cellStyle name="Hyperlink 51" xfId="29699" hidden="1" xr:uid="{00000000-0005-0000-0000-00001F690000}"/>
    <cellStyle name="Hyperlink 51" xfId="28972" hidden="1" xr:uid="{00000000-0005-0000-0000-000020690000}"/>
    <cellStyle name="Hyperlink 51" xfId="37309" hidden="1" xr:uid="{00000000-0005-0000-0000-00002A690000}"/>
    <cellStyle name="Hyperlink 51" xfId="13837" hidden="1" xr:uid="{00000000-0005-0000-0000-000010690000}"/>
    <cellStyle name="Hyperlink 51" xfId="14185" hidden="1" xr:uid="{00000000-0005-0000-0000-000011690000}"/>
    <cellStyle name="Hyperlink 51" xfId="14592" hidden="1" xr:uid="{00000000-0005-0000-0000-000012690000}"/>
    <cellStyle name="Hyperlink 51" xfId="14877" hidden="1" xr:uid="{00000000-0005-0000-0000-000013690000}"/>
    <cellStyle name="Hyperlink 51" xfId="13312" hidden="1" xr:uid="{00000000-0005-0000-0000-00000F690000}"/>
    <cellStyle name="Hyperlink 51" xfId="35694" hidden="1" xr:uid="{00000000-0005-0000-0000-000022690000}"/>
    <cellStyle name="Hyperlink 51" xfId="44481" xr:uid="{00000000-0005-0000-0000-000049690000}"/>
    <cellStyle name="Hyperlink 52" xfId="44563" hidden="1" xr:uid="{00000000-0005-0000-0000-000080690000}"/>
    <cellStyle name="Hyperlink 52" xfId="44949" hidden="1" xr:uid="{00000000-0005-0000-0000-000081690000}"/>
    <cellStyle name="Hyperlink 52" xfId="45234" hidden="1" xr:uid="{00000000-0005-0000-0000-000082690000}"/>
    <cellStyle name="Hyperlink 52" xfId="45644" hidden="1" xr:uid="{00000000-0005-0000-0000-000083690000}"/>
    <cellStyle name="Hyperlink 52" xfId="45846" hidden="1" xr:uid="{00000000-0005-0000-0000-000084690000}"/>
    <cellStyle name="Hyperlink 52" xfId="45117" hidden="1" xr:uid="{00000000-0005-0000-0000-000085690000}"/>
    <cellStyle name="Hyperlink 52" xfId="44223" hidden="1" xr:uid="{00000000-0005-0000-0000-00007F690000}"/>
    <cellStyle name="Hyperlink 52" xfId="28400" hidden="1" xr:uid="{00000000-0005-0000-0000-000058690000}"/>
    <cellStyle name="Hyperlink 52" xfId="28801" hidden="1" xr:uid="{00000000-0005-0000-0000-000059690000}"/>
    <cellStyle name="Hyperlink 52" xfId="37306" hidden="1" xr:uid="{00000000-0005-0000-0000-000067690000}"/>
    <cellStyle name="Hyperlink 52" xfId="40021" hidden="1" xr:uid="{00000000-0005-0000-0000-00006E690000}"/>
    <cellStyle name="Hyperlink 52" xfId="40430" hidden="1" xr:uid="{00000000-0005-0000-0000-00006F690000}"/>
    <cellStyle name="Hyperlink 52" xfId="41089" hidden="1" xr:uid="{00000000-0005-0000-0000-000074690000}"/>
    <cellStyle name="Hyperlink 52" xfId="43231" hidden="1" xr:uid="{00000000-0005-0000-0000-00007A690000}"/>
    <cellStyle name="Hyperlink 52" xfId="28317" hidden="1" xr:uid="{00000000-0005-0000-0000-00005E690000}"/>
    <cellStyle name="Hyperlink 52" xfId="27356" hidden="1" xr:uid="{00000000-0005-0000-0000-000055690000}"/>
    <cellStyle name="Hyperlink 52" xfId="27532" hidden="1" xr:uid="{00000000-0005-0000-0000-000056690000}"/>
    <cellStyle name="Hyperlink 52" xfId="41609" hidden="1" xr:uid="{00000000-0005-0000-0000-000075690000}"/>
    <cellStyle name="Hyperlink 52" xfId="9967" hidden="1" xr:uid="{00000000-0005-0000-0000-00004A690000}"/>
    <cellStyle name="Hyperlink 52" xfId="41954" hidden="1" xr:uid="{00000000-0005-0000-0000-000076690000}"/>
    <cellStyle name="Hyperlink 52" xfId="42346" hidden="1" xr:uid="{00000000-0005-0000-0000-000077690000}"/>
    <cellStyle name="Hyperlink 52" xfId="42631" hidden="1" xr:uid="{00000000-0005-0000-0000-000078690000}"/>
    <cellStyle name="Hyperlink 52" xfId="15492" hidden="1" xr:uid="{00000000-0005-0000-0000-000052690000}"/>
    <cellStyle name="Hyperlink 52" xfId="14761" hidden="1" xr:uid="{00000000-0005-0000-0000-000053690000}"/>
    <cellStyle name="Hyperlink 52" xfId="14104" hidden="1" xr:uid="{00000000-0005-0000-0000-000054690000}"/>
    <cellStyle name="Hyperlink 52" xfId="38314" hidden="1" xr:uid="{00000000-0005-0000-0000-000069690000}"/>
    <cellStyle name="Hyperlink 52" xfId="38490" hidden="1" xr:uid="{00000000-0005-0000-0000-00006A690000}"/>
    <cellStyle name="Hyperlink 52" xfId="39007" hidden="1" xr:uid="{00000000-0005-0000-0000-00006B690000}"/>
    <cellStyle name="Hyperlink 52" xfId="43031" hidden="1" xr:uid="{00000000-0005-0000-0000-000079690000}"/>
    <cellStyle name="Hyperlink 52" xfId="29086" hidden="1" xr:uid="{00000000-0005-0000-0000-00005A690000}"/>
    <cellStyle name="Hyperlink 52" xfId="29497" hidden="1" xr:uid="{00000000-0005-0000-0000-00005B690000}"/>
    <cellStyle name="Hyperlink 52" xfId="35695" hidden="1" xr:uid="{00000000-0005-0000-0000-00005F690000}"/>
    <cellStyle name="Hyperlink 52" xfId="40631" hidden="1" xr:uid="{00000000-0005-0000-0000-000070690000}"/>
    <cellStyle name="Hyperlink 52" xfId="39904" hidden="1" xr:uid="{00000000-0005-0000-0000-000071690000}"/>
    <cellStyle name="Hyperlink 52" xfId="36653" hidden="1" xr:uid="{00000000-0005-0000-0000-000068690000}"/>
    <cellStyle name="Hyperlink 52" xfId="40913" hidden="1" xr:uid="{00000000-0005-0000-0000-000073690000}"/>
    <cellStyle name="Hyperlink 52" xfId="35871" hidden="1" xr:uid="{00000000-0005-0000-0000-000060690000}"/>
    <cellStyle name="Hyperlink 52" xfId="43709" hidden="1" xr:uid="{00000000-0005-0000-0000-00007E690000}"/>
    <cellStyle name="Hyperlink 52" xfId="36736" hidden="1" xr:uid="{00000000-0005-0000-0000-000062690000}"/>
    <cellStyle name="Hyperlink 52" xfId="37138" hidden="1" xr:uid="{00000000-0005-0000-0000-000063690000}"/>
    <cellStyle name="Hyperlink 52" xfId="37423" hidden="1" xr:uid="{00000000-0005-0000-0000-000064690000}"/>
    <cellStyle name="Hyperlink 52" xfId="37825" hidden="1" xr:uid="{00000000-0005-0000-0000-000065690000}"/>
    <cellStyle name="Hyperlink 52" xfId="38026" hidden="1" xr:uid="{00000000-0005-0000-0000-000066690000}"/>
    <cellStyle name="Hyperlink 52" xfId="42514" hidden="1" xr:uid="{00000000-0005-0000-0000-00007B690000}"/>
    <cellStyle name="Hyperlink 52" xfId="41871" hidden="1" xr:uid="{00000000-0005-0000-0000-00007C690000}"/>
    <cellStyle name="Hyperlink 52" xfId="43533" hidden="1" xr:uid="{00000000-0005-0000-0000-00007D690000}"/>
    <cellStyle name="Hyperlink 52" xfId="28053" hidden="1" xr:uid="{00000000-0005-0000-0000-000057690000}"/>
    <cellStyle name="Hyperlink 52" xfId="14187" hidden="1" xr:uid="{00000000-0005-0000-0000-00004E690000}"/>
    <cellStyle name="Hyperlink 52" xfId="39350" hidden="1" xr:uid="{00000000-0005-0000-0000-00006C690000}"/>
    <cellStyle name="Hyperlink 52" xfId="39736" hidden="1" xr:uid="{00000000-0005-0000-0000-00006D690000}"/>
    <cellStyle name="Hyperlink 52" xfId="39267" hidden="1" xr:uid="{00000000-0005-0000-0000-000072690000}"/>
    <cellStyle name="Hyperlink 52" xfId="29700" hidden="1" xr:uid="{00000000-0005-0000-0000-00005C690000}"/>
    <cellStyle name="Hyperlink 52" xfId="28969" hidden="1" xr:uid="{00000000-0005-0000-0000-00005D690000}"/>
    <cellStyle name="Hyperlink 52" xfId="36390" hidden="1" xr:uid="{00000000-0005-0000-0000-000061690000}"/>
    <cellStyle name="Hyperlink 52" xfId="14593" hidden="1" xr:uid="{00000000-0005-0000-0000-00004F690000}"/>
    <cellStyle name="Hyperlink 52" xfId="14878" hidden="1" xr:uid="{00000000-0005-0000-0000-000050690000}"/>
    <cellStyle name="Hyperlink 52" xfId="15289" hidden="1" xr:uid="{00000000-0005-0000-0000-000051690000}"/>
    <cellStyle name="Hyperlink 52" xfId="13313" hidden="1" xr:uid="{00000000-0005-0000-0000-00004C690000}"/>
    <cellStyle name="Hyperlink 52" xfId="13838" hidden="1" xr:uid="{00000000-0005-0000-0000-00004D690000}"/>
    <cellStyle name="Hyperlink 52" xfId="13137" hidden="1" xr:uid="{00000000-0005-0000-0000-00004B690000}"/>
    <cellStyle name="Hyperlink 52" xfId="44480" xr:uid="{00000000-0005-0000-0000-000086690000}"/>
    <cellStyle name="Hyperlink 53" xfId="44564" hidden="1" xr:uid="{00000000-0005-0000-0000-0000BD690000}"/>
    <cellStyle name="Hyperlink 53" xfId="44951" hidden="1" xr:uid="{00000000-0005-0000-0000-0000BE690000}"/>
    <cellStyle name="Hyperlink 53" xfId="45235" hidden="1" xr:uid="{00000000-0005-0000-0000-0000BF690000}"/>
    <cellStyle name="Hyperlink 53" xfId="45645" hidden="1" xr:uid="{00000000-0005-0000-0000-0000C0690000}"/>
    <cellStyle name="Hyperlink 53" xfId="45847" hidden="1" xr:uid="{00000000-0005-0000-0000-0000C1690000}"/>
    <cellStyle name="Hyperlink 53" xfId="45113" hidden="1" xr:uid="{00000000-0005-0000-0000-0000C2690000}"/>
    <cellStyle name="Hyperlink 53" xfId="39351" hidden="1" xr:uid="{00000000-0005-0000-0000-0000A9690000}"/>
    <cellStyle name="Hyperlink 53" xfId="29498" hidden="1" xr:uid="{00000000-0005-0000-0000-000098690000}"/>
    <cellStyle name="Hyperlink 53" xfId="40431" hidden="1" xr:uid="{00000000-0005-0000-0000-0000AC690000}"/>
    <cellStyle name="Hyperlink 53" xfId="37302" hidden="1" xr:uid="{00000000-0005-0000-0000-0000A4690000}"/>
    <cellStyle name="Hyperlink 53" xfId="36652" hidden="1" xr:uid="{00000000-0005-0000-0000-0000A5690000}"/>
    <cellStyle name="Hyperlink 53" xfId="40914" hidden="1" xr:uid="{00000000-0005-0000-0000-0000B0690000}"/>
    <cellStyle name="Hyperlink 53" xfId="41090" hidden="1" xr:uid="{00000000-0005-0000-0000-0000B1690000}"/>
    <cellStyle name="Hyperlink 53" xfId="27533" hidden="1" xr:uid="{00000000-0005-0000-0000-000093690000}"/>
    <cellStyle name="Hyperlink 53" xfId="35872" hidden="1" xr:uid="{00000000-0005-0000-0000-00009D690000}"/>
    <cellStyle name="Hyperlink 53" xfId="9968" hidden="1" xr:uid="{00000000-0005-0000-0000-000087690000}"/>
    <cellStyle name="Hyperlink 53" xfId="36737" hidden="1" xr:uid="{00000000-0005-0000-0000-00009F690000}"/>
    <cellStyle name="Hyperlink 53" xfId="44224" hidden="1" xr:uid="{00000000-0005-0000-0000-0000BC690000}"/>
    <cellStyle name="Hyperlink 53" xfId="41955" hidden="1" xr:uid="{00000000-0005-0000-0000-0000B3690000}"/>
    <cellStyle name="Hyperlink 53" xfId="42348" hidden="1" xr:uid="{00000000-0005-0000-0000-0000B4690000}"/>
    <cellStyle name="Hyperlink 53" xfId="42632" hidden="1" xr:uid="{00000000-0005-0000-0000-0000B5690000}"/>
    <cellStyle name="Hyperlink 53" xfId="15493" hidden="1" xr:uid="{00000000-0005-0000-0000-00008F690000}"/>
    <cellStyle name="Hyperlink 53" xfId="14757" hidden="1" xr:uid="{00000000-0005-0000-0000-000090690000}"/>
    <cellStyle name="Hyperlink 53" xfId="14103" hidden="1" xr:uid="{00000000-0005-0000-0000-000091690000}"/>
    <cellStyle name="Hyperlink 53" xfId="38315" hidden="1" xr:uid="{00000000-0005-0000-0000-0000A6690000}"/>
    <cellStyle name="Hyperlink 53" xfId="38491" hidden="1" xr:uid="{00000000-0005-0000-0000-0000A7690000}"/>
    <cellStyle name="Hyperlink 53" xfId="39008" hidden="1" xr:uid="{00000000-0005-0000-0000-0000A8690000}"/>
    <cellStyle name="Hyperlink 53" xfId="29087" hidden="1" xr:uid="{00000000-0005-0000-0000-000097690000}"/>
    <cellStyle name="Hyperlink 53" xfId="40022" hidden="1" xr:uid="{00000000-0005-0000-0000-0000AB690000}"/>
    <cellStyle name="Hyperlink 53" xfId="28965" hidden="1" xr:uid="{00000000-0005-0000-0000-00009A690000}"/>
    <cellStyle name="Hyperlink 53" xfId="43032" hidden="1" xr:uid="{00000000-0005-0000-0000-0000B6690000}"/>
    <cellStyle name="Hyperlink 53" xfId="43232" hidden="1" xr:uid="{00000000-0005-0000-0000-0000B7690000}"/>
    <cellStyle name="Hyperlink 53" xfId="28316" hidden="1" xr:uid="{00000000-0005-0000-0000-00009B690000}"/>
    <cellStyle name="Hyperlink 53" xfId="35696" hidden="1" xr:uid="{00000000-0005-0000-0000-00009C690000}"/>
    <cellStyle name="Hyperlink 53" xfId="41610" hidden="1" xr:uid="{00000000-0005-0000-0000-0000B2690000}"/>
    <cellStyle name="Hyperlink 53" xfId="36391" hidden="1" xr:uid="{00000000-0005-0000-0000-00009E690000}"/>
    <cellStyle name="Hyperlink 53" xfId="43710" hidden="1" xr:uid="{00000000-0005-0000-0000-0000BB690000}"/>
    <cellStyle name="Hyperlink 53" xfId="13138" hidden="1" xr:uid="{00000000-0005-0000-0000-000088690000}"/>
    <cellStyle name="Hyperlink 53" xfId="37140" hidden="1" xr:uid="{00000000-0005-0000-0000-0000A0690000}"/>
    <cellStyle name="Hyperlink 53" xfId="37424" hidden="1" xr:uid="{00000000-0005-0000-0000-0000A1690000}"/>
    <cellStyle name="Hyperlink 53" xfId="37826" hidden="1" xr:uid="{00000000-0005-0000-0000-0000A2690000}"/>
    <cellStyle name="Hyperlink 53" xfId="38027" hidden="1" xr:uid="{00000000-0005-0000-0000-0000A3690000}"/>
    <cellStyle name="Hyperlink 53" xfId="42510" hidden="1" xr:uid="{00000000-0005-0000-0000-0000B8690000}"/>
    <cellStyle name="Hyperlink 53" xfId="41870" hidden="1" xr:uid="{00000000-0005-0000-0000-0000B9690000}"/>
    <cellStyle name="Hyperlink 53" xfId="43534" hidden="1" xr:uid="{00000000-0005-0000-0000-0000BA690000}"/>
    <cellStyle name="Hyperlink 53" xfId="28054" hidden="1" xr:uid="{00000000-0005-0000-0000-000094690000}"/>
    <cellStyle name="Hyperlink 53" xfId="28401" hidden="1" xr:uid="{00000000-0005-0000-0000-000095690000}"/>
    <cellStyle name="Hyperlink 53" xfId="28803" hidden="1" xr:uid="{00000000-0005-0000-0000-000096690000}"/>
    <cellStyle name="Hyperlink 53" xfId="39738" hidden="1" xr:uid="{00000000-0005-0000-0000-0000AA690000}"/>
    <cellStyle name="Hyperlink 53" xfId="29701" hidden="1" xr:uid="{00000000-0005-0000-0000-000099690000}"/>
    <cellStyle name="Hyperlink 53" xfId="40632" hidden="1" xr:uid="{00000000-0005-0000-0000-0000AD690000}"/>
    <cellStyle name="Hyperlink 53" xfId="39900" hidden="1" xr:uid="{00000000-0005-0000-0000-0000AE690000}"/>
    <cellStyle name="Hyperlink 53" xfId="39266" hidden="1" xr:uid="{00000000-0005-0000-0000-0000AF690000}"/>
    <cellStyle name="Hyperlink 53" xfId="27357" hidden="1" xr:uid="{00000000-0005-0000-0000-000092690000}"/>
    <cellStyle name="Hyperlink 53" xfId="14595" hidden="1" xr:uid="{00000000-0005-0000-0000-00008C690000}"/>
    <cellStyle name="Hyperlink 53" xfId="14879" hidden="1" xr:uid="{00000000-0005-0000-0000-00008D690000}"/>
    <cellStyle name="Hyperlink 53" xfId="15290" hidden="1" xr:uid="{00000000-0005-0000-0000-00008E690000}"/>
    <cellStyle name="Hyperlink 53" xfId="13839" hidden="1" xr:uid="{00000000-0005-0000-0000-00008A690000}"/>
    <cellStyle name="Hyperlink 53" xfId="14188" hidden="1" xr:uid="{00000000-0005-0000-0000-00008B690000}"/>
    <cellStyle name="Hyperlink 53" xfId="13314" hidden="1" xr:uid="{00000000-0005-0000-0000-000089690000}"/>
    <cellStyle name="Hyperlink 53" xfId="44479" xr:uid="{00000000-0005-0000-0000-0000C3690000}"/>
    <cellStyle name="Hyperlink 54" xfId="45848" hidden="1" xr:uid="{00000000-0005-0000-0000-0000FE690000}"/>
    <cellStyle name="Hyperlink 54" xfId="44566" hidden="1" xr:uid="{00000000-0005-0000-0000-0000FA690000}"/>
    <cellStyle name="Hyperlink 54" xfId="44953" hidden="1" xr:uid="{00000000-0005-0000-0000-0000FB690000}"/>
    <cellStyle name="Hyperlink 54" xfId="45236" hidden="1" xr:uid="{00000000-0005-0000-0000-0000FC690000}"/>
    <cellStyle name="Hyperlink 54" xfId="45646" hidden="1" xr:uid="{00000000-0005-0000-0000-0000FD690000}"/>
    <cellStyle name="Hyperlink 54" xfId="38316" hidden="1" xr:uid="{00000000-0005-0000-0000-0000E3690000}"/>
    <cellStyle name="Hyperlink 54" xfId="39898" hidden="1" xr:uid="{00000000-0005-0000-0000-0000EB690000}"/>
    <cellStyle name="Hyperlink 54" xfId="35697" hidden="1" xr:uid="{00000000-0005-0000-0000-0000D9690000}"/>
    <cellStyle name="Hyperlink 54" xfId="41091" hidden="1" xr:uid="{00000000-0005-0000-0000-0000EE690000}"/>
    <cellStyle name="Hyperlink 54" xfId="9969" hidden="1" xr:uid="{00000000-0005-0000-0000-0000C4690000}"/>
    <cellStyle name="Hyperlink 54" xfId="42350" hidden="1" xr:uid="{00000000-0005-0000-0000-0000F1690000}"/>
    <cellStyle name="Hyperlink 54" xfId="42633" hidden="1" xr:uid="{00000000-0005-0000-0000-0000F2690000}"/>
    <cellStyle name="Hyperlink 54" xfId="43033" hidden="1" xr:uid="{00000000-0005-0000-0000-0000F3690000}"/>
    <cellStyle name="Hyperlink 54" xfId="37827" hidden="1" xr:uid="{00000000-0005-0000-0000-0000DF690000}"/>
    <cellStyle name="Hyperlink 54" xfId="15291" hidden="1" xr:uid="{00000000-0005-0000-0000-0000CB690000}"/>
    <cellStyle name="Hyperlink 54" xfId="42508" hidden="1" xr:uid="{00000000-0005-0000-0000-0000F5690000}"/>
    <cellStyle name="Hyperlink 54" xfId="37300" hidden="1" xr:uid="{00000000-0005-0000-0000-0000E1690000}"/>
    <cellStyle name="Hyperlink 54" xfId="14755" hidden="1" xr:uid="{00000000-0005-0000-0000-0000CD690000}"/>
    <cellStyle name="Hyperlink 54" xfId="14102" hidden="1" xr:uid="{00000000-0005-0000-0000-0000CE690000}"/>
    <cellStyle name="Hyperlink 54" xfId="27358" hidden="1" xr:uid="{00000000-0005-0000-0000-0000CF690000}"/>
    <cellStyle name="Hyperlink 54" xfId="38492" hidden="1" xr:uid="{00000000-0005-0000-0000-0000E4690000}"/>
    <cellStyle name="Hyperlink 54" xfId="39009" hidden="1" xr:uid="{00000000-0005-0000-0000-0000E5690000}"/>
    <cellStyle name="Hyperlink 54" xfId="39353" hidden="1" xr:uid="{00000000-0005-0000-0000-0000E6690000}"/>
    <cellStyle name="Hyperlink 54" xfId="39740" hidden="1" xr:uid="{00000000-0005-0000-0000-0000E7690000}"/>
    <cellStyle name="Hyperlink 54" xfId="40023" hidden="1" xr:uid="{00000000-0005-0000-0000-0000E8690000}"/>
    <cellStyle name="Hyperlink 54" xfId="40432" hidden="1" xr:uid="{00000000-0005-0000-0000-0000E9690000}"/>
    <cellStyle name="Hyperlink 54" xfId="40633" hidden="1" xr:uid="{00000000-0005-0000-0000-0000EA690000}"/>
    <cellStyle name="Hyperlink 54" xfId="28315" hidden="1" xr:uid="{00000000-0005-0000-0000-0000D8690000}"/>
    <cellStyle name="Hyperlink 54" xfId="40915" hidden="1" xr:uid="{00000000-0005-0000-0000-0000ED690000}"/>
    <cellStyle name="Hyperlink 54" xfId="36392" hidden="1" xr:uid="{00000000-0005-0000-0000-0000DB690000}"/>
    <cellStyle name="Hyperlink 54" xfId="44225" hidden="1" xr:uid="{00000000-0005-0000-0000-0000F9690000}"/>
    <cellStyle name="Hyperlink 54" xfId="36739" hidden="1" xr:uid="{00000000-0005-0000-0000-0000DC690000}"/>
    <cellStyle name="Hyperlink 54" xfId="37142" hidden="1" xr:uid="{00000000-0005-0000-0000-0000DD690000}"/>
    <cellStyle name="Hyperlink 54" xfId="14880" hidden="1" xr:uid="{00000000-0005-0000-0000-0000CA690000}"/>
    <cellStyle name="Hyperlink 54" xfId="43233" hidden="1" xr:uid="{00000000-0005-0000-0000-0000F4690000}"/>
    <cellStyle name="Hyperlink 54" xfId="38028" hidden="1" xr:uid="{00000000-0005-0000-0000-0000E0690000}"/>
    <cellStyle name="Hyperlink 54" xfId="15495" hidden="1" xr:uid="{00000000-0005-0000-0000-0000CC690000}"/>
    <cellStyle name="Hyperlink 54" xfId="41869" hidden="1" xr:uid="{00000000-0005-0000-0000-0000F6690000}"/>
    <cellStyle name="Hyperlink 54" xfId="36651" hidden="1" xr:uid="{00000000-0005-0000-0000-0000E2690000}"/>
    <cellStyle name="Hyperlink 54" xfId="43535" hidden="1" xr:uid="{00000000-0005-0000-0000-0000F7690000}"/>
    <cellStyle name="Hyperlink 54" xfId="43711" hidden="1" xr:uid="{00000000-0005-0000-0000-0000F8690000}"/>
    <cellStyle name="Hyperlink 54" xfId="28055" hidden="1" xr:uid="{00000000-0005-0000-0000-0000D1690000}"/>
    <cellStyle name="Hyperlink 54" xfId="28403" hidden="1" xr:uid="{00000000-0005-0000-0000-0000D2690000}"/>
    <cellStyle name="Hyperlink 54" xfId="28805" hidden="1" xr:uid="{00000000-0005-0000-0000-0000D3690000}"/>
    <cellStyle name="Hyperlink 54" xfId="29088" hidden="1" xr:uid="{00000000-0005-0000-0000-0000D4690000}"/>
    <cellStyle name="Hyperlink 54" xfId="29499" hidden="1" xr:uid="{00000000-0005-0000-0000-0000D5690000}"/>
    <cellStyle name="Hyperlink 54" xfId="29703" hidden="1" xr:uid="{00000000-0005-0000-0000-0000D6690000}"/>
    <cellStyle name="Hyperlink 54" xfId="28963" hidden="1" xr:uid="{00000000-0005-0000-0000-0000D7690000}"/>
    <cellStyle name="Hyperlink 54" xfId="39265" hidden="1" xr:uid="{00000000-0005-0000-0000-0000EC690000}"/>
    <cellStyle name="Hyperlink 54" xfId="35873" hidden="1" xr:uid="{00000000-0005-0000-0000-0000DA690000}"/>
    <cellStyle name="Hyperlink 54" xfId="41611" hidden="1" xr:uid="{00000000-0005-0000-0000-0000EF690000}"/>
    <cellStyle name="Hyperlink 54" xfId="41957" hidden="1" xr:uid="{00000000-0005-0000-0000-0000F0690000}"/>
    <cellStyle name="Hyperlink 54" xfId="45111" hidden="1" xr:uid="{00000000-0005-0000-0000-0000FF690000}"/>
    <cellStyle name="Hyperlink 54" xfId="37425" hidden="1" xr:uid="{00000000-0005-0000-0000-0000DE690000}"/>
    <cellStyle name="Hyperlink 54" xfId="13840" hidden="1" xr:uid="{00000000-0005-0000-0000-0000C7690000}"/>
    <cellStyle name="Hyperlink 54" xfId="14190" hidden="1" xr:uid="{00000000-0005-0000-0000-0000C8690000}"/>
    <cellStyle name="Hyperlink 54" xfId="27534" hidden="1" xr:uid="{00000000-0005-0000-0000-0000D0690000}"/>
    <cellStyle name="Hyperlink 54" xfId="13139" hidden="1" xr:uid="{00000000-0005-0000-0000-0000C5690000}"/>
    <cellStyle name="Hyperlink 54" xfId="13315" hidden="1" xr:uid="{00000000-0005-0000-0000-0000C6690000}"/>
    <cellStyle name="Hyperlink 54" xfId="14597" hidden="1" xr:uid="{00000000-0005-0000-0000-0000C9690000}"/>
    <cellStyle name="Hyperlink 54" xfId="44478" xr:uid="{00000000-0005-0000-0000-0000006A0000}"/>
    <cellStyle name="Hyperlink 55" xfId="45849" hidden="1" xr:uid="{00000000-0005-0000-0000-00003B6A0000}"/>
    <cellStyle name="Hyperlink 55" xfId="44567" hidden="1" xr:uid="{00000000-0005-0000-0000-0000376A0000}"/>
    <cellStyle name="Hyperlink 55" xfId="44954" hidden="1" xr:uid="{00000000-0005-0000-0000-0000386A0000}"/>
    <cellStyle name="Hyperlink 55" xfId="45237" hidden="1" xr:uid="{00000000-0005-0000-0000-0000396A0000}"/>
    <cellStyle name="Hyperlink 55" xfId="45647" hidden="1" xr:uid="{00000000-0005-0000-0000-00003A6A0000}"/>
    <cellStyle name="Hyperlink 55" xfId="38317" hidden="1" xr:uid="{00000000-0005-0000-0000-0000206A0000}"/>
    <cellStyle name="Hyperlink 55" xfId="39897" hidden="1" xr:uid="{00000000-0005-0000-0000-0000286A0000}"/>
    <cellStyle name="Hyperlink 55" xfId="35698" hidden="1" xr:uid="{00000000-0005-0000-0000-0000166A0000}"/>
    <cellStyle name="Hyperlink 55" xfId="41092" hidden="1" xr:uid="{00000000-0005-0000-0000-00002B6A0000}"/>
    <cellStyle name="Hyperlink 55" xfId="9970" hidden="1" xr:uid="{00000000-0005-0000-0000-0000016A0000}"/>
    <cellStyle name="Hyperlink 55" xfId="42351" hidden="1" xr:uid="{00000000-0005-0000-0000-00002E6A0000}"/>
    <cellStyle name="Hyperlink 55" xfId="42634" hidden="1" xr:uid="{00000000-0005-0000-0000-00002F6A0000}"/>
    <cellStyle name="Hyperlink 55" xfId="43034" hidden="1" xr:uid="{00000000-0005-0000-0000-0000306A0000}"/>
    <cellStyle name="Hyperlink 55" xfId="37828" hidden="1" xr:uid="{00000000-0005-0000-0000-00001C6A0000}"/>
    <cellStyle name="Hyperlink 55" xfId="15292" hidden="1" xr:uid="{00000000-0005-0000-0000-0000086A0000}"/>
    <cellStyle name="Hyperlink 55" xfId="42507" hidden="1" xr:uid="{00000000-0005-0000-0000-0000326A0000}"/>
    <cellStyle name="Hyperlink 55" xfId="37299" hidden="1" xr:uid="{00000000-0005-0000-0000-00001E6A0000}"/>
    <cellStyle name="Hyperlink 55" xfId="14754" hidden="1" xr:uid="{00000000-0005-0000-0000-00000A6A0000}"/>
    <cellStyle name="Hyperlink 55" xfId="14101" hidden="1" xr:uid="{00000000-0005-0000-0000-00000B6A0000}"/>
    <cellStyle name="Hyperlink 55" xfId="27359" hidden="1" xr:uid="{00000000-0005-0000-0000-00000C6A0000}"/>
    <cellStyle name="Hyperlink 55" xfId="38493" hidden="1" xr:uid="{00000000-0005-0000-0000-0000216A0000}"/>
    <cellStyle name="Hyperlink 55" xfId="39010" hidden="1" xr:uid="{00000000-0005-0000-0000-0000226A0000}"/>
    <cellStyle name="Hyperlink 55" xfId="39354" hidden="1" xr:uid="{00000000-0005-0000-0000-0000236A0000}"/>
    <cellStyle name="Hyperlink 55" xfId="39741" hidden="1" xr:uid="{00000000-0005-0000-0000-0000246A0000}"/>
    <cellStyle name="Hyperlink 55" xfId="40024" hidden="1" xr:uid="{00000000-0005-0000-0000-0000256A0000}"/>
    <cellStyle name="Hyperlink 55" xfId="40433" hidden="1" xr:uid="{00000000-0005-0000-0000-0000266A0000}"/>
    <cellStyle name="Hyperlink 55" xfId="40634" hidden="1" xr:uid="{00000000-0005-0000-0000-0000276A0000}"/>
    <cellStyle name="Hyperlink 55" xfId="28314" hidden="1" xr:uid="{00000000-0005-0000-0000-0000156A0000}"/>
    <cellStyle name="Hyperlink 55" xfId="40916" hidden="1" xr:uid="{00000000-0005-0000-0000-00002A6A0000}"/>
    <cellStyle name="Hyperlink 55" xfId="36393" hidden="1" xr:uid="{00000000-0005-0000-0000-0000186A0000}"/>
    <cellStyle name="Hyperlink 55" xfId="44226" hidden="1" xr:uid="{00000000-0005-0000-0000-0000366A0000}"/>
    <cellStyle name="Hyperlink 55" xfId="36740" hidden="1" xr:uid="{00000000-0005-0000-0000-0000196A0000}"/>
    <cellStyle name="Hyperlink 55" xfId="37143" hidden="1" xr:uid="{00000000-0005-0000-0000-00001A6A0000}"/>
    <cellStyle name="Hyperlink 55" xfId="14881" hidden="1" xr:uid="{00000000-0005-0000-0000-0000076A0000}"/>
    <cellStyle name="Hyperlink 55" xfId="43234" hidden="1" xr:uid="{00000000-0005-0000-0000-0000316A0000}"/>
    <cellStyle name="Hyperlink 55" xfId="38029" hidden="1" xr:uid="{00000000-0005-0000-0000-00001D6A0000}"/>
    <cellStyle name="Hyperlink 55" xfId="15496" hidden="1" xr:uid="{00000000-0005-0000-0000-0000096A0000}"/>
    <cellStyle name="Hyperlink 55" xfId="41868" hidden="1" xr:uid="{00000000-0005-0000-0000-0000336A0000}"/>
    <cellStyle name="Hyperlink 55" xfId="36650" hidden="1" xr:uid="{00000000-0005-0000-0000-00001F6A0000}"/>
    <cellStyle name="Hyperlink 55" xfId="43536" hidden="1" xr:uid="{00000000-0005-0000-0000-0000346A0000}"/>
    <cellStyle name="Hyperlink 55" xfId="43712" hidden="1" xr:uid="{00000000-0005-0000-0000-0000356A0000}"/>
    <cellStyle name="Hyperlink 55" xfId="28056" hidden="1" xr:uid="{00000000-0005-0000-0000-00000E6A0000}"/>
    <cellStyle name="Hyperlink 55" xfId="28404" hidden="1" xr:uid="{00000000-0005-0000-0000-00000F6A0000}"/>
    <cellStyle name="Hyperlink 55" xfId="28806" hidden="1" xr:uid="{00000000-0005-0000-0000-0000106A0000}"/>
    <cellStyle name="Hyperlink 55" xfId="29089" hidden="1" xr:uid="{00000000-0005-0000-0000-0000116A0000}"/>
    <cellStyle name="Hyperlink 55" xfId="29500" hidden="1" xr:uid="{00000000-0005-0000-0000-0000126A0000}"/>
    <cellStyle name="Hyperlink 55" xfId="29704" hidden="1" xr:uid="{00000000-0005-0000-0000-0000136A0000}"/>
    <cellStyle name="Hyperlink 55" xfId="28962" hidden="1" xr:uid="{00000000-0005-0000-0000-0000146A0000}"/>
    <cellStyle name="Hyperlink 55" xfId="39264" hidden="1" xr:uid="{00000000-0005-0000-0000-0000296A0000}"/>
    <cellStyle name="Hyperlink 55" xfId="35874" hidden="1" xr:uid="{00000000-0005-0000-0000-0000176A0000}"/>
    <cellStyle name="Hyperlink 55" xfId="41612" hidden="1" xr:uid="{00000000-0005-0000-0000-00002C6A0000}"/>
    <cellStyle name="Hyperlink 55" xfId="41958" hidden="1" xr:uid="{00000000-0005-0000-0000-00002D6A0000}"/>
    <cellStyle name="Hyperlink 55" xfId="45110" hidden="1" xr:uid="{00000000-0005-0000-0000-00003C6A0000}"/>
    <cellStyle name="Hyperlink 55" xfId="37426" hidden="1" xr:uid="{00000000-0005-0000-0000-00001B6A0000}"/>
    <cellStyle name="Hyperlink 55" xfId="13841" hidden="1" xr:uid="{00000000-0005-0000-0000-0000046A0000}"/>
    <cellStyle name="Hyperlink 55" xfId="14191" hidden="1" xr:uid="{00000000-0005-0000-0000-0000056A0000}"/>
    <cellStyle name="Hyperlink 55" xfId="27535" hidden="1" xr:uid="{00000000-0005-0000-0000-00000D6A0000}"/>
    <cellStyle name="Hyperlink 55" xfId="13140" hidden="1" xr:uid="{00000000-0005-0000-0000-0000026A0000}"/>
    <cellStyle name="Hyperlink 55" xfId="13316" hidden="1" xr:uid="{00000000-0005-0000-0000-0000036A0000}"/>
    <cellStyle name="Hyperlink 55" xfId="14598" hidden="1" xr:uid="{00000000-0005-0000-0000-0000066A0000}"/>
    <cellStyle name="Hyperlink 55" xfId="44477" xr:uid="{00000000-0005-0000-0000-00003D6A0000}"/>
    <cellStyle name="Hyperlink 56" xfId="45850" hidden="1" xr:uid="{00000000-0005-0000-0000-0000786A0000}"/>
    <cellStyle name="Hyperlink 56" xfId="44568" hidden="1" xr:uid="{00000000-0005-0000-0000-0000746A0000}"/>
    <cellStyle name="Hyperlink 56" xfId="44956" hidden="1" xr:uid="{00000000-0005-0000-0000-0000756A0000}"/>
    <cellStyle name="Hyperlink 56" xfId="45238" hidden="1" xr:uid="{00000000-0005-0000-0000-0000766A0000}"/>
    <cellStyle name="Hyperlink 56" xfId="45648" hidden="1" xr:uid="{00000000-0005-0000-0000-0000776A0000}"/>
    <cellStyle name="Hyperlink 56" xfId="38318" hidden="1" xr:uid="{00000000-0005-0000-0000-00005D6A0000}"/>
    <cellStyle name="Hyperlink 56" xfId="39895" hidden="1" xr:uid="{00000000-0005-0000-0000-0000656A0000}"/>
    <cellStyle name="Hyperlink 56" xfId="35699" hidden="1" xr:uid="{00000000-0005-0000-0000-0000536A0000}"/>
    <cellStyle name="Hyperlink 56" xfId="41093" hidden="1" xr:uid="{00000000-0005-0000-0000-0000686A0000}"/>
    <cellStyle name="Hyperlink 56" xfId="9971" hidden="1" xr:uid="{00000000-0005-0000-0000-00003E6A0000}"/>
    <cellStyle name="Hyperlink 56" xfId="42353" hidden="1" xr:uid="{00000000-0005-0000-0000-00006B6A0000}"/>
    <cellStyle name="Hyperlink 56" xfId="42635" hidden="1" xr:uid="{00000000-0005-0000-0000-00006C6A0000}"/>
    <cellStyle name="Hyperlink 56" xfId="43035" hidden="1" xr:uid="{00000000-0005-0000-0000-00006D6A0000}"/>
    <cellStyle name="Hyperlink 56" xfId="37829" hidden="1" xr:uid="{00000000-0005-0000-0000-0000596A0000}"/>
    <cellStyle name="Hyperlink 56" xfId="15293" hidden="1" xr:uid="{00000000-0005-0000-0000-0000456A0000}"/>
    <cellStyle name="Hyperlink 56" xfId="42505" hidden="1" xr:uid="{00000000-0005-0000-0000-00006F6A0000}"/>
    <cellStyle name="Hyperlink 56" xfId="37297" hidden="1" xr:uid="{00000000-0005-0000-0000-00005B6A0000}"/>
    <cellStyle name="Hyperlink 56" xfId="14752" hidden="1" xr:uid="{00000000-0005-0000-0000-0000476A0000}"/>
    <cellStyle name="Hyperlink 56" xfId="14100" hidden="1" xr:uid="{00000000-0005-0000-0000-0000486A0000}"/>
    <cellStyle name="Hyperlink 56" xfId="27360" hidden="1" xr:uid="{00000000-0005-0000-0000-0000496A0000}"/>
    <cellStyle name="Hyperlink 56" xfId="38494" hidden="1" xr:uid="{00000000-0005-0000-0000-00005E6A0000}"/>
    <cellStyle name="Hyperlink 56" xfId="39011" hidden="1" xr:uid="{00000000-0005-0000-0000-00005F6A0000}"/>
    <cellStyle name="Hyperlink 56" xfId="39355" hidden="1" xr:uid="{00000000-0005-0000-0000-0000606A0000}"/>
    <cellStyle name="Hyperlink 56" xfId="39743" hidden="1" xr:uid="{00000000-0005-0000-0000-0000616A0000}"/>
    <cellStyle name="Hyperlink 56" xfId="40025" hidden="1" xr:uid="{00000000-0005-0000-0000-0000626A0000}"/>
    <cellStyle name="Hyperlink 56" xfId="40434" hidden="1" xr:uid="{00000000-0005-0000-0000-0000636A0000}"/>
    <cellStyle name="Hyperlink 56" xfId="40635" hidden="1" xr:uid="{00000000-0005-0000-0000-0000646A0000}"/>
    <cellStyle name="Hyperlink 56" xfId="28313" hidden="1" xr:uid="{00000000-0005-0000-0000-0000526A0000}"/>
    <cellStyle name="Hyperlink 56" xfId="40917" hidden="1" xr:uid="{00000000-0005-0000-0000-0000676A0000}"/>
    <cellStyle name="Hyperlink 56" xfId="36394" hidden="1" xr:uid="{00000000-0005-0000-0000-0000556A0000}"/>
    <cellStyle name="Hyperlink 56" xfId="44227" hidden="1" xr:uid="{00000000-0005-0000-0000-0000736A0000}"/>
    <cellStyle name="Hyperlink 56" xfId="36741" hidden="1" xr:uid="{00000000-0005-0000-0000-0000566A0000}"/>
    <cellStyle name="Hyperlink 56" xfId="37145" hidden="1" xr:uid="{00000000-0005-0000-0000-0000576A0000}"/>
    <cellStyle name="Hyperlink 56" xfId="14882" hidden="1" xr:uid="{00000000-0005-0000-0000-0000446A0000}"/>
    <cellStyle name="Hyperlink 56" xfId="43235" hidden="1" xr:uid="{00000000-0005-0000-0000-00006E6A0000}"/>
    <cellStyle name="Hyperlink 56" xfId="38030" hidden="1" xr:uid="{00000000-0005-0000-0000-00005A6A0000}"/>
    <cellStyle name="Hyperlink 56" xfId="15497" hidden="1" xr:uid="{00000000-0005-0000-0000-0000466A0000}"/>
    <cellStyle name="Hyperlink 56" xfId="41867" hidden="1" xr:uid="{00000000-0005-0000-0000-0000706A0000}"/>
    <cellStyle name="Hyperlink 56" xfId="36649" hidden="1" xr:uid="{00000000-0005-0000-0000-00005C6A0000}"/>
    <cellStyle name="Hyperlink 56" xfId="43537" hidden="1" xr:uid="{00000000-0005-0000-0000-0000716A0000}"/>
    <cellStyle name="Hyperlink 56" xfId="43713" hidden="1" xr:uid="{00000000-0005-0000-0000-0000726A0000}"/>
    <cellStyle name="Hyperlink 56" xfId="28057" hidden="1" xr:uid="{00000000-0005-0000-0000-00004B6A0000}"/>
    <cellStyle name="Hyperlink 56" xfId="28405" hidden="1" xr:uid="{00000000-0005-0000-0000-00004C6A0000}"/>
    <cellStyle name="Hyperlink 56" xfId="28808" hidden="1" xr:uid="{00000000-0005-0000-0000-00004D6A0000}"/>
    <cellStyle name="Hyperlink 56" xfId="29090" hidden="1" xr:uid="{00000000-0005-0000-0000-00004E6A0000}"/>
    <cellStyle name="Hyperlink 56" xfId="29501" hidden="1" xr:uid="{00000000-0005-0000-0000-00004F6A0000}"/>
    <cellStyle name="Hyperlink 56" xfId="29705" hidden="1" xr:uid="{00000000-0005-0000-0000-0000506A0000}"/>
    <cellStyle name="Hyperlink 56" xfId="28960" hidden="1" xr:uid="{00000000-0005-0000-0000-0000516A0000}"/>
    <cellStyle name="Hyperlink 56" xfId="39263" hidden="1" xr:uid="{00000000-0005-0000-0000-0000666A0000}"/>
    <cellStyle name="Hyperlink 56" xfId="35875" hidden="1" xr:uid="{00000000-0005-0000-0000-0000546A0000}"/>
    <cellStyle name="Hyperlink 56" xfId="41613" hidden="1" xr:uid="{00000000-0005-0000-0000-0000696A0000}"/>
    <cellStyle name="Hyperlink 56" xfId="41959" hidden="1" xr:uid="{00000000-0005-0000-0000-00006A6A0000}"/>
    <cellStyle name="Hyperlink 56" xfId="45108" hidden="1" xr:uid="{00000000-0005-0000-0000-0000796A0000}"/>
    <cellStyle name="Hyperlink 56" xfId="37427" hidden="1" xr:uid="{00000000-0005-0000-0000-0000586A0000}"/>
    <cellStyle name="Hyperlink 56" xfId="13842" hidden="1" xr:uid="{00000000-0005-0000-0000-0000416A0000}"/>
    <cellStyle name="Hyperlink 56" xfId="14192" hidden="1" xr:uid="{00000000-0005-0000-0000-0000426A0000}"/>
    <cellStyle name="Hyperlink 56" xfId="27536" hidden="1" xr:uid="{00000000-0005-0000-0000-00004A6A0000}"/>
    <cellStyle name="Hyperlink 56" xfId="13141" hidden="1" xr:uid="{00000000-0005-0000-0000-00003F6A0000}"/>
    <cellStyle name="Hyperlink 56" xfId="13317" hidden="1" xr:uid="{00000000-0005-0000-0000-0000406A0000}"/>
    <cellStyle name="Hyperlink 56" xfId="14600" hidden="1" xr:uid="{00000000-0005-0000-0000-0000436A0000}"/>
    <cellStyle name="Hyperlink 56" xfId="44476" xr:uid="{00000000-0005-0000-0000-00007A6A0000}"/>
    <cellStyle name="Hyperlink 57" xfId="45851" hidden="1" xr:uid="{00000000-0005-0000-0000-0000B56A0000}"/>
    <cellStyle name="Hyperlink 57" xfId="44570" hidden="1" xr:uid="{00000000-0005-0000-0000-0000B16A0000}"/>
    <cellStyle name="Hyperlink 57" xfId="44958" hidden="1" xr:uid="{00000000-0005-0000-0000-0000B26A0000}"/>
    <cellStyle name="Hyperlink 57" xfId="45239" hidden="1" xr:uid="{00000000-0005-0000-0000-0000B36A0000}"/>
    <cellStyle name="Hyperlink 57" xfId="45649" hidden="1" xr:uid="{00000000-0005-0000-0000-0000B46A0000}"/>
    <cellStyle name="Hyperlink 57" xfId="38319" hidden="1" xr:uid="{00000000-0005-0000-0000-00009A6A0000}"/>
    <cellStyle name="Hyperlink 57" xfId="39892" hidden="1" xr:uid="{00000000-0005-0000-0000-0000A26A0000}"/>
    <cellStyle name="Hyperlink 57" xfId="35700" hidden="1" xr:uid="{00000000-0005-0000-0000-0000906A0000}"/>
    <cellStyle name="Hyperlink 57" xfId="41094" hidden="1" xr:uid="{00000000-0005-0000-0000-0000A56A0000}"/>
    <cellStyle name="Hyperlink 57" xfId="9972" hidden="1" xr:uid="{00000000-0005-0000-0000-00007B6A0000}"/>
    <cellStyle name="Hyperlink 57" xfId="42355" hidden="1" xr:uid="{00000000-0005-0000-0000-0000A86A0000}"/>
    <cellStyle name="Hyperlink 57" xfId="42636" hidden="1" xr:uid="{00000000-0005-0000-0000-0000A96A0000}"/>
    <cellStyle name="Hyperlink 57" xfId="43036" hidden="1" xr:uid="{00000000-0005-0000-0000-0000AA6A0000}"/>
    <cellStyle name="Hyperlink 57" xfId="37830" hidden="1" xr:uid="{00000000-0005-0000-0000-0000966A0000}"/>
    <cellStyle name="Hyperlink 57" xfId="15294" hidden="1" xr:uid="{00000000-0005-0000-0000-0000826A0000}"/>
    <cellStyle name="Hyperlink 57" xfId="42502" hidden="1" xr:uid="{00000000-0005-0000-0000-0000AC6A0000}"/>
    <cellStyle name="Hyperlink 57" xfId="37294" hidden="1" xr:uid="{00000000-0005-0000-0000-0000986A0000}"/>
    <cellStyle name="Hyperlink 57" xfId="14749" hidden="1" xr:uid="{00000000-0005-0000-0000-0000846A0000}"/>
    <cellStyle name="Hyperlink 57" xfId="14099" hidden="1" xr:uid="{00000000-0005-0000-0000-0000856A0000}"/>
    <cellStyle name="Hyperlink 57" xfId="27361" hidden="1" xr:uid="{00000000-0005-0000-0000-0000866A0000}"/>
    <cellStyle name="Hyperlink 57" xfId="38495" hidden="1" xr:uid="{00000000-0005-0000-0000-00009B6A0000}"/>
    <cellStyle name="Hyperlink 57" xfId="39012" hidden="1" xr:uid="{00000000-0005-0000-0000-00009C6A0000}"/>
    <cellStyle name="Hyperlink 57" xfId="39357" hidden="1" xr:uid="{00000000-0005-0000-0000-00009D6A0000}"/>
    <cellStyle name="Hyperlink 57" xfId="39745" hidden="1" xr:uid="{00000000-0005-0000-0000-00009E6A0000}"/>
    <cellStyle name="Hyperlink 57" xfId="40026" hidden="1" xr:uid="{00000000-0005-0000-0000-00009F6A0000}"/>
    <cellStyle name="Hyperlink 57" xfId="40435" hidden="1" xr:uid="{00000000-0005-0000-0000-0000A06A0000}"/>
    <cellStyle name="Hyperlink 57" xfId="40636" hidden="1" xr:uid="{00000000-0005-0000-0000-0000A16A0000}"/>
    <cellStyle name="Hyperlink 57" xfId="28312" hidden="1" xr:uid="{00000000-0005-0000-0000-00008F6A0000}"/>
    <cellStyle name="Hyperlink 57" xfId="40918" hidden="1" xr:uid="{00000000-0005-0000-0000-0000A46A0000}"/>
    <cellStyle name="Hyperlink 57" xfId="36395" hidden="1" xr:uid="{00000000-0005-0000-0000-0000926A0000}"/>
    <cellStyle name="Hyperlink 57" xfId="44228" hidden="1" xr:uid="{00000000-0005-0000-0000-0000B06A0000}"/>
    <cellStyle name="Hyperlink 57" xfId="36743" hidden="1" xr:uid="{00000000-0005-0000-0000-0000936A0000}"/>
    <cellStyle name="Hyperlink 57" xfId="37147" hidden="1" xr:uid="{00000000-0005-0000-0000-0000946A0000}"/>
    <cellStyle name="Hyperlink 57" xfId="14883" hidden="1" xr:uid="{00000000-0005-0000-0000-0000816A0000}"/>
    <cellStyle name="Hyperlink 57" xfId="43236" hidden="1" xr:uid="{00000000-0005-0000-0000-0000AB6A0000}"/>
    <cellStyle name="Hyperlink 57" xfId="38031" hidden="1" xr:uid="{00000000-0005-0000-0000-0000976A0000}"/>
    <cellStyle name="Hyperlink 57" xfId="15498" hidden="1" xr:uid="{00000000-0005-0000-0000-0000836A0000}"/>
    <cellStyle name="Hyperlink 57" xfId="41866" hidden="1" xr:uid="{00000000-0005-0000-0000-0000AD6A0000}"/>
    <cellStyle name="Hyperlink 57" xfId="36648" hidden="1" xr:uid="{00000000-0005-0000-0000-0000996A0000}"/>
    <cellStyle name="Hyperlink 57" xfId="43538" hidden="1" xr:uid="{00000000-0005-0000-0000-0000AE6A0000}"/>
    <cellStyle name="Hyperlink 57" xfId="43714" hidden="1" xr:uid="{00000000-0005-0000-0000-0000AF6A0000}"/>
    <cellStyle name="Hyperlink 57" xfId="28058" hidden="1" xr:uid="{00000000-0005-0000-0000-0000886A0000}"/>
    <cellStyle name="Hyperlink 57" xfId="28407" hidden="1" xr:uid="{00000000-0005-0000-0000-0000896A0000}"/>
    <cellStyle name="Hyperlink 57" xfId="28810" hidden="1" xr:uid="{00000000-0005-0000-0000-00008A6A0000}"/>
    <cellStyle name="Hyperlink 57" xfId="29091" hidden="1" xr:uid="{00000000-0005-0000-0000-00008B6A0000}"/>
    <cellStyle name="Hyperlink 57" xfId="29502" hidden="1" xr:uid="{00000000-0005-0000-0000-00008C6A0000}"/>
    <cellStyle name="Hyperlink 57" xfId="29706" hidden="1" xr:uid="{00000000-0005-0000-0000-00008D6A0000}"/>
    <cellStyle name="Hyperlink 57" xfId="28957" hidden="1" xr:uid="{00000000-0005-0000-0000-00008E6A0000}"/>
    <cellStyle name="Hyperlink 57" xfId="39262" hidden="1" xr:uid="{00000000-0005-0000-0000-0000A36A0000}"/>
    <cellStyle name="Hyperlink 57" xfId="35876" hidden="1" xr:uid="{00000000-0005-0000-0000-0000916A0000}"/>
    <cellStyle name="Hyperlink 57" xfId="41614" hidden="1" xr:uid="{00000000-0005-0000-0000-0000A66A0000}"/>
    <cellStyle name="Hyperlink 57" xfId="41961" hidden="1" xr:uid="{00000000-0005-0000-0000-0000A76A0000}"/>
    <cellStyle name="Hyperlink 57" xfId="45105" hidden="1" xr:uid="{00000000-0005-0000-0000-0000B66A0000}"/>
    <cellStyle name="Hyperlink 57" xfId="37428" hidden="1" xr:uid="{00000000-0005-0000-0000-0000956A0000}"/>
    <cellStyle name="Hyperlink 57" xfId="13843" hidden="1" xr:uid="{00000000-0005-0000-0000-00007E6A0000}"/>
    <cellStyle name="Hyperlink 57" xfId="14194" hidden="1" xr:uid="{00000000-0005-0000-0000-00007F6A0000}"/>
    <cellStyle name="Hyperlink 57" xfId="27537" hidden="1" xr:uid="{00000000-0005-0000-0000-0000876A0000}"/>
    <cellStyle name="Hyperlink 57" xfId="13142" hidden="1" xr:uid="{00000000-0005-0000-0000-00007C6A0000}"/>
    <cellStyle name="Hyperlink 57" xfId="13318" hidden="1" xr:uid="{00000000-0005-0000-0000-00007D6A0000}"/>
    <cellStyle name="Hyperlink 57" xfId="14602" hidden="1" xr:uid="{00000000-0005-0000-0000-0000806A0000}"/>
    <cellStyle name="Hyperlink 57" xfId="44475" xr:uid="{00000000-0005-0000-0000-0000B76A0000}"/>
    <cellStyle name="Hyperlink 58" xfId="45852" hidden="1" xr:uid="{00000000-0005-0000-0000-0000F26A0000}"/>
    <cellStyle name="Hyperlink 58" xfId="44571" hidden="1" xr:uid="{00000000-0005-0000-0000-0000EE6A0000}"/>
    <cellStyle name="Hyperlink 58" xfId="44959" hidden="1" xr:uid="{00000000-0005-0000-0000-0000EF6A0000}"/>
    <cellStyle name="Hyperlink 58" xfId="45240" hidden="1" xr:uid="{00000000-0005-0000-0000-0000F06A0000}"/>
    <cellStyle name="Hyperlink 58" xfId="45650" hidden="1" xr:uid="{00000000-0005-0000-0000-0000F16A0000}"/>
    <cellStyle name="Hyperlink 58" xfId="38320" hidden="1" xr:uid="{00000000-0005-0000-0000-0000D76A0000}"/>
    <cellStyle name="Hyperlink 58" xfId="39890" hidden="1" xr:uid="{00000000-0005-0000-0000-0000DF6A0000}"/>
    <cellStyle name="Hyperlink 58" xfId="35701" hidden="1" xr:uid="{00000000-0005-0000-0000-0000CD6A0000}"/>
    <cellStyle name="Hyperlink 58" xfId="41095" hidden="1" xr:uid="{00000000-0005-0000-0000-0000E26A0000}"/>
    <cellStyle name="Hyperlink 58" xfId="9973" hidden="1" xr:uid="{00000000-0005-0000-0000-0000B86A0000}"/>
    <cellStyle name="Hyperlink 58" xfId="42356" hidden="1" xr:uid="{00000000-0005-0000-0000-0000E56A0000}"/>
    <cellStyle name="Hyperlink 58" xfId="42637" hidden="1" xr:uid="{00000000-0005-0000-0000-0000E66A0000}"/>
    <cellStyle name="Hyperlink 58" xfId="43037" hidden="1" xr:uid="{00000000-0005-0000-0000-0000E76A0000}"/>
    <cellStyle name="Hyperlink 58" xfId="37831" hidden="1" xr:uid="{00000000-0005-0000-0000-0000D36A0000}"/>
    <cellStyle name="Hyperlink 58" xfId="15295" hidden="1" xr:uid="{00000000-0005-0000-0000-0000BF6A0000}"/>
    <cellStyle name="Hyperlink 58" xfId="42500" hidden="1" xr:uid="{00000000-0005-0000-0000-0000E96A0000}"/>
    <cellStyle name="Hyperlink 58" xfId="37292" hidden="1" xr:uid="{00000000-0005-0000-0000-0000D56A0000}"/>
    <cellStyle name="Hyperlink 58" xfId="14747" hidden="1" xr:uid="{00000000-0005-0000-0000-0000C16A0000}"/>
    <cellStyle name="Hyperlink 58" xfId="14098" hidden="1" xr:uid="{00000000-0005-0000-0000-0000C26A0000}"/>
    <cellStyle name="Hyperlink 58" xfId="27362" hidden="1" xr:uid="{00000000-0005-0000-0000-0000C36A0000}"/>
    <cellStyle name="Hyperlink 58" xfId="38496" hidden="1" xr:uid="{00000000-0005-0000-0000-0000D86A0000}"/>
    <cellStyle name="Hyperlink 58" xfId="39013" hidden="1" xr:uid="{00000000-0005-0000-0000-0000D96A0000}"/>
    <cellStyle name="Hyperlink 58" xfId="39358" hidden="1" xr:uid="{00000000-0005-0000-0000-0000DA6A0000}"/>
    <cellStyle name="Hyperlink 58" xfId="39746" hidden="1" xr:uid="{00000000-0005-0000-0000-0000DB6A0000}"/>
    <cellStyle name="Hyperlink 58" xfId="40027" hidden="1" xr:uid="{00000000-0005-0000-0000-0000DC6A0000}"/>
    <cellStyle name="Hyperlink 58" xfId="40436" hidden="1" xr:uid="{00000000-0005-0000-0000-0000DD6A0000}"/>
    <cellStyle name="Hyperlink 58" xfId="40637" hidden="1" xr:uid="{00000000-0005-0000-0000-0000DE6A0000}"/>
    <cellStyle name="Hyperlink 58" xfId="28311" hidden="1" xr:uid="{00000000-0005-0000-0000-0000CC6A0000}"/>
    <cellStyle name="Hyperlink 58" xfId="40919" hidden="1" xr:uid="{00000000-0005-0000-0000-0000E16A0000}"/>
    <cellStyle name="Hyperlink 58" xfId="36396" hidden="1" xr:uid="{00000000-0005-0000-0000-0000CF6A0000}"/>
    <cellStyle name="Hyperlink 58" xfId="44229" hidden="1" xr:uid="{00000000-0005-0000-0000-0000ED6A0000}"/>
    <cellStyle name="Hyperlink 58" xfId="36744" hidden="1" xr:uid="{00000000-0005-0000-0000-0000D06A0000}"/>
    <cellStyle name="Hyperlink 58" xfId="37148" hidden="1" xr:uid="{00000000-0005-0000-0000-0000D16A0000}"/>
    <cellStyle name="Hyperlink 58" xfId="14884" hidden="1" xr:uid="{00000000-0005-0000-0000-0000BE6A0000}"/>
    <cellStyle name="Hyperlink 58" xfId="43237" hidden="1" xr:uid="{00000000-0005-0000-0000-0000E86A0000}"/>
    <cellStyle name="Hyperlink 58" xfId="38032" hidden="1" xr:uid="{00000000-0005-0000-0000-0000D46A0000}"/>
    <cellStyle name="Hyperlink 58" xfId="15499" hidden="1" xr:uid="{00000000-0005-0000-0000-0000C06A0000}"/>
    <cellStyle name="Hyperlink 58" xfId="41865" hidden="1" xr:uid="{00000000-0005-0000-0000-0000EA6A0000}"/>
    <cellStyle name="Hyperlink 58" xfId="36647" hidden="1" xr:uid="{00000000-0005-0000-0000-0000D66A0000}"/>
    <cellStyle name="Hyperlink 58" xfId="43539" hidden="1" xr:uid="{00000000-0005-0000-0000-0000EB6A0000}"/>
    <cellStyle name="Hyperlink 58" xfId="43715" hidden="1" xr:uid="{00000000-0005-0000-0000-0000EC6A0000}"/>
    <cellStyle name="Hyperlink 58" xfId="28059" hidden="1" xr:uid="{00000000-0005-0000-0000-0000C56A0000}"/>
    <cellStyle name="Hyperlink 58" xfId="28408" hidden="1" xr:uid="{00000000-0005-0000-0000-0000C66A0000}"/>
    <cellStyle name="Hyperlink 58" xfId="28811" hidden="1" xr:uid="{00000000-0005-0000-0000-0000C76A0000}"/>
    <cellStyle name="Hyperlink 58" xfId="29092" hidden="1" xr:uid="{00000000-0005-0000-0000-0000C86A0000}"/>
    <cellStyle name="Hyperlink 58" xfId="29503" hidden="1" xr:uid="{00000000-0005-0000-0000-0000C96A0000}"/>
    <cellStyle name="Hyperlink 58" xfId="29707" hidden="1" xr:uid="{00000000-0005-0000-0000-0000CA6A0000}"/>
    <cellStyle name="Hyperlink 58" xfId="28955" hidden="1" xr:uid="{00000000-0005-0000-0000-0000CB6A0000}"/>
    <cellStyle name="Hyperlink 58" xfId="39261" hidden="1" xr:uid="{00000000-0005-0000-0000-0000E06A0000}"/>
    <cellStyle name="Hyperlink 58" xfId="35877" hidden="1" xr:uid="{00000000-0005-0000-0000-0000CE6A0000}"/>
    <cellStyle name="Hyperlink 58" xfId="41615" hidden="1" xr:uid="{00000000-0005-0000-0000-0000E36A0000}"/>
    <cellStyle name="Hyperlink 58" xfId="41962" hidden="1" xr:uid="{00000000-0005-0000-0000-0000E46A0000}"/>
    <cellStyle name="Hyperlink 58" xfId="45103" hidden="1" xr:uid="{00000000-0005-0000-0000-0000F36A0000}"/>
    <cellStyle name="Hyperlink 58" xfId="37429" hidden="1" xr:uid="{00000000-0005-0000-0000-0000D26A0000}"/>
    <cellStyle name="Hyperlink 58" xfId="13844" hidden="1" xr:uid="{00000000-0005-0000-0000-0000BB6A0000}"/>
    <cellStyle name="Hyperlink 58" xfId="14195" hidden="1" xr:uid="{00000000-0005-0000-0000-0000BC6A0000}"/>
    <cellStyle name="Hyperlink 58" xfId="27538" hidden="1" xr:uid="{00000000-0005-0000-0000-0000C46A0000}"/>
    <cellStyle name="Hyperlink 58" xfId="13143" hidden="1" xr:uid="{00000000-0005-0000-0000-0000B96A0000}"/>
    <cellStyle name="Hyperlink 58" xfId="13319" hidden="1" xr:uid="{00000000-0005-0000-0000-0000BA6A0000}"/>
    <cellStyle name="Hyperlink 58" xfId="14603" hidden="1" xr:uid="{00000000-0005-0000-0000-0000BD6A0000}"/>
    <cellStyle name="Hyperlink 58" xfId="44474" xr:uid="{00000000-0005-0000-0000-0000F46A0000}"/>
    <cellStyle name="Hyperlink 59" xfId="45853" hidden="1" xr:uid="{00000000-0005-0000-0000-00002F6B0000}"/>
    <cellStyle name="Hyperlink 59" xfId="44573" hidden="1" xr:uid="{00000000-0005-0000-0000-00002B6B0000}"/>
    <cellStyle name="Hyperlink 59" xfId="44961" hidden="1" xr:uid="{00000000-0005-0000-0000-00002C6B0000}"/>
    <cellStyle name="Hyperlink 59" xfId="45241" hidden="1" xr:uid="{00000000-0005-0000-0000-00002D6B0000}"/>
    <cellStyle name="Hyperlink 59" xfId="45651" hidden="1" xr:uid="{00000000-0005-0000-0000-00002E6B0000}"/>
    <cellStyle name="Hyperlink 59" xfId="38321" hidden="1" xr:uid="{00000000-0005-0000-0000-0000146B0000}"/>
    <cellStyle name="Hyperlink 59" xfId="39886" hidden="1" xr:uid="{00000000-0005-0000-0000-00001C6B0000}"/>
    <cellStyle name="Hyperlink 59" xfId="35702" hidden="1" xr:uid="{00000000-0005-0000-0000-00000A6B0000}"/>
    <cellStyle name="Hyperlink 59" xfId="41096" hidden="1" xr:uid="{00000000-0005-0000-0000-00001F6B0000}"/>
    <cellStyle name="Hyperlink 59" xfId="9974" hidden="1" xr:uid="{00000000-0005-0000-0000-0000F56A0000}"/>
    <cellStyle name="Hyperlink 59" xfId="42358" hidden="1" xr:uid="{00000000-0005-0000-0000-0000226B0000}"/>
    <cellStyle name="Hyperlink 59" xfId="42638" hidden="1" xr:uid="{00000000-0005-0000-0000-0000236B0000}"/>
    <cellStyle name="Hyperlink 59" xfId="43038" hidden="1" xr:uid="{00000000-0005-0000-0000-0000246B0000}"/>
    <cellStyle name="Hyperlink 59" xfId="37832" hidden="1" xr:uid="{00000000-0005-0000-0000-0000106B0000}"/>
    <cellStyle name="Hyperlink 59" xfId="15296" hidden="1" xr:uid="{00000000-0005-0000-0000-0000FC6A0000}"/>
    <cellStyle name="Hyperlink 59" xfId="42496" hidden="1" xr:uid="{00000000-0005-0000-0000-0000266B0000}"/>
    <cellStyle name="Hyperlink 59" xfId="37288" hidden="1" xr:uid="{00000000-0005-0000-0000-0000126B0000}"/>
    <cellStyle name="Hyperlink 59" xfId="14743" hidden="1" xr:uid="{00000000-0005-0000-0000-0000FE6A0000}"/>
    <cellStyle name="Hyperlink 59" xfId="14097" hidden="1" xr:uid="{00000000-0005-0000-0000-0000FF6A0000}"/>
    <cellStyle name="Hyperlink 59" xfId="27363" hidden="1" xr:uid="{00000000-0005-0000-0000-0000006B0000}"/>
    <cellStyle name="Hyperlink 59" xfId="38497" hidden="1" xr:uid="{00000000-0005-0000-0000-0000156B0000}"/>
    <cellStyle name="Hyperlink 59" xfId="39014" hidden="1" xr:uid="{00000000-0005-0000-0000-0000166B0000}"/>
    <cellStyle name="Hyperlink 59" xfId="39360" hidden="1" xr:uid="{00000000-0005-0000-0000-0000176B0000}"/>
    <cellStyle name="Hyperlink 59" xfId="39748" hidden="1" xr:uid="{00000000-0005-0000-0000-0000186B0000}"/>
    <cellStyle name="Hyperlink 59" xfId="40028" hidden="1" xr:uid="{00000000-0005-0000-0000-0000196B0000}"/>
    <cellStyle name="Hyperlink 59" xfId="40437" hidden="1" xr:uid="{00000000-0005-0000-0000-00001A6B0000}"/>
    <cellStyle name="Hyperlink 59" xfId="40638" hidden="1" xr:uid="{00000000-0005-0000-0000-00001B6B0000}"/>
    <cellStyle name="Hyperlink 59" xfId="28310" hidden="1" xr:uid="{00000000-0005-0000-0000-0000096B0000}"/>
    <cellStyle name="Hyperlink 59" xfId="40920" hidden="1" xr:uid="{00000000-0005-0000-0000-00001E6B0000}"/>
    <cellStyle name="Hyperlink 59" xfId="36397" hidden="1" xr:uid="{00000000-0005-0000-0000-00000C6B0000}"/>
    <cellStyle name="Hyperlink 59" xfId="44230" hidden="1" xr:uid="{00000000-0005-0000-0000-00002A6B0000}"/>
    <cellStyle name="Hyperlink 59" xfId="36746" hidden="1" xr:uid="{00000000-0005-0000-0000-00000D6B0000}"/>
    <cellStyle name="Hyperlink 59" xfId="37150" hidden="1" xr:uid="{00000000-0005-0000-0000-00000E6B0000}"/>
    <cellStyle name="Hyperlink 59" xfId="14885" hidden="1" xr:uid="{00000000-0005-0000-0000-0000FB6A0000}"/>
    <cellStyle name="Hyperlink 59" xfId="43238" hidden="1" xr:uid="{00000000-0005-0000-0000-0000256B0000}"/>
    <cellStyle name="Hyperlink 59" xfId="38033" hidden="1" xr:uid="{00000000-0005-0000-0000-0000116B0000}"/>
    <cellStyle name="Hyperlink 59" xfId="15500" hidden="1" xr:uid="{00000000-0005-0000-0000-0000FD6A0000}"/>
    <cellStyle name="Hyperlink 59" xfId="41864" hidden="1" xr:uid="{00000000-0005-0000-0000-0000276B0000}"/>
    <cellStyle name="Hyperlink 59" xfId="36646" hidden="1" xr:uid="{00000000-0005-0000-0000-0000136B0000}"/>
    <cellStyle name="Hyperlink 59" xfId="43540" hidden="1" xr:uid="{00000000-0005-0000-0000-0000286B0000}"/>
    <cellStyle name="Hyperlink 59" xfId="43716" hidden="1" xr:uid="{00000000-0005-0000-0000-0000296B0000}"/>
    <cellStyle name="Hyperlink 59" xfId="28060" hidden="1" xr:uid="{00000000-0005-0000-0000-0000026B0000}"/>
    <cellStyle name="Hyperlink 59" xfId="28410" hidden="1" xr:uid="{00000000-0005-0000-0000-0000036B0000}"/>
    <cellStyle name="Hyperlink 59" xfId="28813" hidden="1" xr:uid="{00000000-0005-0000-0000-0000046B0000}"/>
    <cellStyle name="Hyperlink 59" xfId="29093" hidden="1" xr:uid="{00000000-0005-0000-0000-0000056B0000}"/>
    <cellStyle name="Hyperlink 59" xfId="29504" hidden="1" xr:uid="{00000000-0005-0000-0000-0000066B0000}"/>
    <cellStyle name="Hyperlink 59" xfId="29708" hidden="1" xr:uid="{00000000-0005-0000-0000-0000076B0000}"/>
    <cellStyle name="Hyperlink 59" xfId="28951" hidden="1" xr:uid="{00000000-0005-0000-0000-0000086B0000}"/>
    <cellStyle name="Hyperlink 59" xfId="39260" hidden="1" xr:uid="{00000000-0005-0000-0000-00001D6B0000}"/>
    <cellStyle name="Hyperlink 59" xfId="35878" hidden="1" xr:uid="{00000000-0005-0000-0000-00000B6B0000}"/>
    <cellStyle name="Hyperlink 59" xfId="41616" hidden="1" xr:uid="{00000000-0005-0000-0000-0000206B0000}"/>
    <cellStyle name="Hyperlink 59" xfId="41964" hidden="1" xr:uid="{00000000-0005-0000-0000-0000216B0000}"/>
    <cellStyle name="Hyperlink 59" xfId="45099" hidden="1" xr:uid="{00000000-0005-0000-0000-0000306B0000}"/>
    <cellStyle name="Hyperlink 59" xfId="37430" hidden="1" xr:uid="{00000000-0005-0000-0000-00000F6B0000}"/>
    <cellStyle name="Hyperlink 59" xfId="13845" hidden="1" xr:uid="{00000000-0005-0000-0000-0000F86A0000}"/>
    <cellStyle name="Hyperlink 59" xfId="14197" hidden="1" xr:uid="{00000000-0005-0000-0000-0000F96A0000}"/>
    <cellStyle name="Hyperlink 59" xfId="27539" hidden="1" xr:uid="{00000000-0005-0000-0000-0000016B0000}"/>
    <cellStyle name="Hyperlink 59" xfId="13144" hidden="1" xr:uid="{00000000-0005-0000-0000-0000F66A0000}"/>
    <cellStyle name="Hyperlink 59" xfId="13320" hidden="1" xr:uid="{00000000-0005-0000-0000-0000F76A0000}"/>
    <cellStyle name="Hyperlink 59" xfId="14605" hidden="1" xr:uid="{00000000-0005-0000-0000-0000FA6A0000}"/>
    <cellStyle name="Hyperlink 59" xfId="44473" xr:uid="{00000000-0005-0000-0000-0000316B0000}"/>
    <cellStyle name="Hyperlink 6" xfId="45800" hidden="1" xr:uid="{00000000-0005-0000-0000-00006C6B0000}"/>
    <cellStyle name="Hyperlink 6" xfId="44495" hidden="1" xr:uid="{00000000-0005-0000-0000-0000686B0000}"/>
    <cellStyle name="Hyperlink 6" xfId="44882" hidden="1" xr:uid="{00000000-0005-0000-0000-0000696B0000}"/>
    <cellStyle name="Hyperlink 6" xfId="45188" hidden="1" xr:uid="{00000000-0005-0000-0000-00006A6B0000}"/>
    <cellStyle name="Hyperlink 6" xfId="45596" hidden="1" xr:uid="{00000000-0005-0000-0000-00006B6B0000}"/>
    <cellStyle name="Hyperlink 6" xfId="38268" hidden="1" xr:uid="{00000000-0005-0000-0000-0000516B0000}"/>
    <cellStyle name="Hyperlink 6" xfId="39971" hidden="1" xr:uid="{00000000-0005-0000-0000-0000596B0000}"/>
    <cellStyle name="Hyperlink 6" xfId="35649" hidden="1" xr:uid="{00000000-0005-0000-0000-0000476B0000}"/>
    <cellStyle name="Hyperlink 6" xfId="41043" hidden="1" xr:uid="{00000000-0005-0000-0000-00005C6B0000}"/>
    <cellStyle name="Hyperlink 6" xfId="9975" hidden="1" xr:uid="{00000000-0005-0000-0000-0000326B0000}"/>
    <cellStyle name="Hyperlink 6" xfId="42279" hidden="1" xr:uid="{00000000-0005-0000-0000-00005F6B0000}"/>
    <cellStyle name="Hyperlink 6" xfId="42585" hidden="1" xr:uid="{00000000-0005-0000-0000-0000606B0000}"/>
    <cellStyle name="Hyperlink 6" xfId="42982" hidden="1" xr:uid="{00000000-0005-0000-0000-0000616B0000}"/>
    <cellStyle name="Hyperlink 6" xfId="37777" hidden="1" xr:uid="{00000000-0005-0000-0000-00004D6B0000}"/>
    <cellStyle name="Hyperlink 6" xfId="15240" hidden="1" xr:uid="{00000000-0005-0000-0000-0000396B0000}"/>
    <cellStyle name="Hyperlink 6" xfId="42581" hidden="1" xr:uid="{00000000-0005-0000-0000-0000636B0000}"/>
    <cellStyle name="Hyperlink 6" xfId="37373" hidden="1" xr:uid="{00000000-0005-0000-0000-00004F6B0000}"/>
    <cellStyle name="Hyperlink 6" xfId="14828" hidden="1" xr:uid="{00000000-0005-0000-0000-00003B6B0000}"/>
    <cellStyle name="Hyperlink 6" xfId="14216" hidden="1" xr:uid="{00000000-0005-0000-0000-00003C6B0000}"/>
    <cellStyle name="Hyperlink 6" xfId="27310" hidden="1" xr:uid="{00000000-0005-0000-0000-00003D6B0000}"/>
    <cellStyle name="Hyperlink 6" xfId="38444" hidden="1" xr:uid="{00000000-0005-0000-0000-0000526B0000}"/>
    <cellStyle name="Hyperlink 6" xfId="38961" hidden="1" xr:uid="{00000000-0005-0000-0000-0000536B0000}"/>
    <cellStyle name="Hyperlink 6" xfId="39282" hidden="1" xr:uid="{00000000-0005-0000-0000-0000546B0000}"/>
    <cellStyle name="Hyperlink 6" xfId="39669" hidden="1" xr:uid="{00000000-0005-0000-0000-0000556B0000}"/>
    <cellStyle name="Hyperlink 6" xfId="39975" hidden="1" xr:uid="{00000000-0005-0000-0000-0000566B0000}"/>
    <cellStyle name="Hyperlink 6" xfId="40381" hidden="1" xr:uid="{00000000-0005-0000-0000-0000576B0000}"/>
    <cellStyle name="Hyperlink 6" xfId="40585" hidden="1" xr:uid="{00000000-0005-0000-0000-0000586B0000}"/>
    <cellStyle name="Hyperlink 6" xfId="28429" hidden="1" xr:uid="{00000000-0005-0000-0000-0000466B0000}"/>
    <cellStyle name="Hyperlink 6" xfId="40867" hidden="1" xr:uid="{00000000-0005-0000-0000-00005B6B0000}"/>
    <cellStyle name="Hyperlink 6" xfId="36344" hidden="1" xr:uid="{00000000-0005-0000-0000-0000496B0000}"/>
    <cellStyle name="Hyperlink 6" xfId="44177" hidden="1" xr:uid="{00000000-0005-0000-0000-0000676B0000}"/>
    <cellStyle name="Hyperlink 6" xfId="36668" hidden="1" xr:uid="{00000000-0005-0000-0000-00004A6B0000}"/>
    <cellStyle name="Hyperlink 6" xfId="37071" hidden="1" xr:uid="{00000000-0005-0000-0000-00004B6B0000}"/>
    <cellStyle name="Hyperlink 6" xfId="14832" hidden="1" xr:uid="{00000000-0005-0000-0000-0000386B0000}"/>
    <cellStyle name="Hyperlink 6" xfId="43185" hidden="1" xr:uid="{00000000-0005-0000-0000-0000626B0000}"/>
    <cellStyle name="Hyperlink 6" xfId="37980" hidden="1" xr:uid="{00000000-0005-0000-0000-00004E6B0000}"/>
    <cellStyle name="Hyperlink 6" xfId="15446" hidden="1" xr:uid="{00000000-0005-0000-0000-00003A6B0000}"/>
    <cellStyle name="Hyperlink 6" xfId="41983" hidden="1" xr:uid="{00000000-0005-0000-0000-0000646B0000}"/>
    <cellStyle name="Hyperlink 6" xfId="36765" hidden="1" xr:uid="{00000000-0005-0000-0000-0000506B0000}"/>
    <cellStyle name="Hyperlink 6" xfId="43487" hidden="1" xr:uid="{00000000-0005-0000-0000-0000656B0000}"/>
    <cellStyle name="Hyperlink 6" xfId="43663" hidden="1" xr:uid="{00000000-0005-0000-0000-0000666B0000}"/>
    <cellStyle name="Hyperlink 6" xfId="28007" hidden="1" xr:uid="{00000000-0005-0000-0000-00003F6B0000}"/>
    <cellStyle name="Hyperlink 6" xfId="28332" hidden="1" xr:uid="{00000000-0005-0000-0000-0000406B0000}"/>
    <cellStyle name="Hyperlink 6" xfId="28734" hidden="1" xr:uid="{00000000-0005-0000-0000-0000416B0000}"/>
    <cellStyle name="Hyperlink 6" xfId="29040" hidden="1" xr:uid="{00000000-0005-0000-0000-0000426B0000}"/>
    <cellStyle name="Hyperlink 6" xfId="29448" hidden="1" xr:uid="{00000000-0005-0000-0000-0000436B0000}"/>
    <cellStyle name="Hyperlink 6" xfId="29654" hidden="1" xr:uid="{00000000-0005-0000-0000-0000446B0000}"/>
    <cellStyle name="Hyperlink 6" xfId="29036" hidden="1" xr:uid="{00000000-0005-0000-0000-0000456B0000}"/>
    <cellStyle name="Hyperlink 6" xfId="39379" hidden="1" xr:uid="{00000000-0005-0000-0000-00005A6B0000}"/>
    <cellStyle name="Hyperlink 6" xfId="35825" hidden="1" xr:uid="{00000000-0005-0000-0000-0000486B0000}"/>
    <cellStyle name="Hyperlink 6" xfId="41563" hidden="1" xr:uid="{00000000-0005-0000-0000-00005D6B0000}"/>
    <cellStyle name="Hyperlink 6" xfId="41886" hidden="1" xr:uid="{00000000-0005-0000-0000-00005E6B0000}"/>
    <cellStyle name="Hyperlink 6" xfId="45184" hidden="1" xr:uid="{00000000-0005-0000-0000-00006D6B0000}"/>
    <cellStyle name="Hyperlink 6" xfId="37377" hidden="1" xr:uid="{00000000-0005-0000-0000-00004C6B0000}"/>
    <cellStyle name="Hyperlink 6" xfId="13792" hidden="1" xr:uid="{00000000-0005-0000-0000-0000356B0000}"/>
    <cellStyle name="Hyperlink 6" xfId="14119" hidden="1" xr:uid="{00000000-0005-0000-0000-0000366B0000}"/>
    <cellStyle name="Hyperlink 6" xfId="27486" hidden="1" xr:uid="{00000000-0005-0000-0000-00003E6B0000}"/>
    <cellStyle name="Hyperlink 6" xfId="13091" hidden="1" xr:uid="{00000000-0005-0000-0000-0000336B0000}"/>
    <cellStyle name="Hyperlink 6" xfId="13267" hidden="1" xr:uid="{00000000-0005-0000-0000-0000346B0000}"/>
    <cellStyle name="Hyperlink 6" xfId="14526" hidden="1" xr:uid="{00000000-0005-0000-0000-0000376B0000}"/>
    <cellStyle name="Hyperlink 6" xfId="44592" xr:uid="{00000000-0005-0000-0000-00006E6B0000}"/>
    <cellStyle name="Hyperlink 60" xfId="44588" hidden="1" xr:uid="{00000000-0005-0000-0000-0000A56B0000}"/>
    <cellStyle name="Hyperlink 60" xfId="14710" hidden="1" xr:uid="{00000000-0005-0000-0000-0000786B0000}"/>
    <cellStyle name="Hyperlink 60" xfId="38043" hidden="1" xr:uid="{00000000-0005-0000-0000-00008B6B0000}"/>
    <cellStyle name="Hyperlink 60" xfId="43049" hidden="1" xr:uid="{00000000-0005-0000-0000-00009E6B0000}"/>
    <cellStyle name="Hyperlink 60" xfId="38331" hidden="1" xr:uid="{00000000-0005-0000-0000-00008E6B0000}"/>
    <cellStyle name="Hyperlink 60" xfId="27373" hidden="1" xr:uid="{00000000-0005-0000-0000-00007A6B0000}"/>
    <cellStyle name="Hyperlink 60" xfId="45662" hidden="1" xr:uid="{00000000-0005-0000-0000-0000A86B0000}"/>
    <cellStyle name="Hyperlink 60" xfId="39250" hidden="1" xr:uid="{00000000-0005-0000-0000-0000976B0000}"/>
    <cellStyle name="Hyperlink 60" xfId="28827" hidden="1" xr:uid="{00000000-0005-0000-0000-00007E6B0000}"/>
    <cellStyle name="Hyperlink 60" xfId="13330" hidden="1" xr:uid="{00000000-0005-0000-0000-0000716B0000}"/>
    <cellStyle name="Hyperlink 60" xfId="9976" hidden="1" xr:uid="{00000000-0005-0000-0000-00006F6B0000}"/>
    <cellStyle name="Hyperlink 60" xfId="40448" hidden="1" xr:uid="{00000000-0005-0000-0000-0000946B0000}"/>
    <cellStyle name="Hyperlink 60" xfId="42650" hidden="1" xr:uid="{00000000-0005-0000-0000-00009D6B0000}"/>
    <cellStyle name="Hyperlink 60" xfId="39853" hidden="1" xr:uid="{00000000-0005-0000-0000-0000966B0000}"/>
    <cellStyle name="Hyperlink 60" xfId="37843" hidden="1" xr:uid="{00000000-0005-0000-0000-00008A6B0000}"/>
    <cellStyle name="Hyperlink 60" xfId="40930" hidden="1" xr:uid="{00000000-0005-0000-0000-0000986B0000}"/>
    <cellStyle name="Hyperlink 60" xfId="15510" hidden="1" xr:uid="{00000000-0005-0000-0000-0000776B0000}"/>
    <cellStyle name="Hyperlink 60" xfId="41626" hidden="1" xr:uid="{00000000-0005-0000-0000-00009A6B0000}"/>
    <cellStyle name="Hyperlink 60" xfId="14087" hidden="1" xr:uid="{00000000-0005-0000-0000-0000796B0000}"/>
    <cellStyle name="Hyperlink 60" xfId="36761" hidden="1" xr:uid="{00000000-0005-0000-0000-0000876B0000}"/>
    <cellStyle name="Hyperlink 60" xfId="38507" hidden="1" xr:uid="{00000000-0005-0000-0000-00008F6B0000}"/>
    <cellStyle name="Hyperlink 60" xfId="43248" hidden="1" xr:uid="{00000000-0005-0000-0000-00009F6B0000}"/>
    <cellStyle name="Hyperlink 60" xfId="39375" hidden="1" xr:uid="{00000000-0005-0000-0000-0000916B0000}"/>
    <cellStyle name="Hyperlink 60" xfId="37255" hidden="1" xr:uid="{00000000-0005-0000-0000-00008C6B0000}"/>
    <cellStyle name="Hyperlink 60" xfId="40040" hidden="1" xr:uid="{00000000-0005-0000-0000-0000936B0000}"/>
    <cellStyle name="Hyperlink 60" xfId="45863" hidden="1" xr:uid="{00000000-0005-0000-0000-0000A96B0000}"/>
    <cellStyle name="Hyperlink 60" xfId="40648" hidden="1" xr:uid="{00000000-0005-0000-0000-0000956B0000}"/>
    <cellStyle name="Hyperlink 60" xfId="28070" hidden="1" xr:uid="{00000000-0005-0000-0000-00007C6B0000}"/>
    <cellStyle name="Hyperlink 60" xfId="13855" hidden="1" xr:uid="{00000000-0005-0000-0000-0000726B0000}"/>
    <cellStyle name="Hyperlink 60" xfId="35888" hidden="1" xr:uid="{00000000-0005-0000-0000-0000856B0000}"/>
    <cellStyle name="Hyperlink 60" xfId="39762" hidden="1" xr:uid="{00000000-0005-0000-0000-0000926B0000}"/>
    <cellStyle name="Hyperlink 60" xfId="44975" hidden="1" xr:uid="{00000000-0005-0000-0000-0000A66B0000}"/>
    <cellStyle name="Hyperlink 60" xfId="44240" hidden="1" xr:uid="{00000000-0005-0000-0000-0000A46B0000}"/>
    <cellStyle name="Hyperlink 60" xfId="28918" hidden="1" xr:uid="{00000000-0005-0000-0000-0000826B0000}"/>
    <cellStyle name="Hyperlink 60" xfId="37164" hidden="1" xr:uid="{00000000-0005-0000-0000-0000886B0000}"/>
    <cellStyle name="Hyperlink 60" xfId="35712" hidden="1" xr:uid="{00000000-0005-0000-0000-0000846B0000}"/>
    <cellStyle name="Hyperlink 60" xfId="42463" hidden="1" xr:uid="{00000000-0005-0000-0000-0000A06B0000}"/>
    <cellStyle name="Hyperlink 60" xfId="36407" hidden="1" xr:uid="{00000000-0005-0000-0000-0000866B0000}"/>
    <cellStyle name="Hyperlink 60" xfId="36636" hidden="1" xr:uid="{00000000-0005-0000-0000-00008D6B0000}"/>
    <cellStyle name="Hyperlink 60" xfId="42372" hidden="1" xr:uid="{00000000-0005-0000-0000-00009C6B0000}"/>
    <cellStyle name="Hyperlink 60" xfId="43726" hidden="1" xr:uid="{00000000-0005-0000-0000-0000A36B0000}"/>
    <cellStyle name="Hyperlink 60" xfId="37442" hidden="1" xr:uid="{00000000-0005-0000-0000-0000896B0000}"/>
    <cellStyle name="Hyperlink 60" xfId="28425" hidden="1" xr:uid="{00000000-0005-0000-0000-00007D6B0000}"/>
    <cellStyle name="Hyperlink 60" xfId="15307" hidden="1" xr:uid="{00000000-0005-0000-0000-0000766B0000}"/>
    <cellStyle name="Hyperlink 60" xfId="29105" hidden="1" xr:uid="{00000000-0005-0000-0000-00007F6B0000}"/>
    <cellStyle name="Hyperlink 60" xfId="14619" hidden="1" xr:uid="{00000000-0005-0000-0000-0000746B0000}"/>
    <cellStyle name="Hyperlink 60" xfId="29718" hidden="1" xr:uid="{00000000-0005-0000-0000-0000816B0000}"/>
    <cellStyle name="Hyperlink 60" xfId="14212" hidden="1" xr:uid="{00000000-0005-0000-0000-0000736B0000}"/>
    <cellStyle name="Hyperlink 60" xfId="28300" hidden="1" xr:uid="{00000000-0005-0000-0000-0000836B0000}"/>
    <cellStyle name="Hyperlink 60" xfId="39024" hidden="1" xr:uid="{00000000-0005-0000-0000-0000906B0000}"/>
    <cellStyle name="Hyperlink 60" xfId="45253" hidden="1" xr:uid="{00000000-0005-0000-0000-0000A76B0000}"/>
    <cellStyle name="Hyperlink 60" xfId="41106" hidden="1" xr:uid="{00000000-0005-0000-0000-0000996B0000}"/>
    <cellStyle name="Hyperlink 60" xfId="29515" hidden="1" xr:uid="{00000000-0005-0000-0000-0000806B0000}"/>
    <cellStyle name="Hyperlink 60" xfId="41979" hidden="1" xr:uid="{00000000-0005-0000-0000-00009B6B0000}"/>
    <cellStyle name="Hyperlink 60" xfId="45066" hidden="1" xr:uid="{00000000-0005-0000-0000-0000AA6B0000}"/>
    <cellStyle name="Hyperlink 60" xfId="27549" hidden="1" xr:uid="{00000000-0005-0000-0000-00007B6B0000}"/>
    <cellStyle name="Hyperlink 60" xfId="43550" hidden="1" xr:uid="{00000000-0005-0000-0000-0000A26B0000}"/>
    <cellStyle name="Hyperlink 60" xfId="41854" hidden="1" xr:uid="{00000000-0005-0000-0000-0000A16B0000}"/>
    <cellStyle name="Hyperlink 60" xfId="14897" hidden="1" xr:uid="{00000000-0005-0000-0000-0000756B0000}"/>
    <cellStyle name="Hyperlink 60" xfId="13154" hidden="1" xr:uid="{00000000-0005-0000-0000-0000706B0000}"/>
    <cellStyle name="Hyperlink 60" xfId="44463" xr:uid="{00000000-0005-0000-0000-0000AB6B0000}"/>
    <cellStyle name="Hyperlink 61" xfId="44586" hidden="1" xr:uid="{00000000-0005-0000-0000-0000E26B0000}"/>
    <cellStyle name="Hyperlink 61" xfId="38506" hidden="1" xr:uid="{00000000-0005-0000-0000-0000CC6B0000}"/>
    <cellStyle name="Hyperlink 61" xfId="43725" hidden="1" xr:uid="{00000000-0005-0000-0000-0000E06B0000}"/>
    <cellStyle name="Hyperlink 61" xfId="14713" hidden="1" xr:uid="{00000000-0005-0000-0000-0000B56B0000}"/>
    <cellStyle name="Hyperlink 61" xfId="45862" hidden="1" xr:uid="{00000000-0005-0000-0000-0000E66B0000}"/>
    <cellStyle name="Hyperlink 61" xfId="39251" hidden="1" xr:uid="{00000000-0005-0000-0000-0000D46B0000}"/>
    <cellStyle name="Hyperlink 61" xfId="45661" hidden="1" xr:uid="{00000000-0005-0000-0000-0000E56B0000}"/>
    <cellStyle name="Hyperlink 61" xfId="28826" hidden="1" xr:uid="{00000000-0005-0000-0000-0000BB6B0000}"/>
    <cellStyle name="Hyperlink 61" xfId="36406" hidden="1" xr:uid="{00000000-0005-0000-0000-0000C36B0000}"/>
    <cellStyle name="Hyperlink 61" xfId="13153" hidden="1" xr:uid="{00000000-0005-0000-0000-0000AD6B0000}"/>
    <cellStyle name="Hyperlink 61" xfId="14896" hidden="1" xr:uid="{00000000-0005-0000-0000-0000B26B0000}"/>
    <cellStyle name="Hyperlink 61" xfId="42649" hidden="1" xr:uid="{00000000-0005-0000-0000-0000DA6B0000}"/>
    <cellStyle name="Hyperlink 61" xfId="15509" hidden="1" xr:uid="{00000000-0005-0000-0000-0000B46B0000}"/>
    <cellStyle name="Hyperlink 61" xfId="28423" hidden="1" xr:uid="{00000000-0005-0000-0000-0000BA6B0000}"/>
    <cellStyle name="Hyperlink 61" xfId="43549" hidden="1" xr:uid="{00000000-0005-0000-0000-0000DF6B0000}"/>
    <cellStyle name="Hyperlink 61" xfId="29104" hidden="1" xr:uid="{00000000-0005-0000-0000-0000BC6B0000}"/>
    <cellStyle name="Hyperlink 61" xfId="38330" hidden="1" xr:uid="{00000000-0005-0000-0000-0000CB6B0000}"/>
    <cellStyle name="Hyperlink 61" xfId="43048" hidden="1" xr:uid="{00000000-0005-0000-0000-0000DB6B0000}"/>
    <cellStyle name="Hyperlink 61" xfId="39856" hidden="1" xr:uid="{00000000-0005-0000-0000-0000D36B0000}"/>
    <cellStyle name="Hyperlink 61" xfId="37842" hidden="1" xr:uid="{00000000-0005-0000-0000-0000C76B0000}"/>
    <cellStyle name="Hyperlink 61" xfId="40929" hidden="1" xr:uid="{00000000-0005-0000-0000-0000D56B0000}"/>
    <cellStyle name="Hyperlink 61" xfId="14088" hidden="1" xr:uid="{00000000-0005-0000-0000-0000B66B0000}"/>
    <cellStyle name="Hyperlink 61" xfId="41625" hidden="1" xr:uid="{00000000-0005-0000-0000-0000D76B0000}"/>
    <cellStyle name="Hyperlink 61" xfId="44239" hidden="1" xr:uid="{00000000-0005-0000-0000-0000E16B0000}"/>
    <cellStyle name="Hyperlink 61" xfId="42371" hidden="1" xr:uid="{00000000-0005-0000-0000-0000D96B0000}"/>
    <cellStyle name="Hyperlink 61" xfId="45252" hidden="1" xr:uid="{00000000-0005-0000-0000-0000E46B0000}"/>
    <cellStyle name="Hyperlink 61" xfId="28069" hidden="1" xr:uid="{00000000-0005-0000-0000-0000B96B0000}"/>
    <cellStyle name="Hyperlink 61" xfId="35711" hidden="1" xr:uid="{00000000-0005-0000-0000-0000C16B0000}"/>
    <cellStyle name="Hyperlink 61" xfId="14618" hidden="1" xr:uid="{00000000-0005-0000-0000-0000B16B0000}"/>
    <cellStyle name="Hyperlink 61" xfId="40447" hidden="1" xr:uid="{00000000-0005-0000-0000-0000D16B0000}"/>
    <cellStyle name="Hyperlink 61" xfId="41977" hidden="1" xr:uid="{00000000-0005-0000-0000-0000D86B0000}"/>
    <cellStyle name="Hyperlink 61" xfId="44974" hidden="1" xr:uid="{00000000-0005-0000-0000-0000E36B0000}"/>
    <cellStyle name="Hyperlink 61" xfId="37441" hidden="1" xr:uid="{00000000-0005-0000-0000-0000C66B0000}"/>
    <cellStyle name="Hyperlink 61" xfId="39373" hidden="1" xr:uid="{00000000-0005-0000-0000-0000CE6B0000}"/>
    <cellStyle name="Hyperlink 61" xfId="38042" hidden="1" xr:uid="{00000000-0005-0000-0000-0000C86B0000}"/>
    <cellStyle name="Hyperlink 61" xfId="40039" hidden="1" xr:uid="{00000000-0005-0000-0000-0000D06B0000}"/>
    <cellStyle name="Hyperlink 61" xfId="27372" hidden="1" xr:uid="{00000000-0005-0000-0000-0000B76B0000}"/>
    <cellStyle name="Hyperlink 61" xfId="40647" hidden="1" xr:uid="{00000000-0005-0000-0000-0000D26B0000}"/>
    <cellStyle name="Hyperlink 61" xfId="29717" hidden="1" xr:uid="{00000000-0005-0000-0000-0000BE6B0000}"/>
    <cellStyle name="Hyperlink 61" xfId="15306" hidden="1" xr:uid="{00000000-0005-0000-0000-0000B36B0000}"/>
    <cellStyle name="Hyperlink 61" xfId="28301" hidden="1" xr:uid="{00000000-0005-0000-0000-0000C06B0000}"/>
    <cellStyle name="Hyperlink 61" xfId="41855" hidden="1" xr:uid="{00000000-0005-0000-0000-0000DE6B0000}"/>
    <cellStyle name="Hyperlink 61" xfId="35887" hidden="1" xr:uid="{00000000-0005-0000-0000-0000C26B0000}"/>
    <cellStyle name="Hyperlink 61" xfId="36637" hidden="1" xr:uid="{00000000-0005-0000-0000-0000CA6B0000}"/>
    <cellStyle name="Hyperlink 61" xfId="36759" hidden="1" xr:uid="{00000000-0005-0000-0000-0000C46B0000}"/>
    <cellStyle name="Hyperlink 61" xfId="13329" hidden="1" xr:uid="{00000000-0005-0000-0000-0000AE6B0000}"/>
    <cellStyle name="Hyperlink 61" xfId="39023" hidden="1" xr:uid="{00000000-0005-0000-0000-0000CD6B0000}"/>
    <cellStyle name="Hyperlink 61" xfId="13854" hidden="1" xr:uid="{00000000-0005-0000-0000-0000AF6B0000}"/>
    <cellStyle name="Hyperlink 61" xfId="39761" hidden="1" xr:uid="{00000000-0005-0000-0000-0000CF6B0000}"/>
    <cellStyle name="Hyperlink 61" xfId="41105" hidden="1" xr:uid="{00000000-0005-0000-0000-0000D66B0000}"/>
    <cellStyle name="Hyperlink 61" xfId="45069" hidden="1" xr:uid="{00000000-0005-0000-0000-0000E76B0000}"/>
    <cellStyle name="Hyperlink 61" xfId="29514" hidden="1" xr:uid="{00000000-0005-0000-0000-0000BD6B0000}"/>
    <cellStyle name="Hyperlink 61" xfId="37163" hidden="1" xr:uid="{00000000-0005-0000-0000-0000C56B0000}"/>
    <cellStyle name="Hyperlink 61" xfId="43247" hidden="1" xr:uid="{00000000-0005-0000-0000-0000DC6B0000}"/>
    <cellStyle name="Hyperlink 61" xfId="42466" hidden="1" xr:uid="{00000000-0005-0000-0000-0000DD6B0000}"/>
    <cellStyle name="Hyperlink 61" xfId="14210" hidden="1" xr:uid="{00000000-0005-0000-0000-0000B06B0000}"/>
    <cellStyle name="Hyperlink 61" xfId="28921" hidden="1" xr:uid="{00000000-0005-0000-0000-0000BF6B0000}"/>
    <cellStyle name="Hyperlink 61" xfId="27548" hidden="1" xr:uid="{00000000-0005-0000-0000-0000B86B0000}"/>
    <cellStyle name="Hyperlink 61" xfId="37258" hidden="1" xr:uid="{00000000-0005-0000-0000-0000C96B0000}"/>
    <cellStyle name="Hyperlink 61" xfId="9977" hidden="1" xr:uid="{00000000-0005-0000-0000-0000AC6B0000}"/>
    <cellStyle name="Hyperlink 61" xfId="44464" xr:uid="{00000000-0005-0000-0000-0000E86B0000}"/>
    <cellStyle name="Hyperlink 62" xfId="44585" hidden="1" xr:uid="{00000000-0005-0000-0000-00001F6C0000}"/>
    <cellStyle name="Hyperlink 62" xfId="38329" hidden="1" xr:uid="{00000000-0005-0000-0000-0000086C0000}"/>
    <cellStyle name="Hyperlink 62" xfId="41856" hidden="1" xr:uid="{00000000-0005-0000-0000-00001B6C0000}"/>
    <cellStyle name="Hyperlink 62" xfId="15304" hidden="1" xr:uid="{00000000-0005-0000-0000-0000F06B0000}"/>
    <cellStyle name="Hyperlink 62" xfId="45861" hidden="1" xr:uid="{00000000-0005-0000-0000-0000236C0000}"/>
    <cellStyle name="Hyperlink 62" xfId="44238" hidden="1" xr:uid="{00000000-0005-0000-0000-00001E6C0000}"/>
    <cellStyle name="Hyperlink 62" xfId="45659" hidden="1" xr:uid="{00000000-0005-0000-0000-0000226C0000}"/>
    <cellStyle name="Hyperlink 62" xfId="40928" hidden="1" xr:uid="{00000000-0005-0000-0000-0000126C0000}"/>
    <cellStyle name="Hyperlink 62" xfId="28824" hidden="1" xr:uid="{00000000-0005-0000-0000-0000F86B0000}"/>
    <cellStyle name="Hyperlink 62" xfId="13152" hidden="1" xr:uid="{00000000-0005-0000-0000-0000EA6B0000}"/>
    <cellStyle name="Hyperlink 62" xfId="36758" hidden="1" xr:uid="{00000000-0005-0000-0000-0000016C0000}"/>
    <cellStyle name="Hyperlink 62" xfId="40646" hidden="1" xr:uid="{00000000-0005-0000-0000-00000F6C0000}"/>
    <cellStyle name="Hyperlink 62" xfId="14895" hidden="1" xr:uid="{00000000-0005-0000-0000-0000EF6B0000}"/>
    <cellStyle name="Hyperlink 62" xfId="39252" hidden="1" xr:uid="{00000000-0005-0000-0000-0000116C0000}"/>
    <cellStyle name="Hyperlink 62" xfId="42470" hidden="1" xr:uid="{00000000-0005-0000-0000-00001A6C0000}"/>
    <cellStyle name="Hyperlink 62" xfId="41104" hidden="1" xr:uid="{00000000-0005-0000-0000-0000136C0000}"/>
    <cellStyle name="Hyperlink 62" xfId="36638" hidden="1" xr:uid="{00000000-0005-0000-0000-0000076C0000}"/>
    <cellStyle name="Hyperlink 62" xfId="41976" hidden="1" xr:uid="{00000000-0005-0000-0000-0000156C0000}"/>
    <cellStyle name="Hyperlink 62" xfId="27371" hidden="1" xr:uid="{00000000-0005-0000-0000-0000F46B0000}"/>
    <cellStyle name="Hyperlink 62" xfId="37440" hidden="1" xr:uid="{00000000-0005-0000-0000-0000036C0000}"/>
    <cellStyle name="Hyperlink 62" xfId="39022" hidden="1" xr:uid="{00000000-0005-0000-0000-00000A6C0000}"/>
    <cellStyle name="Hyperlink 62" xfId="15508" hidden="1" xr:uid="{00000000-0005-0000-0000-0000F16B0000}"/>
    <cellStyle name="Hyperlink 62" xfId="39759" hidden="1" xr:uid="{00000000-0005-0000-0000-00000C6C0000}"/>
    <cellStyle name="Hyperlink 62" xfId="43548" hidden="1" xr:uid="{00000000-0005-0000-0000-00001C6C0000}"/>
    <cellStyle name="Hyperlink 62" xfId="40445" hidden="1" xr:uid="{00000000-0005-0000-0000-00000E6C0000}"/>
    <cellStyle name="Hyperlink 62" xfId="45251" hidden="1" xr:uid="{00000000-0005-0000-0000-0000216C0000}"/>
    <cellStyle name="Hyperlink 62" xfId="39860" hidden="1" xr:uid="{00000000-0005-0000-0000-0000106C0000}"/>
    <cellStyle name="Hyperlink 62" xfId="28068" hidden="1" xr:uid="{00000000-0005-0000-0000-0000F66B0000}"/>
    <cellStyle name="Hyperlink 62" xfId="14616" hidden="1" xr:uid="{00000000-0005-0000-0000-0000EE6B0000}"/>
    <cellStyle name="Hyperlink 62" xfId="35886" hidden="1" xr:uid="{00000000-0005-0000-0000-0000FF6B0000}"/>
    <cellStyle name="Hyperlink 62" xfId="40038" hidden="1" xr:uid="{00000000-0005-0000-0000-00000D6C0000}"/>
    <cellStyle name="Hyperlink 62" xfId="44972" hidden="1" xr:uid="{00000000-0005-0000-0000-0000206C0000}"/>
    <cellStyle name="Hyperlink 62" xfId="42369" hidden="1" xr:uid="{00000000-0005-0000-0000-0000166C0000}"/>
    <cellStyle name="Hyperlink 62" xfId="28925" hidden="1" xr:uid="{00000000-0005-0000-0000-0000FC6B0000}"/>
    <cellStyle name="Hyperlink 62" xfId="37840" hidden="1" xr:uid="{00000000-0005-0000-0000-0000046C0000}"/>
    <cellStyle name="Hyperlink 62" xfId="35710" hidden="1" xr:uid="{00000000-0005-0000-0000-0000FE6B0000}"/>
    <cellStyle name="Hyperlink 62" xfId="14717" hidden="1" xr:uid="{00000000-0005-0000-0000-0000F26B0000}"/>
    <cellStyle name="Hyperlink 62" xfId="36405" hidden="1" xr:uid="{00000000-0005-0000-0000-0000006C0000}"/>
    <cellStyle name="Hyperlink 62" xfId="43724" hidden="1" xr:uid="{00000000-0005-0000-0000-00001D6C0000}"/>
    <cellStyle name="Hyperlink 62" xfId="42648" hidden="1" xr:uid="{00000000-0005-0000-0000-0000176C0000}"/>
    <cellStyle name="Hyperlink 62" xfId="27547" hidden="1" xr:uid="{00000000-0005-0000-0000-0000F56B0000}"/>
    <cellStyle name="Hyperlink 62" xfId="43246" hidden="1" xr:uid="{00000000-0005-0000-0000-0000196C0000}"/>
    <cellStyle name="Hyperlink 62" xfId="28422" hidden="1" xr:uid="{00000000-0005-0000-0000-0000F76B0000}"/>
    <cellStyle name="Hyperlink 62" xfId="37262" hidden="1" xr:uid="{00000000-0005-0000-0000-0000066C0000}"/>
    <cellStyle name="Hyperlink 62" xfId="29103" hidden="1" xr:uid="{00000000-0005-0000-0000-0000F96B0000}"/>
    <cellStyle name="Hyperlink 62" xfId="13328" hidden="1" xr:uid="{00000000-0005-0000-0000-0000EB6B0000}"/>
    <cellStyle name="Hyperlink 62" xfId="29716" hidden="1" xr:uid="{00000000-0005-0000-0000-0000FB6B0000}"/>
    <cellStyle name="Hyperlink 62" xfId="13853" hidden="1" xr:uid="{00000000-0005-0000-0000-0000EC6B0000}"/>
    <cellStyle name="Hyperlink 62" xfId="28302" hidden="1" xr:uid="{00000000-0005-0000-0000-0000FD6B0000}"/>
    <cellStyle name="Hyperlink 62" xfId="39372" hidden="1" xr:uid="{00000000-0005-0000-0000-00000B6C0000}"/>
    <cellStyle name="Hyperlink 62" xfId="45073" hidden="1" xr:uid="{00000000-0005-0000-0000-0000246C0000}"/>
    <cellStyle name="Hyperlink 62" xfId="41624" hidden="1" xr:uid="{00000000-0005-0000-0000-0000146C0000}"/>
    <cellStyle name="Hyperlink 62" xfId="29512" hidden="1" xr:uid="{00000000-0005-0000-0000-0000FA6B0000}"/>
    <cellStyle name="Hyperlink 62" xfId="37161" hidden="1" xr:uid="{00000000-0005-0000-0000-0000026C0000}"/>
    <cellStyle name="Hyperlink 62" xfId="43046" hidden="1" xr:uid="{00000000-0005-0000-0000-0000186C0000}"/>
    <cellStyle name="Hyperlink 62" xfId="14209" hidden="1" xr:uid="{00000000-0005-0000-0000-0000ED6B0000}"/>
    <cellStyle name="Hyperlink 62" xfId="38505" hidden="1" xr:uid="{00000000-0005-0000-0000-0000096C0000}"/>
    <cellStyle name="Hyperlink 62" xfId="14089" hidden="1" xr:uid="{00000000-0005-0000-0000-0000F36B0000}"/>
    <cellStyle name="Hyperlink 62" xfId="38041" hidden="1" xr:uid="{00000000-0005-0000-0000-0000056C0000}"/>
    <cellStyle name="Hyperlink 62" xfId="9978" hidden="1" xr:uid="{00000000-0005-0000-0000-0000E96B0000}"/>
    <cellStyle name="Hyperlink 62" xfId="44465" xr:uid="{00000000-0005-0000-0000-0000256C0000}"/>
    <cellStyle name="Hyperlink 63" xfId="44590" hidden="1" xr:uid="{00000000-0005-0000-0000-00005C6C0000}"/>
    <cellStyle name="Hyperlink 63" xfId="38332" hidden="1" xr:uid="{00000000-0005-0000-0000-0000456C0000}"/>
    <cellStyle name="Hyperlink 63" xfId="41853" hidden="1" xr:uid="{00000000-0005-0000-0000-0000586C0000}"/>
    <cellStyle name="Hyperlink 63" xfId="15308" hidden="1" xr:uid="{00000000-0005-0000-0000-00002D6C0000}"/>
    <cellStyle name="Hyperlink 63" xfId="45864" hidden="1" xr:uid="{00000000-0005-0000-0000-0000606C0000}"/>
    <cellStyle name="Hyperlink 63" xfId="44241" hidden="1" xr:uid="{00000000-0005-0000-0000-00005B6C0000}"/>
    <cellStyle name="Hyperlink 63" xfId="45663" hidden="1" xr:uid="{00000000-0005-0000-0000-00005F6C0000}"/>
    <cellStyle name="Hyperlink 63" xfId="40931" hidden="1" xr:uid="{00000000-0005-0000-0000-00004F6C0000}"/>
    <cellStyle name="Hyperlink 63" xfId="28829" hidden="1" xr:uid="{00000000-0005-0000-0000-0000356C0000}"/>
    <cellStyle name="Hyperlink 63" xfId="13155" hidden="1" xr:uid="{00000000-0005-0000-0000-0000276C0000}"/>
    <cellStyle name="Hyperlink 63" xfId="36763" hidden="1" xr:uid="{00000000-0005-0000-0000-00003E6C0000}"/>
    <cellStyle name="Hyperlink 63" xfId="40649" hidden="1" xr:uid="{00000000-0005-0000-0000-00004C6C0000}"/>
    <cellStyle name="Hyperlink 63" xfId="14898" hidden="1" xr:uid="{00000000-0005-0000-0000-00002C6C0000}"/>
    <cellStyle name="Hyperlink 63" xfId="39249" hidden="1" xr:uid="{00000000-0005-0000-0000-00004E6C0000}"/>
    <cellStyle name="Hyperlink 63" xfId="42456" hidden="1" xr:uid="{00000000-0005-0000-0000-0000576C0000}"/>
    <cellStyle name="Hyperlink 63" xfId="41107" hidden="1" xr:uid="{00000000-0005-0000-0000-0000506C0000}"/>
    <cellStyle name="Hyperlink 63" xfId="36635" hidden="1" xr:uid="{00000000-0005-0000-0000-0000446C0000}"/>
    <cellStyle name="Hyperlink 63" xfId="41981" hidden="1" xr:uid="{00000000-0005-0000-0000-0000526C0000}"/>
    <cellStyle name="Hyperlink 63" xfId="27374" hidden="1" xr:uid="{00000000-0005-0000-0000-0000316C0000}"/>
    <cellStyle name="Hyperlink 63" xfId="37443" hidden="1" xr:uid="{00000000-0005-0000-0000-0000406C0000}"/>
    <cellStyle name="Hyperlink 63" xfId="39025" hidden="1" xr:uid="{00000000-0005-0000-0000-0000476C0000}"/>
    <cellStyle name="Hyperlink 63" xfId="15511" hidden="1" xr:uid="{00000000-0005-0000-0000-00002E6C0000}"/>
    <cellStyle name="Hyperlink 63" xfId="39764" hidden="1" xr:uid="{00000000-0005-0000-0000-0000496C0000}"/>
    <cellStyle name="Hyperlink 63" xfId="43551" hidden="1" xr:uid="{00000000-0005-0000-0000-0000596C0000}"/>
    <cellStyle name="Hyperlink 63" xfId="40449" hidden="1" xr:uid="{00000000-0005-0000-0000-00004B6C0000}"/>
    <cellStyle name="Hyperlink 63" xfId="45254" hidden="1" xr:uid="{00000000-0005-0000-0000-00005E6C0000}"/>
    <cellStyle name="Hyperlink 63" xfId="39846" hidden="1" xr:uid="{00000000-0005-0000-0000-00004D6C0000}"/>
    <cellStyle name="Hyperlink 63" xfId="28071" hidden="1" xr:uid="{00000000-0005-0000-0000-0000336C0000}"/>
    <cellStyle name="Hyperlink 63" xfId="14621" hidden="1" xr:uid="{00000000-0005-0000-0000-00002B6C0000}"/>
    <cellStyle name="Hyperlink 63" xfId="35889" hidden="1" xr:uid="{00000000-0005-0000-0000-00003C6C0000}"/>
    <cellStyle name="Hyperlink 63" xfId="40041" hidden="1" xr:uid="{00000000-0005-0000-0000-00004A6C0000}"/>
    <cellStyle name="Hyperlink 63" xfId="44977" hidden="1" xr:uid="{00000000-0005-0000-0000-00005D6C0000}"/>
    <cellStyle name="Hyperlink 63" xfId="42374" hidden="1" xr:uid="{00000000-0005-0000-0000-0000536C0000}"/>
    <cellStyle name="Hyperlink 63" xfId="28911" hidden="1" xr:uid="{00000000-0005-0000-0000-0000396C0000}"/>
    <cellStyle name="Hyperlink 63" xfId="37844" hidden="1" xr:uid="{00000000-0005-0000-0000-0000416C0000}"/>
    <cellStyle name="Hyperlink 63" xfId="35713" hidden="1" xr:uid="{00000000-0005-0000-0000-00003B6C0000}"/>
    <cellStyle name="Hyperlink 63" xfId="14703" hidden="1" xr:uid="{00000000-0005-0000-0000-00002F6C0000}"/>
    <cellStyle name="Hyperlink 63" xfId="36408" hidden="1" xr:uid="{00000000-0005-0000-0000-00003D6C0000}"/>
    <cellStyle name="Hyperlink 63" xfId="43727" hidden="1" xr:uid="{00000000-0005-0000-0000-00005A6C0000}"/>
    <cellStyle name="Hyperlink 63" xfId="42651" hidden="1" xr:uid="{00000000-0005-0000-0000-0000546C0000}"/>
    <cellStyle name="Hyperlink 63" xfId="27550" hidden="1" xr:uid="{00000000-0005-0000-0000-0000326C0000}"/>
    <cellStyle name="Hyperlink 63" xfId="43249" hidden="1" xr:uid="{00000000-0005-0000-0000-0000566C0000}"/>
    <cellStyle name="Hyperlink 63" xfId="28427" hidden="1" xr:uid="{00000000-0005-0000-0000-0000346C0000}"/>
    <cellStyle name="Hyperlink 63" xfId="37248" hidden="1" xr:uid="{00000000-0005-0000-0000-0000436C0000}"/>
    <cellStyle name="Hyperlink 63" xfId="29106" hidden="1" xr:uid="{00000000-0005-0000-0000-0000366C0000}"/>
    <cellStyle name="Hyperlink 63" xfId="13331" hidden="1" xr:uid="{00000000-0005-0000-0000-0000286C0000}"/>
    <cellStyle name="Hyperlink 63" xfId="29719" hidden="1" xr:uid="{00000000-0005-0000-0000-0000386C0000}"/>
    <cellStyle name="Hyperlink 63" xfId="13856" hidden="1" xr:uid="{00000000-0005-0000-0000-0000296C0000}"/>
    <cellStyle name="Hyperlink 63" xfId="28299" hidden="1" xr:uid="{00000000-0005-0000-0000-00003A6C0000}"/>
    <cellStyle name="Hyperlink 63" xfId="39377" hidden="1" xr:uid="{00000000-0005-0000-0000-0000486C0000}"/>
    <cellStyle name="Hyperlink 63" xfId="45059" hidden="1" xr:uid="{00000000-0005-0000-0000-0000616C0000}"/>
    <cellStyle name="Hyperlink 63" xfId="41627" hidden="1" xr:uid="{00000000-0005-0000-0000-0000516C0000}"/>
    <cellStyle name="Hyperlink 63" xfId="29516" hidden="1" xr:uid="{00000000-0005-0000-0000-0000376C0000}"/>
    <cellStyle name="Hyperlink 63" xfId="37166" hidden="1" xr:uid="{00000000-0005-0000-0000-00003F6C0000}"/>
    <cellStyle name="Hyperlink 63" xfId="43050" hidden="1" xr:uid="{00000000-0005-0000-0000-0000556C0000}"/>
    <cellStyle name="Hyperlink 63" xfId="14214" hidden="1" xr:uid="{00000000-0005-0000-0000-00002A6C0000}"/>
    <cellStyle name="Hyperlink 63" xfId="38508" hidden="1" xr:uid="{00000000-0005-0000-0000-0000466C0000}"/>
    <cellStyle name="Hyperlink 63" xfId="14086" hidden="1" xr:uid="{00000000-0005-0000-0000-0000306C0000}"/>
    <cellStyle name="Hyperlink 63" xfId="38044" hidden="1" xr:uid="{00000000-0005-0000-0000-0000426C0000}"/>
    <cellStyle name="Hyperlink 63" xfId="9979" hidden="1" xr:uid="{00000000-0005-0000-0000-0000266C0000}"/>
    <cellStyle name="Hyperlink 63" xfId="44462" xr:uid="{00000000-0005-0000-0000-0000626C0000}"/>
    <cellStyle name="Hyperlink 64" xfId="44583" hidden="1" xr:uid="{00000000-0005-0000-0000-0000996C0000}"/>
    <cellStyle name="Hyperlink 64" xfId="38328" hidden="1" xr:uid="{00000000-0005-0000-0000-0000826C0000}"/>
    <cellStyle name="Hyperlink 64" xfId="41857" hidden="1" xr:uid="{00000000-0005-0000-0000-0000956C0000}"/>
    <cellStyle name="Hyperlink 64" xfId="15303" hidden="1" xr:uid="{00000000-0005-0000-0000-00006A6C0000}"/>
    <cellStyle name="Hyperlink 64" xfId="45860" hidden="1" xr:uid="{00000000-0005-0000-0000-00009D6C0000}"/>
    <cellStyle name="Hyperlink 64" xfId="44237" hidden="1" xr:uid="{00000000-0005-0000-0000-0000986C0000}"/>
    <cellStyle name="Hyperlink 64" xfId="45658" hidden="1" xr:uid="{00000000-0005-0000-0000-00009C6C0000}"/>
    <cellStyle name="Hyperlink 64" xfId="40927" hidden="1" xr:uid="{00000000-0005-0000-0000-00008C6C0000}"/>
    <cellStyle name="Hyperlink 64" xfId="28822" hidden="1" xr:uid="{00000000-0005-0000-0000-0000726C0000}"/>
    <cellStyle name="Hyperlink 64" xfId="13151" hidden="1" xr:uid="{00000000-0005-0000-0000-0000646C0000}"/>
    <cellStyle name="Hyperlink 64" xfId="36756" hidden="1" xr:uid="{00000000-0005-0000-0000-00007B6C0000}"/>
    <cellStyle name="Hyperlink 64" xfId="40645" hidden="1" xr:uid="{00000000-0005-0000-0000-0000896C0000}"/>
    <cellStyle name="Hyperlink 64" xfId="14894" hidden="1" xr:uid="{00000000-0005-0000-0000-0000696C0000}"/>
    <cellStyle name="Hyperlink 64" xfId="39253" hidden="1" xr:uid="{00000000-0005-0000-0000-00008B6C0000}"/>
    <cellStyle name="Hyperlink 64" xfId="42476" hidden="1" xr:uid="{00000000-0005-0000-0000-0000946C0000}"/>
    <cellStyle name="Hyperlink 64" xfId="41103" hidden="1" xr:uid="{00000000-0005-0000-0000-00008D6C0000}"/>
    <cellStyle name="Hyperlink 64" xfId="36639" hidden="1" xr:uid="{00000000-0005-0000-0000-0000816C0000}"/>
    <cellStyle name="Hyperlink 64" xfId="41974" hidden="1" xr:uid="{00000000-0005-0000-0000-00008F6C0000}"/>
    <cellStyle name="Hyperlink 64" xfId="27370" hidden="1" xr:uid="{00000000-0005-0000-0000-00006E6C0000}"/>
    <cellStyle name="Hyperlink 64" xfId="37439" hidden="1" xr:uid="{00000000-0005-0000-0000-00007D6C0000}"/>
    <cellStyle name="Hyperlink 64" xfId="39021" hidden="1" xr:uid="{00000000-0005-0000-0000-0000846C0000}"/>
    <cellStyle name="Hyperlink 64" xfId="15507" hidden="1" xr:uid="{00000000-0005-0000-0000-00006B6C0000}"/>
    <cellStyle name="Hyperlink 64" xfId="39757" hidden="1" xr:uid="{00000000-0005-0000-0000-0000866C0000}"/>
    <cellStyle name="Hyperlink 64" xfId="43547" hidden="1" xr:uid="{00000000-0005-0000-0000-0000966C0000}"/>
    <cellStyle name="Hyperlink 64" xfId="40444" hidden="1" xr:uid="{00000000-0005-0000-0000-0000886C0000}"/>
    <cellStyle name="Hyperlink 64" xfId="45250" hidden="1" xr:uid="{00000000-0005-0000-0000-00009B6C0000}"/>
    <cellStyle name="Hyperlink 64" xfId="39866" hidden="1" xr:uid="{00000000-0005-0000-0000-00008A6C0000}"/>
    <cellStyle name="Hyperlink 64" xfId="28067" hidden="1" xr:uid="{00000000-0005-0000-0000-0000706C0000}"/>
    <cellStyle name="Hyperlink 64" xfId="14614" hidden="1" xr:uid="{00000000-0005-0000-0000-0000686C0000}"/>
    <cellStyle name="Hyperlink 64" xfId="35885" hidden="1" xr:uid="{00000000-0005-0000-0000-0000796C0000}"/>
    <cellStyle name="Hyperlink 64" xfId="40037" hidden="1" xr:uid="{00000000-0005-0000-0000-0000876C0000}"/>
    <cellStyle name="Hyperlink 64" xfId="44970" hidden="1" xr:uid="{00000000-0005-0000-0000-00009A6C0000}"/>
    <cellStyle name="Hyperlink 64" xfId="42367" hidden="1" xr:uid="{00000000-0005-0000-0000-0000906C0000}"/>
    <cellStyle name="Hyperlink 64" xfId="28931" hidden="1" xr:uid="{00000000-0005-0000-0000-0000766C0000}"/>
    <cellStyle name="Hyperlink 64" xfId="37839" hidden="1" xr:uid="{00000000-0005-0000-0000-00007E6C0000}"/>
    <cellStyle name="Hyperlink 64" xfId="35709" hidden="1" xr:uid="{00000000-0005-0000-0000-0000786C0000}"/>
    <cellStyle name="Hyperlink 64" xfId="14723" hidden="1" xr:uid="{00000000-0005-0000-0000-00006C6C0000}"/>
    <cellStyle name="Hyperlink 64" xfId="36404" hidden="1" xr:uid="{00000000-0005-0000-0000-00007A6C0000}"/>
    <cellStyle name="Hyperlink 64" xfId="43723" hidden="1" xr:uid="{00000000-0005-0000-0000-0000976C0000}"/>
    <cellStyle name="Hyperlink 64" xfId="42647" hidden="1" xr:uid="{00000000-0005-0000-0000-0000916C0000}"/>
    <cellStyle name="Hyperlink 64" xfId="27546" hidden="1" xr:uid="{00000000-0005-0000-0000-00006F6C0000}"/>
    <cellStyle name="Hyperlink 64" xfId="43245" hidden="1" xr:uid="{00000000-0005-0000-0000-0000936C0000}"/>
    <cellStyle name="Hyperlink 64" xfId="28420" hidden="1" xr:uid="{00000000-0005-0000-0000-0000716C0000}"/>
    <cellStyle name="Hyperlink 64" xfId="37268" hidden="1" xr:uid="{00000000-0005-0000-0000-0000806C0000}"/>
    <cellStyle name="Hyperlink 64" xfId="29102" hidden="1" xr:uid="{00000000-0005-0000-0000-0000736C0000}"/>
    <cellStyle name="Hyperlink 64" xfId="13327" hidden="1" xr:uid="{00000000-0005-0000-0000-0000656C0000}"/>
    <cellStyle name="Hyperlink 64" xfId="29715" hidden="1" xr:uid="{00000000-0005-0000-0000-0000756C0000}"/>
    <cellStyle name="Hyperlink 64" xfId="13852" hidden="1" xr:uid="{00000000-0005-0000-0000-0000666C0000}"/>
    <cellStyle name="Hyperlink 64" xfId="28303" hidden="1" xr:uid="{00000000-0005-0000-0000-0000776C0000}"/>
    <cellStyle name="Hyperlink 64" xfId="39370" hidden="1" xr:uid="{00000000-0005-0000-0000-0000856C0000}"/>
    <cellStyle name="Hyperlink 64" xfId="45079" hidden="1" xr:uid="{00000000-0005-0000-0000-00009E6C0000}"/>
    <cellStyle name="Hyperlink 64" xfId="41623" hidden="1" xr:uid="{00000000-0005-0000-0000-00008E6C0000}"/>
    <cellStyle name="Hyperlink 64" xfId="29511" hidden="1" xr:uid="{00000000-0005-0000-0000-0000746C0000}"/>
    <cellStyle name="Hyperlink 64" xfId="37159" hidden="1" xr:uid="{00000000-0005-0000-0000-00007C6C0000}"/>
    <cellStyle name="Hyperlink 64" xfId="43045" hidden="1" xr:uid="{00000000-0005-0000-0000-0000926C0000}"/>
    <cellStyle name="Hyperlink 64" xfId="14207" hidden="1" xr:uid="{00000000-0005-0000-0000-0000676C0000}"/>
    <cellStyle name="Hyperlink 64" xfId="38504" hidden="1" xr:uid="{00000000-0005-0000-0000-0000836C0000}"/>
    <cellStyle name="Hyperlink 64" xfId="14090" hidden="1" xr:uid="{00000000-0005-0000-0000-00006D6C0000}"/>
    <cellStyle name="Hyperlink 64" xfId="38040" hidden="1" xr:uid="{00000000-0005-0000-0000-00007F6C0000}"/>
    <cellStyle name="Hyperlink 64" xfId="9980" hidden="1" xr:uid="{00000000-0005-0000-0000-0000636C0000}"/>
    <cellStyle name="Hyperlink 64" xfId="44466" xr:uid="{00000000-0005-0000-0000-00009F6C0000}"/>
    <cellStyle name="Hyperlink 65" xfId="44581" hidden="1" xr:uid="{00000000-0005-0000-0000-0000D66C0000}"/>
    <cellStyle name="Hyperlink 65" xfId="38327" hidden="1" xr:uid="{00000000-0005-0000-0000-0000BF6C0000}"/>
    <cellStyle name="Hyperlink 65" xfId="41858" hidden="1" xr:uid="{00000000-0005-0000-0000-0000D26C0000}"/>
    <cellStyle name="Hyperlink 65" xfId="15302" hidden="1" xr:uid="{00000000-0005-0000-0000-0000A76C0000}"/>
    <cellStyle name="Hyperlink 65" xfId="45859" hidden="1" xr:uid="{00000000-0005-0000-0000-0000DA6C0000}"/>
    <cellStyle name="Hyperlink 65" xfId="44236" hidden="1" xr:uid="{00000000-0005-0000-0000-0000D56C0000}"/>
    <cellStyle name="Hyperlink 65" xfId="45657" hidden="1" xr:uid="{00000000-0005-0000-0000-0000D96C0000}"/>
    <cellStyle name="Hyperlink 65" xfId="40926" hidden="1" xr:uid="{00000000-0005-0000-0000-0000C96C0000}"/>
    <cellStyle name="Hyperlink 65" xfId="28821" hidden="1" xr:uid="{00000000-0005-0000-0000-0000AF6C0000}"/>
    <cellStyle name="Hyperlink 65" xfId="13150" hidden="1" xr:uid="{00000000-0005-0000-0000-0000A16C0000}"/>
    <cellStyle name="Hyperlink 65" xfId="36754" hidden="1" xr:uid="{00000000-0005-0000-0000-0000B86C0000}"/>
    <cellStyle name="Hyperlink 65" xfId="40644" hidden="1" xr:uid="{00000000-0005-0000-0000-0000C66C0000}"/>
    <cellStyle name="Hyperlink 65" xfId="14893" hidden="1" xr:uid="{00000000-0005-0000-0000-0000A66C0000}"/>
    <cellStyle name="Hyperlink 65" xfId="39254" hidden="1" xr:uid="{00000000-0005-0000-0000-0000C86C0000}"/>
    <cellStyle name="Hyperlink 65" xfId="42479" hidden="1" xr:uid="{00000000-0005-0000-0000-0000D16C0000}"/>
    <cellStyle name="Hyperlink 65" xfId="41102" hidden="1" xr:uid="{00000000-0005-0000-0000-0000CA6C0000}"/>
    <cellStyle name="Hyperlink 65" xfId="36640" hidden="1" xr:uid="{00000000-0005-0000-0000-0000BE6C0000}"/>
    <cellStyle name="Hyperlink 65" xfId="41972" hidden="1" xr:uid="{00000000-0005-0000-0000-0000CC6C0000}"/>
    <cellStyle name="Hyperlink 65" xfId="27369" hidden="1" xr:uid="{00000000-0005-0000-0000-0000AB6C0000}"/>
    <cellStyle name="Hyperlink 65" xfId="37438" hidden="1" xr:uid="{00000000-0005-0000-0000-0000BA6C0000}"/>
    <cellStyle name="Hyperlink 65" xfId="39020" hidden="1" xr:uid="{00000000-0005-0000-0000-0000C16C0000}"/>
    <cellStyle name="Hyperlink 65" xfId="15506" hidden="1" xr:uid="{00000000-0005-0000-0000-0000A86C0000}"/>
    <cellStyle name="Hyperlink 65" xfId="39756" hidden="1" xr:uid="{00000000-0005-0000-0000-0000C36C0000}"/>
    <cellStyle name="Hyperlink 65" xfId="43546" hidden="1" xr:uid="{00000000-0005-0000-0000-0000D36C0000}"/>
    <cellStyle name="Hyperlink 65" xfId="40443" hidden="1" xr:uid="{00000000-0005-0000-0000-0000C56C0000}"/>
    <cellStyle name="Hyperlink 65" xfId="45249" hidden="1" xr:uid="{00000000-0005-0000-0000-0000D86C0000}"/>
    <cellStyle name="Hyperlink 65" xfId="39869" hidden="1" xr:uid="{00000000-0005-0000-0000-0000C76C0000}"/>
    <cellStyle name="Hyperlink 65" xfId="28066" hidden="1" xr:uid="{00000000-0005-0000-0000-0000AD6C0000}"/>
    <cellStyle name="Hyperlink 65" xfId="14613" hidden="1" xr:uid="{00000000-0005-0000-0000-0000A56C0000}"/>
    <cellStyle name="Hyperlink 65" xfId="35884" hidden="1" xr:uid="{00000000-0005-0000-0000-0000B66C0000}"/>
    <cellStyle name="Hyperlink 65" xfId="40036" hidden="1" xr:uid="{00000000-0005-0000-0000-0000C46C0000}"/>
    <cellStyle name="Hyperlink 65" xfId="44969" hidden="1" xr:uid="{00000000-0005-0000-0000-0000D76C0000}"/>
    <cellStyle name="Hyperlink 65" xfId="42366" hidden="1" xr:uid="{00000000-0005-0000-0000-0000CD6C0000}"/>
    <cellStyle name="Hyperlink 65" xfId="28934" hidden="1" xr:uid="{00000000-0005-0000-0000-0000B36C0000}"/>
    <cellStyle name="Hyperlink 65" xfId="37838" hidden="1" xr:uid="{00000000-0005-0000-0000-0000BB6C0000}"/>
    <cellStyle name="Hyperlink 65" xfId="35708" hidden="1" xr:uid="{00000000-0005-0000-0000-0000B56C0000}"/>
    <cellStyle name="Hyperlink 65" xfId="14726" hidden="1" xr:uid="{00000000-0005-0000-0000-0000A96C0000}"/>
    <cellStyle name="Hyperlink 65" xfId="36403" hidden="1" xr:uid="{00000000-0005-0000-0000-0000B76C0000}"/>
    <cellStyle name="Hyperlink 65" xfId="43722" hidden="1" xr:uid="{00000000-0005-0000-0000-0000D46C0000}"/>
    <cellStyle name="Hyperlink 65" xfId="42646" hidden="1" xr:uid="{00000000-0005-0000-0000-0000CE6C0000}"/>
    <cellStyle name="Hyperlink 65" xfId="27545" hidden="1" xr:uid="{00000000-0005-0000-0000-0000AC6C0000}"/>
    <cellStyle name="Hyperlink 65" xfId="43244" hidden="1" xr:uid="{00000000-0005-0000-0000-0000D06C0000}"/>
    <cellStyle name="Hyperlink 65" xfId="28418" hidden="1" xr:uid="{00000000-0005-0000-0000-0000AE6C0000}"/>
    <cellStyle name="Hyperlink 65" xfId="37271" hidden="1" xr:uid="{00000000-0005-0000-0000-0000BD6C0000}"/>
    <cellStyle name="Hyperlink 65" xfId="29101" hidden="1" xr:uid="{00000000-0005-0000-0000-0000B06C0000}"/>
    <cellStyle name="Hyperlink 65" xfId="13326" hidden="1" xr:uid="{00000000-0005-0000-0000-0000A26C0000}"/>
    <cellStyle name="Hyperlink 65" xfId="29714" hidden="1" xr:uid="{00000000-0005-0000-0000-0000B26C0000}"/>
    <cellStyle name="Hyperlink 65" xfId="13851" hidden="1" xr:uid="{00000000-0005-0000-0000-0000A36C0000}"/>
    <cellStyle name="Hyperlink 65" xfId="28304" hidden="1" xr:uid="{00000000-0005-0000-0000-0000B46C0000}"/>
    <cellStyle name="Hyperlink 65" xfId="39368" hidden="1" xr:uid="{00000000-0005-0000-0000-0000C26C0000}"/>
    <cellStyle name="Hyperlink 65" xfId="45082" hidden="1" xr:uid="{00000000-0005-0000-0000-0000DB6C0000}"/>
    <cellStyle name="Hyperlink 65" xfId="41622" hidden="1" xr:uid="{00000000-0005-0000-0000-0000CB6C0000}"/>
    <cellStyle name="Hyperlink 65" xfId="29510" hidden="1" xr:uid="{00000000-0005-0000-0000-0000B16C0000}"/>
    <cellStyle name="Hyperlink 65" xfId="37158" hidden="1" xr:uid="{00000000-0005-0000-0000-0000B96C0000}"/>
    <cellStyle name="Hyperlink 65" xfId="43044" hidden="1" xr:uid="{00000000-0005-0000-0000-0000CF6C0000}"/>
    <cellStyle name="Hyperlink 65" xfId="14205" hidden="1" xr:uid="{00000000-0005-0000-0000-0000A46C0000}"/>
    <cellStyle name="Hyperlink 65" xfId="38503" hidden="1" xr:uid="{00000000-0005-0000-0000-0000C06C0000}"/>
    <cellStyle name="Hyperlink 65" xfId="14091" hidden="1" xr:uid="{00000000-0005-0000-0000-0000AA6C0000}"/>
    <cellStyle name="Hyperlink 65" xfId="38039" hidden="1" xr:uid="{00000000-0005-0000-0000-0000BC6C0000}"/>
    <cellStyle name="Hyperlink 65" xfId="9981" hidden="1" xr:uid="{00000000-0005-0000-0000-0000A06C0000}"/>
    <cellStyle name="Hyperlink 65" xfId="44467" xr:uid="{00000000-0005-0000-0000-0000DC6C0000}"/>
    <cellStyle name="Hyperlink 66" xfId="44580" hidden="1" xr:uid="{00000000-0005-0000-0000-0000136D0000}"/>
    <cellStyle name="Hyperlink 66" xfId="38326" hidden="1" xr:uid="{00000000-0005-0000-0000-0000FC6C0000}"/>
    <cellStyle name="Hyperlink 66" xfId="41859" hidden="1" xr:uid="{00000000-0005-0000-0000-00000F6D0000}"/>
    <cellStyle name="Hyperlink 66" xfId="15301" hidden="1" xr:uid="{00000000-0005-0000-0000-0000E46C0000}"/>
    <cellStyle name="Hyperlink 66" xfId="45858" hidden="1" xr:uid="{00000000-0005-0000-0000-0000176D0000}"/>
    <cellStyle name="Hyperlink 66" xfId="44235" hidden="1" xr:uid="{00000000-0005-0000-0000-0000126D0000}"/>
    <cellStyle name="Hyperlink 66" xfId="45656" hidden="1" xr:uid="{00000000-0005-0000-0000-0000166D0000}"/>
    <cellStyle name="Hyperlink 66" xfId="40925" hidden="1" xr:uid="{00000000-0005-0000-0000-0000066D0000}"/>
    <cellStyle name="Hyperlink 66" xfId="28820" hidden="1" xr:uid="{00000000-0005-0000-0000-0000EC6C0000}"/>
    <cellStyle name="Hyperlink 66" xfId="13149" hidden="1" xr:uid="{00000000-0005-0000-0000-0000DE6C0000}"/>
    <cellStyle name="Hyperlink 66" xfId="36753" hidden="1" xr:uid="{00000000-0005-0000-0000-0000F56C0000}"/>
    <cellStyle name="Hyperlink 66" xfId="40643" hidden="1" xr:uid="{00000000-0005-0000-0000-0000036D0000}"/>
    <cellStyle name="Hyperlink 66" xfId="14892" hidden="1" xr:uid="{00000000-0005-0000-0000-0000E36C0000}"/>
    <cellStyle name="Hyperlink 66" xfId="39255" hidden="1" xr:uid="{00000000-0005-0000-0000-0000056D0000}"/>
    <cellStyle name="Hyperlink 66" xfId="42481" hidden="1" xr:uid="{00000000-0005-0000-0000-00000E6D0000}"/>
    <cellStyle name="Hyperlink 66" xfId="41101" hidden="1" xr:uid="{00000000-0005-0000-0000-0000076D0000}"/>
    <cellStyle name="Hyperlink 66" xfId="36641" hidden="1" xr:uid="{00000000-0005-0000-0000-0000FB6C0000}"/>
    <cellStyle name="Hyperlink 66" xfId="41971" hidden="1" xr:uid="{00000000-0005-0000-0000-0000096D0000}"/>
    <cellStyle name="Hyperlink 66" xfId="27368" hidden="1" xr:uid="{00000000-0005-0000-0000-0000E86C0000}"/>
    <cellStyle name="Hyperlink 66" xfId="37437" hidden="1" xr:uid="{00000000-0005-0000-0000-0000F76C0000}"/>
    <cellStyle name="Hyperlink 66" xfId="39019" hidden="1" xr:uid="{00000000-0005-0000-0000-0000FE6C0000}"/>
    <cellStyle name="Hyperlink 66" xfId="15505" hidden="1" xr:uid="{00000000-0005-0000-0000-0000E56C0000}"/>
    <cellStyle name="Hyperlink 66" xfId="39755" hidden="1" xr:uid="{00000000-0005-0000-0000-0000006D0000}"/>
    <cellStyle name="Hyperlink 66" xfId="43545" hidden="1" xr:uid="{00000000-0005-0000-0000-0000106D0000}"/>
    <cellStyle name="Hyperlink 66" xfId="40442" hidden="1" xr:uid="{00000000-0005-0000-0000-0000026D0000}"/>
    <cellStyle name="Hyperlink 66" xfId="45248" hidden="1" xr:uid="{00000000-0005-0000-0000-0000156D0000}"/>
    <cellStyle name="Hyperlink 66" xfId="39871" hidden="1" xr:uid="{00000000-0005-0000-0000-0000046D0000}"/>
    <cellStyle name="Hyperlink 66" xfId="28065" hidden="1" xr:uid="{00000000-0005-0000-0000-0000EA6C0000}"/>
    <cellStyle name="Hyperlink 66" xfId="14612" hidden="1" xr:uid="{00000000-0005-0000-0000-0000E26C0000}"/>
    <cellStyle name="Hyperlink 66" xfId="35883" hidden="1" xr:uid="{00000000-0005-0000-0000-0000F36C0000}"/>
    <cellStyle name="Hyperlink 66" xfId="40035" hidden="1" xr:uid="{00000000-0005-0000-0000-0000016D0000}"/>
    <cellStyle name="Hyperlink 66" xfId="44968" hidden="1" xr:uid="{00000000-0005-0000-0000-0000146D0000}"/>
    <cellStyle name="Hyperlink 66" xfId="42365" hidden="1" xr:uid="{00000000-0005-0000-0000-00000A6D0000}"/>
    <cellStyle name="Hyperlink 66" xfId="28936" hidden="1" xr:uid="{00000000-0005-0000-0000-0000F06C0000}"/>
    <cellStyle name="Hyperlink 66" xfId="37837" hidden="1" xr:uid="{00000000-0005-0000-0000-0000F86C0000}"/>
    <cellStyle name="Hyperlink 66" xfId="35707" hidden="1" xr:uid="{00000000-0005-0000-0000-0000F26C0000}"/>
    <cellStyle name="Hyperlink 66" xfId="14728" hidden="1" xr:uid="{00000000-0005-0000-0000-0000E66C0000}"/>
    <cellStyle name="Hyperlink 66" xfId="36402" hidden="1" xr:uid="{00000000-0005-0000-0000-0000F46C0000}"/>
    <cellStyle name="Hyperlink 66" xfId="43721" hidden="1" xr:uid="{00000000-0005-0000-0000-0000116D0000}"/>
    <cellStyle name="Hyperlink 66" xfId="42645" hidden="1" xr:uid="{00000000-0005-0000-0000-00000B6D0000}"/>
    <cellStyle name="Hyperlink 66" xfId="27544" hidden="1" xr:uid="{00000000-0005-0000-0000-0000E96C0000}"/>
    <cellStyle name="Hyperlink 66" xfId="43243" hidden="1" xr:uid="{00000000-0005-0000-0000-00000D6D0000}"/>
    <cellStyle name="Hyperlink 66" xfId="28417" hidden="1" xr:uid="{00000000-0005-0000-0000-0000EB6C0000}"/>
    <cellStyle name="Hyperlink 66" xfId="37273" hidden="1" xr:uid="{00000000-0005-0000-0000-0000FA6C0000}"/>
    <cellStyle name="Hyperlink 66" xfId="29100" hidden="1" xr:uid="{00000000-0005-0000-0000-0000ED6C0000}"/>
    <cellStyle name="Hyperlink 66" xfId="13325" hidden="1" xr:uid="{00000000-0005-0000-0000-0000DF6C0000}"/>
    <cellStyle name="Hyperlink 66" xfId="29713" hidden="1" xr:uid="{00000000-0005-0000-0000-0000EF6C0000}"/>
    <cellStyle name="Hyperlink 66" xfId="13850" hidden="1" xr:uid="{00000000-0005-0000-0000-0000E06C0000}"/>
    <cellStyle name="Hyperlink 66" xfId="28305" hidden="1" xr:uid="{00000000-0005-0000-0000-0000F16C0000}"/>
    <cellStyle name="Hyperlink 66" xfId="39367" hidden="1" xr:uid="{00000000-0005-0000-0000-0000FF6C0000}"/>
    <cellStyle name="Hyperlink 66" xfId="45084" hidden="1" xr:uid="{00000000-0005-0000-0000-0000186D0000}"/>
    <cellStyle name="Hyperlink 66" xfId="41621" hidden="1" xr:uid="{00000000-0005-0000-0000-0000086D0000}"/>
    <cellStyle name="Hyperlink 66" xfId="29509" hidden="1" xr:uid="{00000000-0005-0000-0000-0000EE6C0000}"/>
    <cellStyle name="Hyperlink 66" xfId="37157" hidden="1" xr:uid="{00000000-0005-0000-0000-0000F66C0000}"/>
    <cellStyle name="Hyperlink 66" xfId="43043" hidden="1" xr:uid="{00000000-0005-0000-0000-00000C6D0000}"/>
    <cellStyle name="Hyperlink 66" xfId="14204" hidden="1" xr:uid="{00000000-0005-0000-0000-0000E16C0000}"/>
    <cellStyle name="Hyperlink 66" xfId="38502" hidden="1" xr:uid="{00000000-0005-0000-0000-0000FD6C0000}"/>
    <cellStyle name="Hyperlink 66" xfId="14092" hidden="1" xr:uid="{00000000-0005-0000-0000-0000E76C0000}"/>
    <cellStyle name="Hyperlink 66" xfId="38038" hidden="1" xr:uid="{00000000-0005-0000-0000-0000F96C0000}"/>
    <cellStyle name="Hyperlink 66" xfId="9982" hidden="1" xr:uid="{00000000-0005-0000-0000-0000DD6C0000}"/>
    <cellStyle name="Hyperlink 66" xfId="44468" xr:uid="{00000000-0005-0000-0000-0000196D0000}"/>
    <cellStyle name="Hyperlink 67" xfId="44579" hidden="1" xr:uid="{00000000-0005-0000-0000-0000506D0000}"/>
    <cellStyle name="Hyperlink 67" xfId="38325" hidden="1" xr:uid="{00000000-0005-0000-0000-0000396D0000}"/>
    <cellStyle name="Hyperlink 67" xfId="41860" hidden="1" xr:uid="{00000000-0005-0000-0000-00004C6D0000}"/>
    <cellStyle name="Hyperlink 67" xfId="15300" hidden="1" xr:uid="{00000000-0005-0000-0000-0000216D0000}"/>
    <cellStyle name="Hyperlink 67" xfId="45857" hidden="1" xr:uid="{00000000-0005-0000-0000-0000546D0000}"/>
    <cellStyle name="Hyperlink 67" xfId="44234" hidden="1" xr:uid="{00000000-0005-0000-0000-00004F6D0000}"/>
    <cellStyle name="Hyperlink 67" xfId="45655" hidden="1" xr:uid="{00000000-0005-0000-0000-0000536D0000}"/>
    <cellStyle name="Hyperlink 67" xfId="40924" hidden="1" xr:uid="{00000000-0005-0000-0000-0000436D0000}"/>
    <cellStyle name="Hyperlink 67" xfId="28818" hidden="1" xr:uid="{00000000-0005-0000-0000-0000296D0000}"/>
    <cellStyle name="Hyperlink 67" xfId="13148" hidden="1" xr:uid="{00000000-0005-0000-0000-00001B6D0000}"/>
    <cellStyle name="Hyperlink 67" xfId="36752" hidden="1" xr:uid="{00000000-0005-0000-0000-0000326D0000}"/>
    <cellStyle name="Hyperlink 67" xfId="40642" hidden="1" xr:uid="{00000000-0005-0000-0000-0000406D0000}"/>
    <cellStyle name="Hyperlink 67" xfId="14890" hidden="1" xr:uid="{00000000-0005-0000-0000-0000206D0000}"/>
    <cellStyle name="Hyperlink 67" xfId="39256" hidden="1" xr:uid="{00000000-0005-0000-0000-0000426D0000}"/>
    <cellStyle name="Hyperlink 67" xfId="42484" hidden="1" xr:uid="{00000000-0005-0000-0000-00004B6D0000}"/>
    <cellStyle name="Hyperlink 67" xfId="41100" hidden="1" xr:uid="{00000000-0005-0000-0000-0000446D0000}"/>
    <cellStyle name="Hyperlink 67" xfId="36642" hidden="1" xr:uid="{00000000-0005-0000-0000-0000386D0000}"/>
    <cellStyle name="Hyperlink 67" xfId="41970" hidden="1" xr:uid="{00000000-0005-0000-0000-0000466D0000}"/>
    <cellStyle name="Hyperlink 67" xfId="27367" hidden="1" xr:uid="{00000000-0005-0000-0000-0000256D0000}"/>
    <cellStyle name="Hyperlink 67" xfId="37435" hidden="1" xr:uid="{00000000-0005-0000-0000-0000346D0000}"/>
    <cellStyle name="Hyperlink 67" xfId="39018" hidden="1" xr:uid="{00000000-0005-0000-0000-00003B6D0000}"/>
    <cellStyle name="Hyperlink 67" xfId="15504" hidden="1" xr:uid="{00000000-0005-0000-0000-0000226D0000}"/>
    <cellStyle name="Hyperlink 67" xfId="39753" hidden="1" xr:uid="{00000000-0005-0000-0000-00003D6D0000}"/>
    <cellStyle name="Hyperlink 67" xfId="43544" hidden="1" xr:uid="{00000000-0005-0000-0000-00004D6D0000}"/>
    <cellStyle name="Hyperlink 67" xfId="40441" hidden="1" xr:uid="{00000000-0005-0000-0000-00003F6D0000}"/>
    <cellStyle name="Hyperlink 67" xfId="45246" hidden="1" xr:uid="{00000000-0005-0000-0000-0000526D0000}"/>
    <cellStyle name="Hyperlink 67" xfId="39874" hidden="1" xr:uid="{00000000-0005-0000-0000-0000416D0000}"/>
    <cellStyle name="Hyperlink 67" xfId="28064" hidden="1" xr:uid="{00000000-0005-0000-0000-0000276D0000}"/>
    <cellStyle name="Hyperlink 67" xfId="14610" hidden="1" xr:uid="{00000000-0005-0000-0000-00001F6D0000}"/>
    <cellStyle name="Hyperlink 67" xfId="35882" hidden="1" xr:uid="{00000000-0005-0000-0000-0000306D0000}"/>
    <cellStyle name="Hyperlink 67" xfId="40033" hidden="1" xr:uid="{00000000-0005-0000-0000-00003E6D0000}"/>
    <cellStyle name="Hyperlink 67" xfId="44966" hidden="1" xr:uid="{00000000-0005-0000-0000-0000516D0000}"/>
    <cellStyle name="Hyperlink 67" xfId="42363" hidden="1" xr:uid="{00000000-0005-0000-0000-0000476D0000}"/>
    <cellStyle name="Hyperlink 67" xfId="28939" hidden="1" xr:uid="{00000000-0005-0000-0000-00002D6D0000}"/>
    <cellStyle name="Hyperlink 67" xfId="37836" hidden="1" xr:uid="{00000000-0005-0000-0000-0000356D0000}"/>
    <cellStyle name="Hyperlink 67" xfId="35706" hidden="1" xr:uid="{00000000-0005-0000-0000-00002F6D0000}"/>
    <cellStyle name="Hyperlink 67" xfId="14731" hidden="1" xr:uid="{00000000-0005-0000-0000-0000236D0000}"/>
    <cellStyle name="Hyperlink 67" xfId="36401" hidden="1" xr:uid="{00000000-0005-0000-0000-0000316D0000}"/>
    <cellStyle name="Hyperlink 67" xfId="43720" hidden="1" xr:uid="{00000000-0005-0000-0000-00004E6D0000}"/>
    <cellStyle name="Hyperlink 67" xfId="42643" hidden="1" xr:uid="{00000000-0005-0000-0000-0000486D0000}"/>
    <cellStyle name="Hyperlink 67" xfId="27543" hidden="1" xr:uid="{00000000-0005-0000-0000-0000266D0000}"/>
    <cellStyle name="Hyperlink 67" xfId="43242" hidden="1" xr:uid="{00000000-0005-0000-0000-00004A6D0000}"/>
    <cellStyle name="Hyperlink 67" xfId="28416" hidden="1" xr:uid="{00000000-0005-0000-0000-0000286D0000}"/>
    <cellStyle name="Hyperlink 67" xfId="37276" hidden="1" xr:uid="{00000000-0005-0000-0000-0000376D0000}"/>
    <cellStyle name="Hyperlink 67" xfId="29098" hidden="1" xr:uid="{00000000-0005-0000-0000-00002A6D0000}"/>
    <cellStyle name="Hyperlink 67" xfId="13324" hidden="1" xr:uid="{00000000-0005-0000-0000-00001C6D0000}"/>
    <cellStyle name="Hyperlink 67" xfId="29712" hidden="1" xr:uid="{00000000-0005-0000-0000-00002C6D0000}"/>
    <cellStyle name="Hyperlink 67" xfId="13849" hidden="1" xr:uid="{00000000-0005-0000-0000-00001D6D0000}"/>
    <cellStyle name="Hyperlink 67" xfId="28306" hidden="1" xr:uid="{00000000-0005-0000-0000-00002E6D0000}"/>
    <cellStyle name="Hyperlink 67" xfId="39366" hidden="1" xr:uid="{00000000-0005-0000-0000-00003C6D0000}"/>
    <cellStyle name="Hyperlink 67" xfId="45087" hidden="1" xr:uid="{00000000-0005-0000-0000-0000556D0000}"/>
    <cellStyle name="Hyperlink 67" xfId="41620" hidden="1" xr:uid="{00000000-0005-0000-0000-0000456D0000}"/>
    <cellStyle name="Hyperlink 67" xfId="29508" hidden="1" xr:uid="{00000000-0005-0000-0000-00002B6D0000}"/>
    <cellStyle name="Hyperlink 67" xfId="37155" hidden="1" xr:uid="{00000000-0005-0000-0000-0000336D0000}"/>
    <cellStyle name="Hyperlink 67" xfId="43042" hidden="1" xr:uid="{00000000-0005-0000-0000-0000496D0000}"/>
    <cellStyle name="Hyperlink 67" xfId="14203" hidden="1" xr:uid="{00000000-0005-0000-0000-00001E6D0000}"/>
    <cellStyle name="Hyperlink 67" xfId="38501" hidden="1" xr:uid="{00000000-0005-0000-0000-00003A6D0000}"/>
    <cellStyle name="Hyperlink 67" xfId="14093" hidden="1" xr:uid="{00000000-0005-0000-0000-0000246D0000}"/>
    <cellStyle name="Hyperlink 67" xfId="38037" hidden="1" xr:uid="{00000000-0005-0000-0000-0000366D0000}"/>
    <cellStyle name="Hyperlink 67" xfId="9983" hidden="1" xr:uid="{00000000-0005-0000-0000-00001A6D0000}"/>
    <cellStyle name="Hyperlink 67" xfId="44469" xr:uid="{00000000-0005-0000-0000-0000566D0000}"/>
    <cellStyle name="Hyperlink 68" xfId="38500" hidden="1" xr:uid="{00000000-0005-0000-0000-0000776D0000}"/>
    <cellStyle name="Hyperlink 68" xfId="45089" hidden="1" xr:uid="{00000000-0005-0000-0000-0000926D0000}"/>
    <cellStyle name="Hyperlink 68" xfId="45654" hidden="1" xr:uid="{00000000-0005-0000-0000-0000906D0000}"/>
    <cellStyle name="Hyperlink 68" xfId="14733" hidden="1" xr:uid="{00000000-0005-0000-0000-0000606D0000}"/>
    <cellStyle name="Hyperlink 68" xfId="15299" hidden="1" xr:uid="{00000000-0005-0000-0000-00005E6D0000}"/>
    <cellStyle name="Hyperlink 68" xfId="28415" hidden="1" xr:uid="{00000000-0005-0000-0000-0000656D0000}"/>
    <cellStyle name="Hyperlink 68" xfId="41861" hidden="1" xr:uid="{00000000-0005-0000-0000-0000896D0000}"/>
    <cellStyle name="Hyperlink 68" xfId="13147" hidden="1" xr:uid="{00000000-0005-0000-0000-0000586D0000}"/>
    <cellStyle name="Hyperlink 68" xfId="39257" hidden="1" xr:uid="{00000000-0005-0000-0000-00007F6D0000}"/>
    <cellStyle name="Hyperlink 68" xfId="39876" hidden="1" xr:uid="{00000000-0005-0000-0000-00007E6D0000}"/>
    <cellStyle name="Hyperlink 68" xfId="28307" hidden="1" xr:uid="{00000000-0005-0000-0000-00006B6D0000}"/>
    <cellStyle name="Hyperlink 68" xfId="40641" hidden="1" xr:uid="{00000000-0005-0000-0000-00007D6D0000}"/>
    <cellStyle name="Hyperlink 68" xfId="37154" hidden="1" xr:uid="{00000000-0005-0000-0000-0000706D0000}"/>
    <cellStyle name="Hyperlink 68" xfId="36751" hidden="1" xr:uid="{00000000-0005-0000-0000-00006F6D0000}"/>
    <cellStyle name="Hyperlink 68" xfId="41099" hidden="1" xr:uid="{00000000-0005-0000-0000-0000816D0000}"/>
    <cellStyle name="Hyperlink 68" xfId="37278" hidden="1" xr:uid="{00000000-0005-0000-0000-0000746D0000}"/>
    <cellStyle name="Hyperlink 68" xfId="43241" hidden="1" xr:uid="{00000000-0005-0000-0000-0000876D0000}"/>
    <cellStyle name="Hyperlink 68" xfId="27366" hidden="1" xr:uid="{00000000-0005-0000-0000-0000626D0000}"/>
    <cellStyle name="Hyperlink 68" xfId="38324" hidden="1" xr:uid="{00000000-0005-0000-0000-0000766D0000}"/>
    <cellStyle name="Hyperlink 68" xfId="35881" hidden="1" xr:uid="{00000000-0005-0000-0000-00006D6D0000}"/>
    <cellStyle name="Hyperlink 68" xfId="13323" hidden="1" xr:uid="{00000000-0005-0000-0000-0000596D0000}"/>
    <cellStyle name="Hyperlink 68" xfId="39365" hidden="1" xr:uid="{00000000-0005-0000-0000-0000796D0000}"/>
    <cellStyle name="Hyperlink 68" xfId="39017" hidden="1" xr:uid="{00000000-0005-0000-0000-0000786D0000}"/>
    <cellStyle name="Hyperlink 68" xfId="14889" hidden="1" xr:uid="{00000000-0005-0000-0000-00005D6D0000}"/>
    <cellStyle name="Hyperlink 68" xfId="14202" hidden="1" xr:uid="{00000000-0005-0000-0000-00005B6D0000}"/>
    <cellStyle name="Hyperlink 68" xfId="40440" hidden="1" xr:uid="{00000000-0005-0000-0000-00007C6D0000}"/>
    <cellStyle name="Hyperlink 68" xfId="40032" hidden="1" xr:uid="{00000000-0005-0000-0000-00007B6D0000}"/>
    <cellStyle name="Hyperlink 68" xfId="38036" hidden="1" xr:uid="{00000000-0005-0000-0000-0000736D0000}"/>
    <cellStyle name="Hyperlink 68" xfId="39752" hidden="1" xr:uid="{00000000-0005-0000-0000-00007A6D0000}"/>
    <cellStyle name="Hyperlink 68" xfId="9984" hidden="1" xr:uid="{00000000-0005-0000-0000-0000576D0000}"/>
    <cellStyle name="Hyperlink 68" xfId="44965" hidden="1" xr:uid="{00000000-0005-0000-0000-00008E6D0000}"/>
    <cellStyle name="Hyperlink 68" xfId="36400" hidden="1" xr:uid="{00000000-0005-0000-0000-00006E6D0000}"/>
    <cellStyle name="Hyperlink 68" xfId="37434" hidden="1" xr:uid="{00000000-0005-0000-0000-0000716D0000}"/>
    <cellStyle name="Hyperlink 68" xfId="40923" hidden="1" xr:uid="{00000000-0005-0000-0000-0000806D0000}"/>
    <cellStyle name="Hyperlink 68" xfId="35705" hidden="1" xr:uid="{00000000-0005-0000-0000-00006C6D0000}"/>
    <cellStyle name="Hyperlink 68" xfId="15503" hidden="1" xr:uid="{00000000-0005-0000-0000-00005F6D0000}"/>
    <cellStyle name="Hyperlink 68" xfId="42362" hidden="1" xr:uid="{00000000-0005-0000-0000-0000846D0000}"/>
    <cellStyle name="Hyperlink 68" xfId="42642" hidden="1" xr:uid="{00000000-0005-0000-0000-0000856D0000}"/>
    <cellStyle name="Hyperlink 68" xfId="43719" hidden="1" xr:uid="{00000000-0005-0000-0000-00008B6D0000}"/>
    <cellStyle name="Hyperlink 68" xfId="14094" hidden="1" xr:uid="{00000000-0005-0000-0000-0000616D0000}"/>
    <cellStyle name="Hyperlink 68" xfId="42486" hidden="1" xr:uid="{00000000-0005-0000-0000-0000886D0000}"/>
    <cellStyle name="Hyperlink 68" xfId="28063" hidden="1" xr:uid="{00000000-0005-0000-0000-0000646D0000}"/>
    <cellStyle name="Hyperlink 68" xfId="27542" hidden="1" xr:uid="{00000000-0005-0000-0000-0000636D0000}"/>
    <cellStyle name="Hyperlink 68" xfId="41619" hidden="1" xr:uid="{00000000-0005-0000-0000-0000826D0000}"/>
    <cellStyle name="Hyperlink 68" xfId="45245" hidden="1" xr:uid="{00000000-0005-0000-0000-00008F6D0000}"/>
    <cellStyle name="Hyperlink 68" xfId="29097" hidden="1" xr:uid="{00000000-0005-0000-0000-0000676D0000}"/>
    <cellStyle name="Hyperlink 68" xfId="28817" hidden="1" xr:uid="{00000000-0005-0000-0000-0000666D0000}"/>
    <cellStyle name="Hyperlink 68" xfId="37835" hidden="1" xr:uid="{00000000-0005-0000-0000-0000726D0000}"/>
    <cellStyle name="Hyperlink 68" xfId="45856" hidden="1" xr:uid="{00000000-0005-0000-0000-0000916D0000}"/>
    <cellStyle name="Hyperlink 68" xfId="28941" hidden="1" xr:uid="{00000000-0005-0000-0000-00006A6D0000}"/>
    <cellStyle name="Hyperlink 68" xfId="29711" hidden="1" xr:uid="{00000000-0005-0000-0000-0000696D0000}"/>
    <cellStyle name="Hyperlink 68" xfId="43543" hidden="1" xr:uid="{00000000-0005-0000-0000-00008A6D0000}"/>
    <cellStyle name="Hyperlink 68" xfId="29507" hidden="1" xr:uid="{00000000-0005-0000-0000-0000686D0000}"/>
    <cellStyle name="Hyperlink 68" xfId="44578" hidden="1" xr:uid="{00000000-0005-0000-0000-00008D6D0000}"/>
    <cellStyle name="Hyperlink 68" xfId="43041" hidden="1" xr:uid="{00000000-0005-0000-0000-0000866D0000}"/>
    <cellStyle name="Hyperlink 68" xfId="41969" hidden="1" xr:uid="{00000000-0005-0000-0000-0000836D0000}"/>
    <cellStyle name="Hyperlink 68" xfId="44233" hidden="1" xr:uid="{00000000-0005-0000-0000-00008C6D0000}"/>
    <cellStyle name="Hyperlink 68" xfId="14609" hidden="1" xr:uid="{00000000-0005-0000-0000-00005C6D0000}"/>
    <cellStyle name="Hyperlink 68" xfId="13848" hidden="1" xr:uid="{00000000-0005-0000-0000-00005A6D0000}"/>
    <cellStyle name="Hyperlink 68" xfId="36643" hidden="1" xr:uid="{00000000-0005-0000-0000-0000756D0000}"/>
    <cellStyle name="Hyperlink 68" xfId="44470" xr:uid="{00000000-0005-0000-0000-0000936D0000}"/>
    <cellStyle name="Hyperlink 69" xfId="42361" hidden="1" xr:uid="{00000000-0005-0000-0000-0000C16D0000}"/>
    <cellStyle name="Hyperlink 69" xfId="45092" hidden="1" xr:uid="{00000000-0005-0000-0000-0000CF6D0000}"/>
    <cellStyle name="Hyperlink 69" xfId="45653" hidden="1" xr:uid="{00000000-0005-0000-0000-0000CD6D0000}"/>
    <cellStyle name="Hyperlink 69" xfId="45855" hidden="1" xr:uid="{00000000-0005-0000-0000-0000CE6D0000}"/>
    <cellStyle name="Hyperlink 69" xfId="14736" hidden="1" xr:uid="{00000000-0005-0000-0000-00009D6D0000}"/>
    <cellStyle name="Hyperlink 69" xfId="14095" hidden="1" xr:uid="{00000000-0005-0000-0000-00009E6D0000}"/>
    <cellStyle name="Hyperlink 69" xfId="13322" hidden="1" xr:uid="{00000000-0005-0000-0000-0000966D0000}"/>
    <cellStyle name="Hyperlink 69" xfId="9985" hidden="1" xr:uid="{00000000-0005-0000-0000-0000946D0000}"/>
    <cellStyle name="Hyperlink 69" xfId="44232" hidden="1" xr:uid="{00000000-0005-0000-0000-0000C96D0000}"/>
    <cellStyle name="Hyperlink 69" xfId="39016" hidden="1" xr:uid="{00000000-0005-0000-0000-0000B56D0000}"/>
    <cellStyle name="Hyperlink 69" xfId="39363" hidden="1" xr:uid="{00000000-0005-0000-0000-0000B66D0000}"/>
    <cellStyle name="Hyperlink 69" xfId="39751" hidden="1" xr:uid="{00000000-0005-0000-0000-0000B76D0000}"/>
    <cellStyle name="Hyperlink 69" xfId="40031" hidden="1" xr:uid="{00000000-0005-0000-0000-0000B86D0000}"/>
    <cellStyle name="Hyperlink 69" xfId="40439" hidden="1" xr:uid="{00000000-0005-0000-0000-0000B96D0000}"/>
    <cellStyle name="Hyperlink 69" xfId="40640" hidden="1" xr:uid="{00000000-0005-0000-0000-0000BA6D0000}"/>
    <cellStyle name="Hyperlink 69" xfId="39879" hidden="1" xr:uid="{00000000-0005-0000-0000-0000BB6D0000}"/>
    <cellStyle name="Hyperlink 69" xfId="39258" hidden="1" xr:uid="{00000000-0005-0000-0000-0000BC6D0000}"/>
    <cellStyle name="Hyperlink 69" xfId="40922" hidden="1" xr:uid="{00000000-0005-0000-0000-0000BD6D0000}"/>
    <cellStyle name="Hyperlink 69" xfId="41098" hidden="1" xr:uid="{00000000-0005-0000-0000-0000BE6D0000}"/>
    <cellStyle name="Hyperlink 69" xfId="41618" hidden="1" xr:uid="{00000000-0005-0000-0000-0000BF6D0000}"/>
    <cellStyle name="Hyperlink 69" xfId="41967" hidden="1" xr:uid="{00000000-0005-0000-0000-0000C06D0000}"/>
    <cellStyle name="Hyperlink 69" xfId="37153" hidden="1" xr:uid="{00000000-0005-0000-0000-0000AD6D0000}"/>
    <cellStyle name="Hyperlink 69" xfId="37433" hidden="1" xr:uid="{00000000-0005-0000-0000-0000AE6D0000}"/>
    <cellStyle name="Hyperlink 69" xfId="37834" hidden="1" xr:uid="{00000000-0005-0000-0000-0000AF6D0000}"/>
    <cellStyle name="Hyperlink 69" xfId="38035" hidden="1" xr:uid="{00000000-0005-0000-0000-0000B06D0000}"/>
    <cellStyle name="Hyperlink 69" xfId="37281" hidden="1" xr:uid="{00000000-0005-0000-0000-0000B16D0000}"/>
    <cellStyle name="Hyperlink 69" xfId="36644" hidden="1" xr:uid="{00000000-0005-0000-0000-0000B26D0000}"/>
    <cellStyle name="Hyperlink 69" xfId="38323" hidden="1" xr:uid="{00000000-0005-0000-0000-0000B36D0000}"/>
    <cellStyle name="Hyperlink 69" xfId="27365" hidden="1" xr:uid="{00000000-0005-0000-0000-00009F6D0000}"/>
    <cellStyle name="Hyperlink 69" xfId="45244" hidden="1" xr:uid="{00000000-0005-0000-0000-0000CC6D0000}"/>
    <cellStyle name="Hyperlink 69" xfId="44576" hidden="1" xr:uid="{00000000-0005-0000-0000-0000CA6D0000}"/>
    <cellStyle name="Hyperlink 69" xfId="44964" hidden="1" xr:uid="{00000000-0005-0000-0000-0000CB6D0000}"/>
    <cellStyle name="Hyperlink 69" xfId="28816" hidden="1" xr:uid="{00000000-0005-0000-0000-0000A36D0000}"/>
    <cellStyle name="Hyperlink 69" xfId="29096" hidden="1" xr:uid="{00000000-0005-0000-0000-0000A46D0000}"/>
    <cellStyle name="Hyperlink 69" xfId="29506" hidden="1" xr:uid="{00000000-0005-0000-0000-0000A56D0000}"/>
    <cellStyle name="Hyperlink 69" xfId="29710" hidden="1" xr:uid="{00000000-0005-0000-0000-0000A66D0000}"/>
    <cellStyle name="Hyperlink 69" xfId="28944" hidden="1" xr:uid="{00000000-0005-0000-0000-0000A76D0000}"/>
    <cellStyle name="Hyperlink 69" xfId="28308" hidden="1" xr:uid="{00000000-0005-0000-0000-0000A86D0000}"/>
    <cellStyle name="Hyperlink 69" xfId="35704" hidden="1" xr:uid="{00000000-0005-0000-0000-0000A96D0000}"/>
    <cellStyle name="Hyperlink 69" xfId="35880" hidden="1" xr:uid="{00000000-0005-0000-0000-0000AA6D0000}"/>
    <cellStyle name="Hyperlink 69" xfId="36399" hidden="1" xr:uid="{00000000-0005-0000-0000-0000AB6D0000}"/>
    <cellStyle name="Hyperlink 69" xfId="36749" hidden="1" xr:uid="{00000000-0005-0000-0000-0000AC6D0000}"/>
    <cellStyle name="Hyperlink 69" xfId="42641" hidden="1" xr:uid="{00000000-0005-0000-0000-0000C26D0000}"/>
    <cellStyle name="Hyperlink 69" xfId="14888" hidden="1" xr:uid="{00000000-0005-0000-0000-00009A6D0000}"/>
    <cellStyle name="Hyperlink 69" xfId="15298" hidden="1" xr:uid="{00000000-0005-0000-0000-00009B6D0000}"/>
    <cellStyle name="Hyperlink 69" xfId="15502" hidden="1" xr:uid="{00000000-0005-0000-0000-00009C6D0000}"/>
    <cellStyle name="Hyperlink 69" xfId="41862" hidden="1" xr:uid="{00000000-0005-0000-0000-0000C66D0000}"/>
    <cellStyle name="Hyperlink 69" xfId="43542" hidden="1" xr:uid="{00000000-0005-0000-0000-0000C76D0000}"/>
    <cellStyle name="Hyperlink 69" xfId="43718" hidden="1" xr:uid="{00000000-0005-0000-0000-0000C86D0000}"/>
    <cellStyle name="Hyperlink 69" xfId="38499" hidden="1" xr:uid="{00000000-0005-0000-0000-0000B46D0000}"/>
    <cellStyle name="Hyperlink 69" xfId="27541" hidden="1" xr:uid="{00000000-0005-0000-0000-0000A06D0000}"/>
    <cellStyle name="Hyperlink 69" xfId="28062" hidden="1" xr:uid="{00000000-0005-0000-0000-0000A16D0000}"/>
    <cellStyle name="Hyperlink 69" xfId="28413" hidden="1" xr:uid="{00000000-0005-0000-0000-0000A26D0000}"/>
    <cellStyle name="Hyperlink 69" xfId="14200" hidden="1" xr:uid="{00000000-0005-0000-0000-0000986D0000}"/>
    <cellStyle name="Hyperlink 69" xfId="43040" hidden="1" xr:uid="{00000000-0005-0000-0000-0000C36D0000}"/>
    <cellStyle name="Hyperlink 69" xfId="43240" hidden="1" xr:uid="{00000000-0005-0000-0000-0000C46D0000}"/>
    <cellStyle name="Hyperlink 69" xfId="42489" hidden="1" xr:uid="{00000000-0005-0000-0000-0000C56D0000}"/>
    <cellStyle name="Hyperlink 69" xfId="14608" hidden="1" xr:uid="{00000000-0005-0000-0000-0000996D0000}"/>
    <cellStyle name="Hyperlink 69" xfId="13847" hidden="1" xr:uid="{00000000-0005-0000-0000-0000976D0000}"/>
    <cellStyle name="Hyperlink 69" xfId="13146" hidden="1" xr:uid="{00000000-0005-0000-0000-0000956D0000}"/>
    <cellStyle name="Hyperlink 69" xfId="44471" xr:uid="{00000000-0005-0000-0000-0000D06D0000}"/>
    <cellStyle name="Hyperlink 7" xfId="39671" hidden="1" xr:uid="{00000000-0005-0000-0000-0000F46D0000}"/>
    <cellStyle name="Hyperlink 7" xfId="42586" hidden="1" xr:uid="{00000000-0005-0000-0000-0000FF6D0000}"/>
    <cellStyle name="Hyperlink 7" xfId="41888" hidden="1" xr:uid="{00000000-0005-0000-0000-0000FD6D0000}"/>
    <cellStyle name="Hyperlink 7" xfId="45183" hidden="1" xr:uid="{00000000-0005-0000-0000-00000C6E0000}"/>
    <cellStyle name="Hyperlink 7" xfId="38445" hidden="1" xr:uid="{00000000-0005-0000-0000-0000F16D0000}"/>
    <cellStyle name="Hyperlink 7" xfId="29035" hidden="1" xr:uid="{00000000-0005-0000-0000-0000E46D0000}"/>
    <cellStyle name="Hyperlink 7" xfId="28428" hidden="1" xr:uid="{00000000-0005-0000-0000-0000E56D0000}"/>
    <cellStyle name="Hyperlink 7" xfId="9986" hidden="1" xr:uid="{00000000-0005-0000-0000-0000D16D0000}"/>
    <cellStyle name="Hyperlink 7" xfId="41564" hidden="1" xr:uid="{00000000-0005-0000-0000-0000FC6D0000}"/>
    <cellStyle name="Hyperlink 7" xfId="45597" hidden="1" xr:uid="{00000000-0005-0000-0000-00000A6E0000}"/>
    <cellStyle name="Hyperlink 7" xfId="42281" hidden="1" xr:uid="{00000000-0005-0000-0000-0000FE6D0000}"/>
    <cellStyle name="Hyperlink 7" xfId="45189" hidden="1" xr:uid="{00000000-0005-0000-0000-0000096E0000}"/>
    <cellStyle name="Hyperlink 7" xfId="42983" hidden="1" xr:uid="{00000000-0005-0000-0000-0000006E0000}"/>
    <cellStyle name="Hyperlink 7" xfId="37778" hidden="1" xr:uid="{00000000-0005-0000-0000-0000EC6D0000}"/>
    <cellStyle name="Hyperlink 7" xfId="37981" hidden="1" xr:uid="{00000000-0005-0000-0000-0000ED6D0000}"/>
    <cellStyle name="Hyperlink 7" xfId="15447" hidden="1" xr:uid="{00000000-0005-0000-0000-0000D96D0000}"/>
    <cellStyle name="Hyperlink 7" xfId="14827" hidden="1" xr:uid="{00000000-0005-0000-0000-0000DA6D0000}"/>
    <cellStyle name="Hyperlink 7" xfId="43664" hidden="1" xr:uid="{00000000-0005-0000-0000-0000056E0000}"/>
    <cellStyle name="Hyperlink 7" xfId="44178" hidden="1" xr:uid="{00000000-0005-0000-0000-0000066E0000}"/>
    <cellStyle name="Hyperlink 7" xfId="38962" hidden="1" xr:uid="{00000000-0005-0000-0000-0000F26D0000}"/>
    <cellStyle name="Hyperlink 7" xfId="39284" hidden="1" xr:uid="{00000000-0005-0000-0000-0000F36D0000}"/>
    <cellStyle name="Hyperlink 7" xfId="15241" hidden="1" xr:uid="{00000000-0005-0000-0000-0000D86D0000}"/>
    <cellStyle name="Hyperlink 7" xfId="39976" hidden="1" xr:uid="{00000000-0005-0000-0000-0000F56D0000}"/>
    <cellStyle name="Hyperlink 7" xfId="43488" hidden="1" xr:uid="{00000000-0005-0000-0000-0000046E0000}"/>
    <cellStyle name="Hyperlink 7" xfId="29449" hidden="1" xr:uid="{00000000-0005-0000-0000-0000E26D0000}"/>
    <cellStyle name="Hyperlink 7" xfId="29655" hidden="1" xr:uid="{00000000-0005-0000-0000-0000E36D0000}"/>
    <cellStyle name="Hyperlink 7" xfId="44497" hidden="1" xr:uid="{00000000-0005-0000-0000-0000076E0000}"/>
    <cellStyle name="Hyperlink 7" xfId="40868" hidden="1" xr:uid="{00000000-0005-0000-0000-0000FA6D0000}"/>
    <cellStyle name="Hyperlink 7" xfId="45801" hidden="1" xr:uid="{00000000-0005-0000-0000-00000B6E0000}"/>
    <cellStyle name="Hyperlink 7" xfId="41044" hidden="1" xr:uid="{00000000-0005-0000-0000-0000FB6D0000}"/>
    <cellStyle name="Hyperlink 7" xfId="44884" hidden="1" xr:uid="{00000000-0005-0000-0000-0000086E0000}"/>
    <cellStyle name="Hyperlink 7" xfId="43186" hidden="1" xr:uid="{00000000-0005-0000-0000-0000016E0000}"/>
    <cellStyle name="Hyperlink 7" xfId="37073" hidden="1" xr:uid="{00000000-0005-0000-0000-0000EA6D0000}"/>
    <cellStyle name="Hyperlink 7" xfId="14528" hidden="1" xr:uid="{00000000-0005-0000-0000-0000D66D0000}"/>
    <cellStyle name="Hyperlink 7" xfId="14833" hidden="1" xr:uid="{00000000-0005-0000-0000-0000D76D0000}"/>
    <cellStyle name="Hyperlink 7" xfId="42580" hidden="1" xr:uid="{00000000-0005-0000-0000-0000026E0000}"/>
    <cellStyle name="Hyperlink 7" xfId="41982" hidden="1" xr:uid="{00000000-0005-0000-0000-0000036E0000}"/>
    <cellStyle name="Hyperlink 7" xfId="36764" hidden="1" xr:uid="{00000000-0005-0000-0000-0000EF6D0000}"/>
    <cellStyle name="Hyperlink 7" xfId="38269" hidden="1" xr:uid="{00000000-0005-0000-0000-0000F06D0000}"/>
    <cellStyle name="Hyperlink 7" xfId="27311" hidden="1" xr:uid="{00000000-0005-0000-0000-0000DC6D0000}"/>
    <cellStyle name="Hyperlink 7" xfId="27487" hidden="1" xr:uid="{00000000-0005-0000-0000-0000DD6D0000}"/>
    <cellStyle name="Hyperlink 7" xfId="28008" hidden="1" xr:uid="{00000000-0005-0000-0000-0000DE6D0000}"/>
    <cellStyle name="Hyperlink 7" xfId="28334" hidden="1" xr:uid="{00000000-0005-0000-0000-0000DF6D0000}"/>
    <cellStyle name="Hyperlink 7" xfId="37372" hidden="1" xr:uid="{00000000-0005-0000-0000-0000EE6D0000}"/>
    <cellStyle name="Hyperlink 7" xfId="40382" hidden="1" xr:uid="{00000000-0005-0000-0000-0000F66D0000}"/>
    <cellStyle name="Hyperlink 7" xfId="40586" hidden="1" xr:uid="{00000000-0005-0000-0000-0000F76D0000}"/>
    <cellStyle name="Hyperlink 7" xfId="39970" hidden="1" xr:uid="{00000000-0005-0000-0000-0000F86D0000}"/>
    <cellStyle name="Hyperlink 7" xfId="39378" hidden="1" xr:uid="{00000000-0005-0000-0000-0000F96D0000}"/>
    <cellStyle name="Hyperlink 7" xfId="13793" hidden="1" xr:uid="{00000000-0005-0000-0000-0000D46D0000}"/>
    <cellStyle name="Hyperlink 7" xfId="35650" hidden="1" xr:uid="{00000000-0005-0000-0000-0000E66D0000}"/>
    <cellStyle name="Hyperlink 7" xfId="13268" hidden="1" xr:uid="{00000000-0005-0000-0000-0000D36D0000}"/>
    <cellStyle name="Hyperlink 7" xfId="36345" hidden="1" xr:uid="{00000000-0005-0000-0000-0000E86D0000}"/>
    <cellStyle name="Hyperlink 7" xfId="13092" hidden="1" xr:uid="{00000000-0005-0000-0000-0000D26D0000}"/>
    <cellStyle name="Hyperlink 7" xfId="14121" hidden="1" xr:uid="{00000000-0005-0000-0000-0000D56D0000}"/>
    <cellStyle name="Hyperlink 7" xfId="28736" hidden="1" xr:uid="{00000000-0005-0000-0000-0000E06D0000}"/>
    <cellStyle name="Hyperlink 7" xfId="29041" hidden="1" xr:uid="{00000000-0005-0000-0000-0000E16D0000}"/>
    <cellStyle name="Hyperlink 7" xfId="14215" hidden="1" xr:uid="{00000000-0005-0000-0000-0000DB6D0000}"/>
    <cellStyle name="Hyperlink 7" xfId="36670" hidden="1" xr:uid="{00000000-0005-0000-0000-0000E96D0000}"/>
    <cellStyle name="Hyperlink 7" xfId="35826" hidden="1" xr:uid="{00000000-0005-0000-0000-0000E76D0000}"/>
    <cellStyle name="Hyperlink 7" xfId="37378" hidden="1" xr:uid="{00000000-0005-0000-0000-0000EB6D0000}"/>
    <cellStyle name="Hyperlink 7" xfId="44591" xr:uid="{00000000-0005-0000-0000-00000D6E0000}"/>
    <cellStyle name="Hyperlink 70" xfId="39750" hidden="1" xr:uid="{00000000-0005-0000-0000-0000316E0000}"/>
    <cellStyle name="Hyperlink 70" xfId="42639" hidden="1" xr:uid="{00000000-0005-0000-0000-00003C6E0000}"/>
    <cellStyle name="Hyperlink 70" xfId="41966" hidden="1" xr:uid="{00000000-0005-0000-0000-00003A6E0000}"/>
    <cellStyle name="Hyperlink 70" xfId="45094" hidden="1" xr:uid="{00000000-0005-0000-0000-0000496E0000}"/>
    <cellStyle name="Hyperlink 70" xfId="38498" hidden="1" xr:uid="{00000000-0005-0000-0000-00002E6E0000}"/>
    <cellStyle name="Hyperlink 70" xfId="28946" hidden="1" xr:uid="{00000000-0005-0000-0000-0000216E0000}"/>
    <cellStyle name="Hyperlink 70" xfId="28309" hidden="1" xr:uid="{00000000-0005-0000-0000-0000226E0000}"/>
    <cellStyle name="Hyperlink 70" xfId="9987" hidden="1" xr:uid="{00000000-0005-0000-0000-00000E6E0000}"/>
    <cellStyle name="Hyperlink 70" xfId="41617" hidden="1" xr:uid="{00000000-0005-0000-0000-0000396E0000}"/>
    <cellStyle name="Hyperlink 70" xfId="45652" hidden="1" xr:uid="{00000000-0005-0000-0000-0000476E0000}"/>
    <cellStyle name="Hyperlink 70" xfId="42360" hidden="1" xr:uid="{00000000-0005-0000-0000-00003B6E0000}"/>
    <cellStyle name="Hyperlink 70" xfId="45242" hidden="1" xr:uid="{00000000-0005-0000-0000-0000466E0000}"/>
    <cellStyle name="Hyperlink 70" xfId="43039" hidden="1" xr:uid="{00000000-0005-0000-0000-00003D6E0000}"/>
    <cellStyle name="Hyperlink 70" xfId="37833" hidden="1" xr:uid="{00000000-0005-0000-0000-0000296E0000}"/>
    <cellStyle name="Hyperlink 70" xfId="38034" hidden="1" xr:uid="{00000000-0005-0000-0000-00002A6E0000}"/>
    <cellStyle name="Hyperlink 70" xfId="15501" hidden="1" xr:uid="{00000000-0005-0000-0000-0000166E0000}"/>
    <cellStyle name="Hyperlink 70" xfId="14738" hidden="1" xr:uid="{00000000-0005-0000-0000-0000176E0000}"/>
    <cellStyle name="Hyperlink 70" xfId="43717" hidden="1" xr:uid="{00000000-0005-0000-0000-0000426E0000}"/>
    <cellStyle name="Hyperlink 70" xfId="44231" hidden="1" xr:uid="{00000000-0005-0000-0000-0000436E0000}"/>
    <cellStyle name="Hyperlink 70" xfId="39015" hidden="1" xr:uid="{00000000-0005-0000-0000-00002F6E0000}"/>
    <cellStyle name="Hyperlink 70" xfId="39362" hidden="1" xr:uid="{00000000-0005-0000-0000-0000306E0000}"/>
    <cellStyle name="Hyperlink 70" xfId="15297" hidden="1" xr:uid="{00000000-0005-0000-0000-0000156E0000}"/>
    <cellStyle name="Hyperlink 70" xfId="40029" hidden="1" xr:uid="{00000000-0005-0000-0000-0000326E0000}"/>
    <cellStyle name="Hyperlink 70" xfId="43541" hidden="1" xr:uid="{00000000-0005-0000-0000-0000416E0000}"/>
    <cellStyle name="Hyperlink 70" xfId="29505" hidden="1" xr:uid="{00000000-0005-0000-0000-00001F6E0000}"/>
    <cellStyle name="Hyperlink 70" xfId="29709" hidden="1" xr:uid="{00000000-0005-0000-0000-0000206E0000}"/>
    <cellStyle name="Hyperlink 70" xfId="44575" hidden="1" xr:uid="{00000000-0005-0000-0000-0000446E0000}"/>
    <cellStyle name="Hyperlink 70" xfId="40921" hidden="1" xr:uid="{00000000-0005-0000-0000-0000376E0000}"/>
    <cellStyle name="Hyperlink 70" xfId="45854" hidden="1" xr:uid="{00000000-0005-0000-0000-0000486E0000}"/>
    <cellStyle name="Hyperlink 70" xfId="41097" hidden="1" xr:uid="{00000000-0005-0000-0000-0000386E0000}"/>
    <cellStyle name="Hyperlink 70" xfId="44963" hidden="1" xr:uid="{00000000-0005-0000-0000-0000456E0000}"/>
    <cellStyle name="Hyperlink 70" xfId="43239" hidden="1" xr:uid="{00000000-0005-0000-0000-00003E6E0000}"/>
    <cellStyle name="Hyperlink 70" xfId="37152" hidden="1" xr:uid="{00000000-0005-0000-0000-0000276E0000}"/>
    <cellStyle name="Hyperlink 70" xfId="14607" hidden="1" xr:uid="{00000000-0005-0000-0000-0000136E0000}"/>
    <cellStyle name="Hyperlink 70" xfId="14886" hidden="1" xr:uid="{00000000-0005-0000-0000-0000146E0000}"/>
    <cellStyle name="Hyperlink 70" xfId="42491" hidden="1" xr:uid="{00000000-0005-0000-0000-00003F6E0000}"/>
    <cellStyle name="Hyperlink 70" xfId="41863" hidden="1" xr:uid="{00000000-0005-0000-0000-0000406E0000}"/>
    <cellStyle name="Hyperlink 70" xfId="36645" hidden="1" xr:uid="{00000000-0005-0000-0000-00002C6E0000}"/>
    <cellStyle name="Hyperlink 70" xfId="38322" hidden="1" xr:uid="{00000000-0005-0000-0000-00002D6E0000}"/>
    <cellStyle name="Hyperlink 70" xfId="27364" hidden="1" xr:uid="{00000000-0005-0000-0000-0000196E0000}"/>
    <cellStyle name="Hyperlink 70" xfId="27540" hidden="1" xr:uid="{00000000-0005-0000-0000-00001A6E0000}"/>
    <cellStyle name="Hyperlink 70" xfId="28061" hidden="1" xr:uid="{00000000-0005-0000-0000-00001B6E0000}"/>
    <cellStyle name="Hyperlink 70" xfId="28412" hidden="1" xr:uid="{00000000-0005-0000-0000-00001C6E0000}"/>
    <cellStyle name="Hyperlink 70" xfId="37283" hidden="1" xr:uid="{00000000-0005-0000-0000-00002B6E0000}"/>
    <cellStyle name="Hyperlink 70" xfId="40438" hidden="1" xr:uid="{00000000-0005-0000-0000-0000336E0000}"/>
    <cellStyle name="Hyperlink 70" xfId="40639" hidden="1" xr:uid="{00000000-0005-0000-0000-0000346E0000}"/>
    <cellStyle name="Hyperlink 70" xfId="39881" hidden="1" xr:uid="{00000000-0005-0000-0000-0000356E0000}"/>
    <cellStyle name="Hyperlink 70" xfId="39259" hidden="1" xr:uid="{00000000-0005-0000-0000-0000366E0000}"/>
    <cellStyle name="Hyperlink 70" xfId="13846" hidden="1" xr:uid="{00000000-0005-0000-0000-0000116E0000}"/>
    <cellStyle name="Hyperlink 70" xfId="35703" hidden="1" xr:uid="{00000000-0005-0000-0000-0000236E0000}"/>
    <cellStyle name="Hyperlink 70" xfId="13321" hidden="1" xr:uid="{00000000-0005-0000-0000-0000106E0000}"/>
    <cellStyle name="Hyperlink 70" xfId="36398" hidden="1" xr:uid="{00000000-0005-0000-0000-0000256E0000}"/>
    <cellStyle name="Hyperlink 70" xfId="13145" hidden="1" xr:uid="{00000000-0005-0000-0000-00000F6E0000}"/>
    <cellStyle name="Hyperlink 70" xfId="14199" hidden="1" xr:uid="{00000000-0005-0000-0000-0000126E0000}"/>
    <cellStyle name="Hyperlink 70" xfId="28815" hidden="1" xr:uid="{00000000-0005-0000-0000-00001D6E0000}"/>
    <cellStyle name="Hyperlink 70" xfId="29094" hidden="1" xr:uid="{00000000-0005-0000-0000-00001E6E0000}"/>
    <cellStyle name="Hyperlink 70" xfId="14096" hidden="1" xr:uid="{00000000-0005-0000-0000-0000186E0000}"/>
    <cellStyle name="Hyperlink 70" xfId="36748" hidden="1" xr:uid="{00000000-0005-0000-0000-0000266E0000}"/>
    <cellStyle name="Hyperlink 70" xfId="35879" hidden="1" xr:uid="{00000000-0005-0000-0000-0000246E0000}"/>
    <cellStyle name="Hyperlink 70" xfId="37431" hidden="1" xr:uid="{00000000-0005-0000-0000-0000286E0000}"/>
    <cellStyle name="Hyperlink 70" xfId="44472" xr:uid="{00000000-0005-0000-0000-00004A6E0000}"/>
    <cellStyle name="Hyperlink 71" xfId="39776" hidden="1" xr:uid="{00000000-0005-0000-0000-00006E6E0000}"/>
    <cellStyle name="Hyperlink 71" xfId="42661" hidden="1" xr:uid="{00000000-0005-0000-0000-0000796E0000}"/>
    <cellStyle name="Hyperlink 71" xfId="41991" hidden="1" xr:uid="{00000000-0005-0000-0000-0000776E0000}"/>
    <cellStyle name="Hyperlink 71" xfId="45042" hidden="1" xr:uid="{00000000-0005-0000-0000-0000866E0000}"/>
    <cellStyle name="Hyperlink 71" xfId="38515" hidden="1" xr:uid="{00000000-0005-0000-0000-00006B6E0000}"/>
    <cellStyle name="Hyperlink 71" xfId="28894" hidden="1" xr:uid="{00000000-0005-0000-0000-00005E6E0000}"/>
    <cellStyle name="Hyperlink 71" xfId="28292" hidden="1" xr:uid="{00000000-0005-0000-0000-00005F6E0000}"/>
    <cellStyle name="Hyperlink 71" xfId="9988" hidden="1" xr:uid="{00000000-0005-0000-0000-00004B6E0000}"/>
    <cellStyle name="Hyperlink 71" xfId="41634" hidden="1" xr:uid="{00000000-0005-0000-0000-0000766E0000}"/>
    <cellStyle name="Hyperlink 71" xfId="45670" hidden="1" xr:uid="{00000000-0005-0000-0000-0000846E0000}"/>
    <cellStyle name="Hyperlink 71" xfId="42386" hidden="1" xr:uid="{00000000-0005-0000-0000-0000786E0000}"/>
    <cellStyle name="Hyperlink 71" xfId="45264" hidden="1" xr:uid="{00000000-0005-0000-0000-0000836E0000}"/>
    <cellStyle name="Hyperlink 71" xfId="43057" hidden="1" xr:uid="{00000000-0005-0000-0000-00007A6E0000}"/>
    <cellStyle name="Hyperlink 71" xfId="37851" hidden="1" xr:uid="{00000000-0005-0000-0000-0000666E0000}"/>
    <cellStyle name="Hyperlink 71" xfId="38051" hidden="1" xr:uid="{00000000-0005-0000-0000-0000676E0000}"/>
    <cellStyle name="Hyperlink 71" xfId="15518" hidden="1" xr:uid="{00000000-0005-0000-0000-0000536E0000}"/>
    <cellStyle name="Hyperlink 71" xfId="14686" hidden="1" xr:uid="{00000000-0005-0000-0000-0000546E0000}"/>
    <cellStyle name="Hyperlink 71" xfId="43734" hidden="1" xr:uid="{00000000-0005-0000-0000-00007F6E0000}"/>
    <cellStyle name="Hyperlink 71" xfId="44248" hidden="1" xr:uid="{00000000-0005-0000-0000-0000806E0000}"/>
    <cellStyle name="Hyperlink 71" xfId="39032" hidden="1" xr:uid="{00000000-0005-0000-0000-00006C6E0000}"/>
    <cellStyle name="Hyperlink 71" xfId="39387" hidden="1" xr:uid="{00000000-0005-0000-0000-00006D6E0000}"/>
    <cellStyle name="Hyperlink 71" xfId="15315" hidden="1" xr:uid="{00000000-0005-0000-0000-0000526E0000}"/>
    <cellStyle name="Hyperlink 71" xfId="40051" hidden="1" xr:uid="{00000000-0005-0000-0000-00006F6E0000}"/>
    <cellStyle name="Hyperlink 71" xfId="43558" hidden="1" xr:uid="{00000000-0005-0000-0000-00007E6E0000}"/>
    <cellStyle name="Hyperlink 71" xfId="29523" hidden="1" xr:uid="{00000000-0005-0000-0000-00005C6E0000}"/>
    <cellStyle name="Hyperlink 71" xfId="29726" hidden="1" xr:uid="{00000000-0005-0000-0000-00005D6E0000}"/>
    <cellStyle name="Hyperlink 71" xfId="44600" hidden="1" xr:uid="{00000000-0005-0000-0000-0000816E0000}"/>
    <cellStyle name="Hyperlink 71" xfId="40938" hidden="1" xr:uid="{00000000-0005-0000-0000-0000746E0000}"/>
    <cellStyle name="Hyperlink 71" xfId="45871" hidden="1" xr:uid="{00000000-0005-0000-0000-0000856E0000}"/>
    <cellStyle name="Hyperlink 71" xfId="41114" hidden="1" xr:uid="{00000000-0005-0000-0000-0000756E0000}"/>
    <cellStyle name="Hyperlink 71" xfId="44989" hidden="1" xr:uid="{00000000-0005-0000-0000-0000826E0000}"/>
    <cellStyle name="Hyperlink 71" xfId="43256" hidden="1" xr:uid="{00000000-0005-0000-0000-00007B6E0000}"/>
    <cellStyle name="Hyperlink 71" xfId="37178" hidden="1" xr:uid="{00000000-0005-0000-0000-0000646E0000}"/>
    <cellStyle name="Hyperlink 71" xfId="14633" hidden="1" xr:uid="{00000000-0005-0000-0000-0000506E0000}"/>
    <cellStyle name="Hyperlink 71" xfId="14908" hidden="1" xr:uid="{00000000-0005-0000-0000-0000516E0000}"/>
    <cellStyle name="Hyperlink 71" xfId="42439" hidden="1" xr:uid="{00000000-0005-0000-0000-00007C6E0000}"/>
    <cellStyle name="Hyperlink 71" xfId="41846" hidden="1" xr:uid="{00000000-0005-0000-0000-00007D6E0000}"/>
    <cellStyle name="Hyperlink 71" xfId="36628" hidden="1" xr:uid="{00000000-0005-0000-0000-0000696E0000}"/>
    <cellStyle name="Hyperlink 71" xfId="38339" hidden="1" xr:uid="{00000000-0005-0000-0000-00006A6E0000}"/>
    <cellStyle name="Hyperlink 71" xfId="27381" hidden="1" xr:uid="{00000000-0005-0000-0000-0000566E0000}"/>
    <cellStyle name="Hyperlink 71" xfId="27557" hidden="1" xr:uid="{00000000-0005-0000-0000-0000576E0000}"/>
    <cellStyle name="Hyperlink 71" xfId="28078" hidden="1" xr:uid="{00000000-0005-0000-0000-0000586E0000}"/>
    <cellStyle name="Hyperlink 71" xfId="28437" hidden="1" xr:uid="{00000000-0005-0000-0000-0000596E0000}"/>
    <cellStyle name="Hyperlink 71" xfId="37231" hidden="1" xr:uid="{00000000-0005-0000-0000-0000686E0000}"/>
    <cellStyle name="Hyperlink 71" xfId="40456" hidden="1" xr:uid="{00000000-0005-0000-0000-0000706E0000}"/>
    <cellStyle name="Hyperlink 71" xfId="40656" hidden="1" xr:uid="{00000000-0005-0000-0000-0000716E0000}"/>
    <cellStyle name="Hyperlink 71" xfId="39829" hidden="1" xr:uid="{00000000-0005-0000-0000-0000726E0000}"/>
    <cellStyle name="Hyperlink 71" xfId="39242" hidden="1" xr:uid="{00000000-0005-0000-0000-0000736E0000}"/>
    <cellStyle name="Hyperlink 71" xfId="13863" hidden="1" xr:uid="{00000000-0005-0000-0000-00004E6E0000}"/>
    <cellStyle name="Hyperlink 71" xfId="35720" hidden="1" xr:uid="{00000000-0005-0000-0000-0000606E0000}"/>
    <cellStyle name="Hyperlink 71" xfId="13338" hidden="1" xr:uid="{00000000-0005-0000-0000-00004D6E0000}"/>
    <cellStyle name="Hyperlink 71" xfId="36415" hidden="1" xr:uid="{00000000-0005-0000-0000-0000626E0000}"/>
    <cellStyle name="Hyperlink 71" xfId="13162" hidden="1" xr:uid="{00000000-0005-0000-0000-00004C6E0000}"/>
    <cellStyle name="Hyperlink 71" xfId="14224" hidden="1" xr:uid="{00000000-0005-0000-0000-00004F6E0000}"/>
    <cellStyle name="Hyperlink 71" xfId="28841" hidden="1" xr:uid="{00000000-0005-0000-0000-00005A6E0000}"/>
    <cellStyle name="Hyperlink 71" xfId="29116" hidden="1" xr:uid="{00000000-0005-0000-0000-00005B6E0000}"/>
    <cellStyle name="Hyperlink 71" xfId="14079" hidden="1" xr:uid="{00000000-0005-0000-0000-0000556E0000}"/>
    <cellStyle name="Hyperlink 71" xfId="36773" hidden="1" xr:uid="{00000000-0005-0000-0000-0000636E0000}"/>
    <cellStyle name="Hyperlink 71" xfId="35896" hidden="1" xr:uid="{00000000-0005-0000-0000-0000616E0000}"/>
    <cellStyle name="Hyperlink 71" xfId="37453" hidden="1" xr:uid="{00000000-0005-0000-0000-0000656E0000}"/>
    <cellStyle name="Hyperlink 71" xfId="44455" xr:uid="{00000000-0005-0000-0000-0000876E0000}"/>
    <cellStyle name="Hyperlink 72" xfId="39774" hidden="1" xr:uid="{00000000-0005-0000-0000-0000AB6E0000}"/>
    <cellStyle name="Hyperlink 72" xfId="42660" hidden="1" xr:uid="{00000000-0005-0000-0000-0000B66E0000}"/>
    <cellStyle name="Hyperlink 72" xfId="41990" hidden="1" xr:uid="{00000000-0005-0000-0000-0000B46E0000}"/>
    <cellStyle name="Hyperlink 72" xfId="45044" hidden="1" xr:uid="{00000000-0005-0000-0000-0000C36E0000}"/>
    <cellStyle name="Hyperlink 72" xfId="38514" hidden="1" xr:uid="{00000000-0005-0000-0000-0000A86E0000}"/>
    <cellStyle name="Hyperlink 72" xfId="28896" hidden="1" xr:uid="{00000000-0005-0000-0000-00009B6E0000}"/>
    <cellStyle name="Hyperlink 72" xfId="28293" hidden="1" xr:uid="{00000000-0005-0000-0000-00009C6E0000}"/>
    <cellStyle name="Hyperlink 72" xfId="9989" hidden="1" xr:uid="{00000000-0005-0000-0000-0000886E0000}"/>
    <cellStyle name="Hyperlink 72" xfId="41633" hidden="1" xr:uid="{00000000-0005-0000-0000-0000B36E0000}"/>
    <cellStyle name="Hyperlink 72" xfId="45669" hidden="1" xr:uid="{00000000-0005-0000-0000-0000C16E0000}"/>
    <cellStyle name="Hyperlink 72" xfId="42384" hidden="1" xr:uid="{00000000-0005-0000-0000-0000B56E0000}"/>
    <cellStyle name="Hyperlink 72" xfId="45263" hidden="1" xr:uid="{00000000-0005-0000-0000-0000C06E0000}"/>
    <cellStyle name="Hyperlink 72" xfId="43056" hidden="1" xr:uid="{00000000-0005-0000-0000-0000B76E0000}"/>
    <cellStyle name="Hyperlink 72" xfId="37850" hidden="1" xr:uid="{00000000-0005-0000-0000-0000A36E0000}"/>
    <cellStyle name="Hyperlink 72" xfId="38050" hidden="1" xr:uid="{00000000-0005-0000-0000-0000A46E0000}"/>
    <cellStyle name="Hyperlink 72" xfId="15517" hidden="1" xr:uid="{00000000-0005-0000-0000-0000906E0000}"/>
    <cellStyle name="Hyperlink 72" xfId="14688" hidden="1" xr:uid="{00000000-0005-0000-0000-0000916E0000}"/>
    <cellStyle name="Hyperlink 72" xfId="43733" hidden="1" xr:uid="{00000000-0005-0000-0000-0000BC6E0000}"/>
    <cellStyle name="Hyperlink 72" xfId="44247" hidden="1" xr:uid="{00000000-0005-0000-0000-0000BD6E0000}"/>
    <cellStyle name="Hyperlink 72" xfId="39031" hidden="1" xr:uid="{00000000-0005-0000-0000-0000A96E0000}"/>
    <cellStyle name="Hyperlink 72" xfId="39386" hidden="1" xr:uid="{00000000-0005-0000-0000-0000AA6E0000}"/>
    <cellStyle name="Hyperlink 72" xfId="15314" hidden="1" xr:uid="{00000000-0005-0000-0000-00008F6E0000}"/>
    <cellStyle name="Hyperlink 72" xfId="40050" hidden="1" xr:uid="{00000000-0005-0000-0000-0000AC6E0000}"/>
    <cellStyle name="Hyperlink 72" xfId="43557" hidden="1" xr:uid="{00000000-0005-0000-0000-0000BB6E0000}"/>
    <cellStyle name="Hyperlink 72" xfId="29522" hidden="1" xr:uid="{00000000-0005-0000-0000-0000996E0000}"/>
    <cellStyle name="Hyperlink 72" xfId="29725" hidden="1" xr:uid="{00000000-0005-0000-0000-00009A6E0000}"/>
    <cellStyle name="Hyperlink 72" xfId="44599" hidden="1" xr:uid="{00000000-0005-0000-0000-0000BE6E0000}"/>
    <cellStyle name="Hyperlink 72" xfId="40937" hidden="1" xr:uid="{00000000-0005-0000-0000-0000B16E0000}"/>
    <cellStyle name="Hyperlink 72" xfId="45870" hidden="1" xr:uid="{00000000-0005-0000-0000-0000C26E0000}"/>
    <cellStyle name="Hyperlink 72" xfId="41113" hidden="1" xr:uid="{00000000-0005-0000-0000-0000B26E0000}"/>
    <cellStyle name="Hyperlink 72" xfId="44987" hidden="1" xr:uid="{00000000-0005-0000-0000-0000BF6E0000}"/>
    <cellStyle name="Hyperlink 72" xfId="43255" hidden="1" xr:uid="{00000000-0005-0000-0000-0000B86E0000}"/>
    <cellStyle name="Hyperlink 72" xfId="37176" hidden="1" xr:uid="{00000000-0005-0000-0000-0000A16E0000}"/>
    <cellStyle name="Hyperlink 72" xfId="14631" hidden="1" xr:uid="{00000000-0005-0000-0000-00008D6E0000}"/>
    <cellStyle name="Hyperlink 72" xfId="14907" hidden="1" xr:uid="{00000000-0005-0000-0000-00008E6E0000}"/>
    <cellStyle name="Hyperlink 72" xfId="42441" hidden="1" xr:uid="{00000000-0005-0000-0000-0000B96E0000}"/>
    <cellStyle name="Hyperlink 72" xfId="41847" hidden="1" xr:uid="{00000000-0005-0000-0000-0000BA6E0000}"/>
    <cellStyle name="Hyperlink 72" xfId="36629" hidden="1" xr:uid="{00000000-0005-0000-0000-0000A66E0000}"/>
    <cellStyle name="Hyperlink 72" xfId="38338" hidden="1" xr:uid="{00000000-0005-0000-0000-0000A76E0000}"/>
    <cellStyle name="Hyperlink 72" xfId="27380" hidden="1" xr:uid="{00000000-0005-0000-0000-0000936E0000}"/>
    <cellStyle name="Hyperlink 72" xfId="27556" hidden="1" xr:uid="{00000000-0005-0000-0000-0000946E0000}"/>
    <cellStyle name="Hyperlink 72" xfId="28077" hidden="1" xr:uid="{00000000-0005-0000-0000-0000956E0000}"/>
    <cellStyle name="Hyperlink 72" xfId="28436" hidden="1" xr:uid="{00000000-0005-0000-0000-0000966E0000}"/>
    <cellStyle name="Hyperlink 72" xfId="37233" hidden="1" xr:uid="{00000000-0005-0000-0000-0000A56E0000}"/>
    <cellStyle name="Hyperlink 72" xfId="40455" hidden="1" xr:uid="{00000000-0005-0000-0000-0000AD6E0000}"/>
    <cellStyle name="Hyperlink 72" xfId="40655" hidden="1" xr:uid="{00000000-0005-0000-0000-0000AE6E0000}"/>
    <cellStyle name="Hyperlink 72" xfId="39831" hidden="1" xr:uid="{00000000-0005-0000-0000-0000AF6E0000}"/>
    <cellStyle name="Hyperlink 72" xfId="39243" hidden="1" xr:uid="{00000000-0005-0000-0000-0000B06E0000}"/>
    <cellStyle name="Hyperlink 72" xfId="13862" hidden="1" xr:uid="{00000000-0005-0000-0000-00008B6E0000}"/>
    <cellStyle name="Hyperlink 72" xfId="35719" hidden="1" xr:uid="{00000000-0005-0000-0000-00009D6E0000}"/>
    <cellStyle name="Hyperlink 72" xfId="13337" hidden="1" xr:uid="{00000000-0005-0000-0000-00008A6E0000}"/>
    <cellStyle name="Hyperlink 72" xfId="36414" hidden="1" xr:uid="{00000000-0005-0000-0000-00009F6E0000}"/>
    <cellStyle name="Hyperlink 72" xfId="13161" hidden="1" xr:uid="{00000000-0005-0000-0000-0000896E0000}"/>
    <cellStyle name="Hyperlink 72" xfId="14223" hidden="1" xr:uid="{00000000-0005-0000-0000-00008C6E0000}"/>
    <cellStyle name="Hyperlink 72" xfId="28839" hidden="1" xr:uid="{00000000-0005-0000-0000-0000976E0000}"/>
    <cellStyle name="Hyperlink 72" xfId="29115" hidden="1" xr:uid="{00000000-0005-0000-0000-0000986E0000}"/>
    <cellStyle name="Hyperlink 72" xfId="14080" hidden="1" xr:uid="{00000000-0005-0000-0000-0000926E0000}"/>
    <cellStyle name="Hyperlink 72" xfId="36772" hidden="1" xr:uid="{00000000-0005-0000-0000-0000A06E0000}"/>
    <cellStyle name="Hyperlink 72" xfId="35895" hidden="1" xr:uid="{00000000-0005-0000-0000-00009E6E0000}"/>
    <cellStyle name="Hyperlink 72" xfId="37452" hidden="1" xr:uid="{00000000-0005-0000-0000-0000A26E0000}"/>
    <cellStyle name="Hyperlink 72" xfId="44456" xr:uid="{00000000-0005-0000-0000-0000C46E0000}"/>
    <cellStyle name="Hyperlink 73" xfId="39773" hidden="1" xr:uid="{00000000-0005-0000-0000-0000E86E0000}"/>
    <cellStyle name="Hyperlink 73" xfId="42659" hidden="1" xr:uid="{00000000-0005-0000-0000-0000F36E0000}"/>
    <cellStyle name="Hyperlink 73" xfId="41989" hidden="1" xr:uid="{00000000-0005-0000-0000-0000F16E0000}"/>
    <cellStyle name="Hyperlink 73" xfId="45046" hidden="1" xr:uid="{00000000-0005-0000-0000-0000006F0000}"/>
    <cellStyle name="Hyperlink 73" xfId="38513" hidden="1" xr:uid="{00000000-0005-0000-0000-0000E56E0000}"/>
    <cellStyle name="Hyperlink 73" xfId="28898" hidden="1" xr:uid="{00000000-0005-0000-0000-0000D86E0000}"/>
    <cellStyle name="Hyperlink 73" xfId="28294" hidden="1" xr:uid="{00000000-0005-0000-0000-0000D96E0000}"/>
    <cellStyle name="Hyperlink 73" xfId="9990" hidden="1" xr:uid="{00000000-0005-0000-0000-0000C56E0000}"/>
    <cellStyle name="Hyperlink 73" xfId="41632" hidden="1" xr:uid="{00000000-0005-0000-0000-0000F06E0000}"/>
    <cellStyle name="Hyperlink 73" xfId="45668" hidden="1" xr:uid="{00000000-0005-0000-0000-0000FE6E0000}"/>
    <cellStyle name="Hyperlink 73" xfId="42383" hidden="1" xr:uid="{00000000-0005-0000-0000-0000F26E0000}"/>
    <cellStyle name="Hyperlink 73" xfId="45262" hidden="1" xr:uid="{00000000-0005-0000-0000-0000FD6E0000}"/>
    <cellStyle name="Hyperlink 73" xfId="43055" hidden="1" xr:uid="{00000000-0005-0000-0000-0000F46E0000}"/>
    <cellStyle name="Hyperlink 73" xfId="37849" hidden="1" xr:uid="{00000000-0005-0000-0000-0000E06E0000}"/>
    <cellStyle name="Hyperlink 73" xfId="38049" hidden="1" xr:uid="{00000000-0005-0000-0000-0000E16E0000}"/>
    <cellStyle name="Hyperlink 73" xfId="15516" hidden="1" xr:uid="{00000000-0005-0000-0000-0000CD6E0000}"/>
    <cellStyle name="Hyperlink 73" xfId="14690" hidden="1" xr:uid="{00000000-0005-0000-0000-0000CE6E0000}"/>
    <cellStyle name="Hyperlink 73" xfId="43732" hidden="1" xr:uid="{00000000-0005-0000-0000-0000F96E0000}"/>
    <cellStyle name="Hyperlink 73" xfId="44246" hidden="1" xr:uid="{00000000-0005-0000-0000-0000FA6E0000}"/>
    <cellStyle name="Hyperlink 73" xfId="39030" hidden="1" xr:uid="{00000000-0005-0000-0000-0000E66E0000}"/>
    <cellStyle name="Hyperlink 73" xfId="39385" hidden="1" xr:uid="{00000000-0005-0000-0000-0000E76E0000}"/>
    <cellStyle name="Hyperlink 73" xfId="15313" hidden="1" xr:uid="{00000000-0005-0000-0000-0000CC6E0000}"/>
    <cellStyle name="Hyperlink 73" xfId="40049" hidden="1" xr:uid="{00000000-0005-0000-0000-0000E96E0000}"/>
    <cellStyle name="Hyperlink 73" xfId="43556" hidden="1" xr:uid="{00000000-0005-0000-0000-0000F86E0000}"/>
    <cellStyle name="Hyperlink 73" xfId="29521" hidden="1" xr:uid="{00000000-0005-0000-0000-0000D66E0000}"/>
    <cellStyle name="Hyperlink 73" xfId="29724" hidden="1" xr:uid="{00000000-0005-0000-0000-0000D76E0000}"/>
    <cellStyle name="Hyperlink 73" xfId="44598" hidden="1" xr:uid="{00000000-0005-0000-0000-0000FB6E0000}"/>
    <cellStyle name="Hyperlink 73" xfId="40936" hidden="1" xr:uid="{00000000-0005-0000-0000-0000EE6E0000}"/>
    <cellStyle name="Hyperlink 73" xfId="45869" hidden="1" xr:uid="{00000000-0005-0000-0000-0000FF6E0000}"/>
    <cellStyle name="Hyperlink 73" xfId="41112" hidden="1" xr:uid="{00000000-0005-0000-0000-0000EF6E0000}"/>
    <cellStyle name="Hyperlink 73" xfId="44986" hidden="1" xr:uid="{00000000-0005-0000-0000-0000FC6E0000}"/>
    <cellStyle name="Hyperlink 73" xfId="43254" hidden="1" xr:uid="{00000000-0005-0000-0000-0000F56E0000}"/>
    <cellStyle name="Hyperlink 73" xfId="37175" hidden="1" xr:uid="{00000000-0005-0000-0000-0000DE6E0000}"/>
    <cellStyle name="Hyperlink 73" xfId="14630" hidden="1" xr:uid="{00000000-0005-0000-0000-0000CA6E0000}"/>
    <cellStyle name="Hyperlink 73" xfId="14906" hidden="1" xr:uid="{00000000-0005-0000-0000-0000CB6E0000}"/>
    <cellStyle name="Hyperlink 73" xfId="42443" hidden="1" xr:uid="{00000000-0005-0000-0000-0000F66E0000}"/>
    <cellStyle name="Hyperlink 73" xfId="41848" hidden="1" xr:uid="{00000000-0005-0000-0000-0000F76E0000}"/>
    <cellStyle name="Hyperlink 73" xfId="36630" hidden="1" xr:uid="{00000000-0005-0000-0000-0000E36E0000}"/>
    <cellStyle name="Hyperlink 73" xfId="38337" hidden="1" xr:uid="{00000000-0005-0000-0000-0000E46E0000}"/>
    <cellStyle name="Hyperlink 73" xfId="27379" hidden="1" xr:uid="{00000000-0005-0000-0000-0000D06E0000}"/>
    <cellStyle name="Hyperlink 73" xfId="27555" hidden="1" xr:uid="{00000000-0005-0000-0000-0000D16E0000}"/>
    <cellStyle name="Hyperlink 73" xfId="28076" hidden="1" xr:uid="{00000000-0005-0000-0000-0000D26E0000}"/>
    <cellStyle name="Hyperlink 73" xfId="28435" hidden="1" xr:uid="{00000000-0005-0000-0000-0000D36E0000}"/>
    <cellStyle name="Hyperlink 73" xfId="37235" hidden="1" xr:uid="{00000000-0005-0000-0000-0000E26E0000}"/>
    <cellStyle name="Hyperlink 73" xfId="40454" hidden="1" xr:uid="{00000000-0005-0000-0000-0000EA6E0000}"/>
    <cellStyle name="Hyperlink 73" xfId="40654" hidden="1" xr:uid="{00000000-0005-0000-0000-0000EB6E0000}"/>
    <cellStyle name="Hyperlink 73" xfId="39833" hidden="1" xr:uid="{00000000-0005-0000-0000-0000EC6E0000}"/>
    <cellStyle name="Hyperlink 73" xfId="39244" hidden="1" xr:uid="{00000000-0005-0000-0000-0000ED6E0000}"/>
    <cellStyle name="Hyperlink 73" xfId="13861" hidden="1" xr:uid="{00000000-0005-0000-0000-0000C86E0000}"/>
    <cellStyle name="Hyperlink 73" xfId="35718" hidden="1" xr:uid="{00000000-0005-0000-0000-0000DA6E0000}"/>
    <cellStyle name="Hyperlink 73" xfId="13336" hidden="1" xr:uid="{00000000-0005-0000-0000-0000C76E0000}"/>
    <cellStyle name="Hyperlink 73" xfId="36413" hidden="1" xr:uid="{00000000-0005-0000-0000-0000DC6E0000}"/>
    <cellStyle name="Hyperlink 73" xfId="13160" hidden="1" xr:uid="{00000000-0005-0000-0000-0000C66E0000}"/>
    <cellStyle name="Hyperlink 73" xfId="14222" hidden="1" xr:uid="{00000000-0005-0000-0000-0000C96E0000}"/>
    <cellStyle name="Hyperlink 73" xfId="28838" hidden="1" xr:uid="{00000000-0005-0000-0000-0000D46E0000}"/>
    <cellStyle name="Hyperlink 73" xfId="29114" hidden="1" xr:uid="{00000000-0005-0000-0000-0000D56E0000}"/>
    <cellStyle name="Hyperlink 73" xfId="14081" hidden="1" xr:uid="{00000000-0005-0000-0000-0000CF6E0000}"/>
    <cellStyle name="Hyperlink 73" xfId="36771" hidden="1" xr:uid="{00000000-0005-0000-0000-0000DD6E0000}"/>
    <cellStyle name="Hyperlink 73" xfId="35894" hidden="1" xr:uid="{00000000-0005-0000-0000-0000DB6E0000}"/>
    <cellStyle name="Hyperlink 73" xfId="37451" hidden="1" xr:uid="{00000000-0005-0000-0000-0000DF6E0000}"/>
    <cellStyle name="Hyperlink 73" xfId="44457" xr:uid="{00000000-0005-0000-0000-0000016F0000}"/>
    <cellStyle name="Hyperlink 74" xfId="39771" hidden="1" xr:uid="{00000000-0005-0000-0000-0000256F0000}"/>
    <cellStyle name="Hyperlink 74" xfId="42658" hidden="1" xr:uid="{00000000-0005-0000-0000-0000306F0000}"/>
    <cellStyle name="Hyperlink 74" xfId="41988" hidden="1" xr:uid="{00000000-0005-0000-0000-00002E6F0000}"/>
    <cellStyle name="Hyperlink 74" xfId="45047" hidden="1" xr:uid="{00000000-0005-0000-0000-00003D6F0000}"/>
    <cellStyle name="Hyperlink 74" xfId="38512" hidden="1" xr:uid="{00000000-0005-0000-0000-0000226F0000}"/>
    <cellStyle name="Hyperlink 74" xfId="28899" hidden="1" xr:uid="{00000000-0005-0000-0000-0000156F0000}"/>
    <cellStyle name="Hyperlink 74" xfId="28295" hidden="1" xr:uid="{00000000-0005-0000-0000-0000166F0000}"/>
    <cellStyle name="Hyperlink 74" xfId="9991" hidden="1" xr:uid="{00000000-0005-0000-0000-0000026F0000}"/>
    <cellStyle name="Hyperlink 74" xfId="41631" hidden="1" xr:uid="{00000000-0005-0000-0000-00002D6F0000}"/>
    <cellStyle name="Hyperlink 74" xfId="45667" hidden="1" xr:uid="{00000000-0005-0000-0000-00003B6F0000}"/>
    <cellStyle name="Hyperlink 74" xfId="42381" hidden="1" xr:uid="{00000000-0005-0000-0000-00002F6F0000}"/>
    <cellStyle name="Hyperlink 74" xfId="45261" hidden="1" xr:uid="{00000000-0005-0000-0000-00003A6F0000}"/>
    <cellStyle name="Hyperlink 74" xfId="43054" hidden="1" xr:uid="{00000000-0005-0000-0000-0000316F0000}"/>
    <cellStyle name="Hyperlink 74" xfId="37848" hidden="1" xr:uid="{00000000-0005-0000-0000-00001D6F0000}"/>
    <cellStyle name="Hyperlink 74" xfId="38048" hidden="1" xr:uid="{00000000-0005-0000-0000-00001E6F0000}"/>
    <cellStyle name="Hyperlink 74" xfId="15515" hidden="1" xr:uid="{00000000-0005-0000-0000-00000A6F0000}"/>
    <cellStyle name="Hyperlink 74" xfId="14691" hidden="1" xr:uid="{00000000-0005-0000-0000-00000B6F0000}"/>
    <cellStyle name="Hyperlink 74" xfId="43731" hidden="1" xr:uid="{00000000-0005-0000-0000-0000366F0000}"/>
    <cellStyle name="Hyperlink 74" xfId="44245" hidden="1" xr:uid="{00000000-0005-0000-0000-0000376F0000}"/>
    <cellStyle name="Hyperlink 74" xfId="39029" hidden="1" xr:uid="{00000000-0005-0000-0000-0000236F0000}"/>
    <cellStyle name="Hyperlink 74" xfId="39384" hidden="1" xr:uid="{00000000-0005-0000-0000-0000246F0000}"/>
    <cellStyle name="Hyperlink 74" xfId="15312" hidden="1" xr:uid="{00000000-0005-0000-0000-0000096F0000}"/>
    <cellStyle name="Hyperlink 74" xfId="40048" hidden="1" xr:uid="{00000000-0005-0000-0000-0000266F0000}"/>
    <cellStyle name="Hyperlink 74" xfId="43555" hidden="1" xr:uid="{00000000-0005-0000-0000-0000356F0000}"/>
    <cellStyle name="Hyperlink 74" xfId="29520" hidden="1" xr:uid="{00000000-0005-0000-0000-0000136F0000}"/>
    <cellStyle name="Hyperlink 74" xfId="29723" hidden="1" xr:uid="{00000000-0005-0000-0000-0000146F0000}"/>
    <cellStyle name="Hyperlink 74" xfId="44597" hidden="1" xr:uid="{00000000-0005-0000-0000-0000386F0000}"/>
    <cellStyle name="Hyperlink 74" xfId="40935" hidden="1" xr:uid="{00000000-0005-0000-0000-00002B6F0000}"/>
    <cellStyle name="Hyperlink 74" xfId="45868" hidden="1" xr:uid="{00000000-0005-0000-0000-00003C6F0000}"/>
    <cellStyle name="Hyperlink 74" xfId="41111" hidden="1" xr:uid="{00000000-0005-0000-0000-00002C6F0000}"/>
    <cellStyle name="Hyperlink 74" xfId="44984" hidden="1" xr:uid="{00000000-0005-0000-0000-0000396F0000}"/>
    <cellStyle name="Hyperlink 74" xfId="43253" hidden="1" xr:uid="{00000000-0005-0000-0000-0000326F0000}"/>
    <cellStyle name="Hyperlink 74" xfId="37173" hidden="1" xr:uid="{00000000-0005-0000-0000-00001B6F0000}"/>
    <cellStyle name="Hyperlink 74" xfId="14628" hidden="1" xr:uid="{00000000-0005-0000-0000-0000076F0000}"/>
    <cellStyle name="Hyperlink 74" xfId="14905" hidden="1" xr:uid="{00000000-0005-0000-0000-0000086F0000}"/>
    <cellStyle name="Hyperlink 74" xfId="42444" hidden="1" xr:uid="{00000000-0005-0000-0000-0000336F0000}"/>
    <cellStyle name="Hyperlink 74" xfId="41849" hidden="1" xr:uid="{00000000-0005-0000-0000-0000346F0000}"/>
    <cellStyle name="Hyperlink 74" xfId="36631" hidden="1" xr:uid="{00000000-0005-0000-0000-0000206F0000}"/>
    <cellStyle name="Hyperlink 74" xfId="38336" hidden="1" xr:uid="{00000000-0005-0000-0000-0000216F0000}"/>
    <cellStyle name="Hyperlink 74" xfId="27378" hidden="1" xr:uid="{00000000-0005-0000-0000-00000D6F0000}"/>
    <cellStyle name="Hyperlink 74" xfId="27554" hidden="1" xr:uid="{00000000-0005-0000-0000-00000E6F0000}"/>
    <cellStyle name="Hyperlink 74" xfId="28075" hidden="1" xr:uid="{00000000-0005-0000-0000-00000F6F0000}"/>
    <cellStyle name="Hyperlink 74" xfId="28434" hidden="1" xr:uid="{00000000-0005-0000-0000-0000106F0000}"/>
    <cellStyle name="Hyperlink 74" xfId="37236" hidden="1" xr:uid="{00000000-0005-0000-0000-00001F6F0000}"/>
    <cellStyle name="Hyperlink 74" xfId="40453" hidden="1" xr:uid="{00000000-0005-0000-0000-0000276F0000}"/>
    <cellStyle name="Hyperlink 74" xfId="40653" hidden="1" xr:uid="{00000000-0005-0000-0000-0000286F0000}"/>
    <cellStyle name="Hyperlink 74" xfId="39834" hidden="1" xr:uid="{00000000-0005-0000-0000-0000296F0000}"/>
    <cellStyle name="Hyperlink 74" xfId="39245" hidden="1" xr:uid="{00000000-0005-0000-0000-00002A6F0000}"/>
    <cellStyle name="Hyperlink 74" xfId="13860" hidden="1" xr:uid="{00000000-0005-0000-0000-0000056F0000}"/>
    <cellStyle name="Hyperlink 74" xfId="35717" hidden="1" xr:uid="{00000000-0005-0000-0000-0000176F0000}"/>
    <cellStyle name="Hyperlink 74" xfId="13335" hidden="1" xr:uid="{00000000-0005-0000-0000-0000046F0000}"/>
    <cellStyle name="Hyperlink 74" xfId="36412" hidden="1" xr:uid="{00000000-0005-0000-0000-0000196F0000}"/>
    <cellStyle name="Hyperlink 74" xfId="13159" hidden="1" xr:uid="{00000000-0005-0000-0000-0000036F0000}"/>
    <cellStyle name="Hyperlink 74" xfId="14221" hidden="1" xr:uid="{00000000-0005-0000-0000-0000066F0000}"/>
    <cellStyle name="Hyperlink 74" xfId="28836" hidden="1" xr:uid="{00000000-0005-0000-0000-0000116F0000}"/>
    <cellStyle name="Hyperlink 74" xfId="29113" hidden="1" xr:uid="{00000000-0005-0000-0000-0000126F0000}"/>
    <cellStyle name="Hyperlink 74" xfId="14082" hidden="1" xr:uid="{00000000-0005-0000-0000-00000C6F0000}"/>
    <cellStyle name="Hyperlink 74" xfId="36770" hidden="1" xr:uid="{00000000-0005-0000-0000-00001A6F0000}"/>
    <cellStyle name="Hyperlink 74" xfId="35893" hidden="1" xr:uid="{00000000-0005-0000-0000-0000186F0000}"/>
    <cellStyle name="Hyperlink 74" xfId="37450" hidden="1" xr:uid="{00000000-0005-0000-0000-00001C6F0000}"/>
    <cellStyle name="Hyperlink 74" xfId="44458" xr:uid="{00000000-0005-0000-0000-00003E6F0000}"/>
    <cellStyle name="Hyperlink 75" xfId="39770" hidden="1" xr:uid="{00000000-0005-0000-0000-0000626F0000}"/>
    <cellStyle name="Hyperlink 75" xfId="42656" hidden="1" xr:uid="{00000000-0005-0000-0000-00006D6F0000}"/>
    <cellStyle name="Hyperlink 75" xfId="41986" hidden="1" xr:uid="{00000000-0005-0000-0000-00006B6F0000}"/>
    <cellStyle name="Hyperlink 75" xfId="45051" hidden="1" xr:uid="{00000000-0005-0000-0000-00007A6F0000}"/>
    <cellStyle name="Hyperlink 75" xfId="38511" hidden="1" xr:uid="{00000000-0005-0000-0000-00005F6F0000}"/>
    <cellStyle name="Hyperlink 75" xfId="28903" hidden="1" xr:uid="{00000000-0005-0000-0000-0000526F0000}"/>
    <cellStyle name="Hyperlink 75" xfId="28296" hidden="1" xr:uid="{00000000-0005-0000-0000-0000536F0000}"/>
    <cellStyle name="Hyperlink 75" xfId="9992" hidden="1" xr:uid="{00000000-0005-0000-0000-00003F6F0000}"/>
    <cellStyle name="Hyperlink 75" xfId="41630" hidden="1" xr:uid="{00000000-0005-0000-0000-00006A6F0000}"/>
    <cellStyle name="Hyperlink 75" xfId="45666" hidden="1" xr:uid="{00000000-0005-0000-0000-0000786F0000}"/>
    <cellStyle name="Hyperlink 75" xfId="42380" hidden="1" xr:uid="{00000000-0005-0000-0000-00006C6F0000}"/>
    <cellStyle name="Hyperlink 75" xfId="45259" hidden="1" xr:uid="{00000000-0005-0000-0000-0000776F0000}"/>
    <cellStyle name="Hyperlink 75" xfId="43053" hidden="1" xr:uid="{00000000-0005-0000-0000-00006E6F0000}"/>
    <cellStyle name="Hyperlink 75" xfId="37847" hidden="1" xr:uid="{00000000-0005-0000-0000-00005A6F0000}"/>
    <cellStyle name="Hyperlink 75" xfId="38047" hidden="1" xr:uid="{00000000-0005-0000-0000-00005B6F0000}"/>
    <cellStyle name="Hyperlink 75" xfId="15514" hidden="1" xr:uid="{00000000-0005-0000-0000-0000476F0000}"/>
    <cellStyle name="Hyperlink 75" xfId="14695" hidden="1" xr:uid="{00000000-0005-0000-0000-0000486F0000}"/>
    <cellStyle name="Hyperlink 75" xfId="43730" hidden="1" xr:uid="{00000000-0005-0000-0000-0000736F0000}"/>
    <cellStyle name="Hyperlink 75" xfId="44244" hidden="1" xr:uid="{00000000-0005-0000-0000-0000746F0000}"/>
    <cellStyle name="Hyperlink 75" xfId="39028" hidden="1" xr:uid="{00000000-0005-0000-0000-0000606F0000}"/>
    <cellStyle name="Hyperlink 75" xfId="39382" hidden="1" xr:uid="{00000000-0005-0000-0000-0000616F0000}"/>
    <cellStyle name="Hyperlink 75" xfId="15311" hidden="1" xr:uid="{00000000-0005-0000-0000-0000466F0000}"/>
    <cellStyle name="Hyperlink 75" xfId="40046" hidden="1" xr:uid="{00000000-0005-0000-0000-0000636F0000}"/>
    <cellStyle name="Hyperlink 75" xfId="43554" hidden="1" xr:uid="{00000000-0005-0000-0000-0000726F0000}"/>
    <cellStyle name="Hyperlink 75" xfId="29519" hidden="1" xr:uid="{00000000-0005-0000-0000-0000506F0000}"/>
    <cellStyle name="Hyperlink 75" xfId="29722" hidden="1" xr:uid="{00000000-0005-0000-0000-0000516F0000}"/>
    <cellStyle name="Hyperlink 75" xfId="44595" hidden="1" xr:uid="{00000000-0005-0000-0000-0000756F0000}"/>
    <cellStyle name="Hyperlink 75" xfId="40934" hidden="1" xr:uid="{00000000-0005-0000-0000-0000686F0000}"/>
    <cellStyle name="Hyperlink 75" xfId="45867" hidden="1" xr:uid="{00000000-0005-0000-0000-0000796F0000}"/>
    <cellStyle name="Hyperlink 75" xfId="41110" hidden="1" xr:uid="{00000000-0005-0000-0000-0000696F0000}"/>
    <cellStyle name="Hyperlink 75" xfId="44983" hidden="1" xr:uid="{00000000-0005-0000-0000-0000766F0000}"/>
    <cellStyle name="Hyperlink 75" xfId="43252" hidden="1" xr:uid="{00000000-0005-0000-0000-00006F6F0000}"/>
    <cellStyle name="Hyperlink 75" xfId="37172" hidden="1" xr:uid="{00000000-0005-0000-0000-0000586F0000}"/>
    <cellStyle name="Hyperlink 75" xfId="14627" hidden="1" xr:uid="{00000000-0005-0000-0000-0000446F0000}"/>
    <cellStyle name="Hyperlink 75" xfId="14903" hidden="1" xr:uid="{00000000-0005-0000-0000-0000456F0000}"/>
    <cellStyle name="Hyperlink 75" xfId="42448" hidden="1" xr:uid="{00000000-0005-0000-0000-0000706F0000}"/>
    <cellStyle name="Hyperlink 75" xfId="41850" hidden="1" xr:uid="{00000000-0005-0000-0000-0000716F0000}"/>
    <cellStyle name="Hyperlink 75" xfId="36632" hidden="1" xr:uid="{00000000-0005-0000-0000-00005D6F0000}"/>
    <cellStyle name="Hyperlink 75" xfId="38335" hidden="1" xr:uid="{00000000-0005-0000-0000-00005E6F0000}"/>
    <cellStyle name="Hyperlink 75" xfId="27377" hidden="1" xr:uid="{00000000-0005-0000-0000-00004A6F0000}"/>
    <cellStyle name="Hyperlink 75" xfId="27553" hidden="1" xr:uid="{00000000-0005-0000-0000-00004B6F0000}"/>
    <cellStyle name="Hyperlink 75" xfId="28074" hidden="1" xr:uid="{00000000-0005-0000-0000-00004C6F0000}"/>
    <cellStyle name="Hyperlink 75" xfId="28432" hidden="1" xr:uid="{00000000-0005-0000-0000-00004D6F0000}"/>
    <cellStyle name="Hyperlink 75" xfId="37240" hidden="1" xr:uid="{00000000-0005-0000-0000-00005C6F0000}"/>
    <cellStyle name="Hyperlink 75" xfId="40452" hidden="1" xr:uid="{00000000-0005-0000-0000-0000646F0000}"/>
    <cellStyle name="Hyperlink 75" xfId="40652" hidden="1" xr:uid="{00000000-0005-0000-0000-0000656F0000}"/>
    <cellStyle name="Hyperlink 75" xfId="39838" hidden="1" xr:uid="{00000000-0005-0000-0000-0000666F0000}"/>
    <cellStyle name="Hyperlink 75" xfId="39246" hidden="1" xr:uid="{00000000-0005-0000-0000-0000676F0000}"/>
    <cellStyle name="Hyperlink 75" xfId="13859" hidden="1" xr:uid="{00000000-0005-0000-0000-0000426F0000}"/>
    <cellStyle name="Hyperlink 75" xfId="35716" hidden="1" xr:uid="{00000000-0005-0000-0000-0000546F0000}"/>
    <cellStyle name="Hyperlink 75" xfId="13334" hidden="1" xr:uid="{00000000-0005-0000-0000-0000416F0000}"/>
    <cellStyle name="Hyperlink 75" xfId="36411" hidden="1" xr:uid="{00000000-0005-0000-0000-0000566F0000}"/>
    <cellStyle name="Hyperlink 75" xfId="13158" hidden="1" xr:uid="{00000000-0005-0000-0000-0000406F0000}"/>
    <cellStyle name="Hyperlink 75" xfId="14219" hidden="1" xr:uid="{00000000-0005-0000-0000-0000436F0000}"/>
    <cellStyle name="Hyperlink 75" xfId="28835" hidden="1" xr:uid="{00000000-0005-0000-0000-00004E6F0000}"/>
    <cellStyle name="Hyperlink 75" xfId="29111" hidden="1" xr:uid="{00000000-0005-0000-0000-00004F6F0000}"/>
    <cellStyle name="Hyperlink 75" xfId="14083" hidden="1" xr:uid="{00000000-0005-0000-0000-0000496F0000}"/>
    <cellStyle name="Hyperlink 75" xfId="36768" hidden="1" xr:uid="{00000000-0005-0000-0000-0000576F0000}"/>
    <cellStyle name="Hyperlink 75" xfId="35892" hidden="1" xr:uid="{00000000-0005-0000-0000-0000556F0000}"/>
    <cellStyle name="Hyperlink 75" xfId="37448" hidden="1" xr:uid="{00000000-0005-0000-0000-0000596F0000}"/>
    <cellStyle name="Hyperlink 75" xfId="44459" xr:uid="{00000000-0005-0000-0000-00007B6F0000}"/>
    <cellStyle name="Hyperlink 76" xfId="42655" hidden="1" xr:uid="{00000000-0005-0000-0000-0000AA6F0000}"/>
    <cellStyle name="Hyperlink 76" xfId="41985" hidden="1" xr:uid="{00000000-0005-0000-0000-0000A86F0000}"/>
    <cellStyle name="Hyperlink 76" xfId="45053" hidden="1" xr:uid="{00000000-0005-0000-0000-0000B76F0000}"/>
    <cellStyle name="Hyperlink 76" xfId="28905" hidden="1" xr:uid="{00000000-0005-0000-0000-00008F6F0000}"/>
    <cellStyle name="Hyperlink 76" xfId="28297" hidden="1" xr:uid="{00000000-0005-0000-0000-0000906F0000}"/>
    <cellStyle name="Hyperlink 76" xfId="9993" hidden="1" xr:uid="{00000000-0005-0000-0000-00007C6F0000}"/>
    <cellStyle name="Hyperlink 76" xfId="37447" hidden="1" xr:uid="{00000000-0005-0000-0000-0000966F0000}"/>
    <cellStyle name="Hyperlink 76" xfId="41629" hidden="1" xr:uid="{00000000-0005-0000-0000-0000A76F0000}"/>
    <cellStyle name="Hyperlink 76" xfId="45665" hidden="1" xr:uid="{00000000-0005-0000-0000-0000B56F0000}"/>
    <cellStyle name="Hyperlink 76" xfId="42379" hidden="1" xr:uid="{00000000-0005-0000-0000-0000A96F0000}"/>
    <cellStyle name="Hyperlink 76" xfId="45258" hidden="1" xr:uid="{00000000-0005-0000-0000-0000B46F0000}"/>
    <cellStyle name="Hyperlink 76" xfId="43052" hidden="1" xr:uid="{00000000-0005-0000-0000-0000AB6F0000}"/>
    <cellStyle name="Hyperlink 76" xfId="37846" hidden="1" xr:uid="{00000000-0005-0000-0000-0000976F0000}"/>
    <cellStyle name="Hyperlink 76" xfId="38046" hidden="1" xr:uid="{00000000-0005-0000-0000-0000986F0000}"/>
    <cellStyle name="Hyperlink 76" xfId="15513" hidden="1" xr:uid="{00000000-0005-0000-0000-0000846F0000}"/>
    <cellStyle name="Hyperlink 76" xfId="14697" hidden="1" xr:uid="{00000000-0005-0000-0000-0000856F0000}"/>
    <cellStyle name="Hyperlink 76" xfId="43729" hidden="1" xr:uid="{00000000-0005-0000-0000-0000B06F0000}"/>
    <cellStyle name="Hyperlink 76" xfId="44243" hidden="1" xr:uid="{00000000-0005-0000-0000-0000B16F0000}"/>
    <cellStyle name="Hyperlink 76" xfId="39027" hidden="1" xr:uid="{00000000-0005-0000-0000-00009D6F0000}"/>
    <cellStyle name="Hyperlink 76" xfId="39381" hidden="1" xr:uid="{00000000-0005-0000-0000-00009E6F0000}"/>
    <cellStyle name="Hyperlink 76" xfId="15310" hidden="1" xr:uid="{00000000-0005-0000-0000-0000836F0000}"/>
    <cellStyle name="Hyperlink 76" xfId="40045" hidden="1" xr:uid="{00000000-0005-0000-0000-0000A06F0000}"/>
    <cellStyle name="Hyperlink 76" xfId="43553" hidden="1" xr:uid="{00000000-0005-0000-0000-0000AF6F0000}"/>
    <cellStyle name="Hyperlink 76" xfId="29518" hidden="1" xr:uid="{00000000-0005-0000-0000-00008D6F0000}"/>
    <cellStyle name="Hyperlink 76" xfId="29721" hidden="1" xr:uid="{00000000-0005-0000-0000-00008E6F0000}"/>
    <cellStyle name="Hyperlink 76" xfId="44594" hidden="1" xr:uid="{00000000-0005-0000-0000-0000B26F0000}"/>
    <cellStyle name="Hyperlink 76" xfId="40933" hidden="1" xr:uid="{00000000-0005-0000-0000-0000A56F0000}"/>
    <cellStyle name="Hyperlink 76" xfId="45866" hidden="1" xr:uid="{00000000-0005-0000-0000-0000B66F0000}"/>
    <cellStyle name="Hyperlink 76" xfId="41109" hidden="1" xr:uid="{00000000-0005-0000-0000-0000A66F0000}"/>
    <cellStyle name="Hyperlink 76" xfId="44982" hidden="1" xr:uid="{00000000-0005-0000-0000-0000B36F0000}"/>
    <cellStyle name="Hyperlink 76" xfId="43251" hidden="1" xr:uid="{00000000-0005-0000-0000-0000AC6F0000}"/>
    <cellStyle name="Hyperlink 76" xfId="39769" hidden="1" xr:uid="{00000000-0005-0000-0000-00009F6F0000}"/>
    <cellStyle name="Hyperlink 76" xfId="14626" hidden="1" xr:uid="{00000000-0005-0000-0000-0000816F0000}"/>
    <cellStyle name="Hyperlink 76" xfId="14902" hidden="1" xr:uid="{00000000-0005-0000-0000-0000826F0000}"/>
    <cellStyle name="Hyperlink 76" xfId="42450" hidden="1" xr:uid="{00000000-0005-0000-0000-0000AD6F0000}"/>
    <cellStyle name="Hyperlink 76" xfId="41851" hidden="1" xr:uid="{00000000-0005-0000-0000-0000AE6F0000}"/>
    <cellStyle name="Hyperlink 76" xfId="36633" hidden="1" xr:uid="{00000000-0005-0000-0000-00009A6F0000}"/>
    <cellStyle name="Hyperlink 76" xfId="38334" hidden="1" xr:uid="{00000000-0005-0000-0000-00009B6F0000}"/>
    <cellStyle name="Hyperlink 76" xfId="27376" hidden="1" xr:uid="{00000000-0005-0000-0000-0000876F0000}"/>
    <cellStyle name="Hyperlink 76" xfId="27552" hidden="1" xr:uid="{00000000-0005-0000-0000-0000886F0000}"/>
    <cellStyle name="Hyperlink 76" xfId="28073" hidden="1" xr:uid="{00000000-0005-0000-0000-0000896F0000}"/>
    <cellStyle name="Hyperlink 76" xfId="28431" hidden="1" xr:uid="{00000000-0005-0000-0000-00008A6F0000}"/>
    <cellStyle name="Hyperlink 76" xfId="37242" hidden="1" xr:uid="{00000000-0005-0000-0000-0000996F0000}"/>
    <cellStyle name="Hyperlink 76" xfId="40451" hidden="1" xr:uid="{00000000-0005-0000-0000-0000A16F0000}"/>
    <cellStyle name="Hyperlink 76" xfId="40651" hidden="1" xr:uid="{00000000-0005-0000-0000-0000A26F0000}"/>
    <cellStyle name="Hyperlink 76" xfId="38510" hidden="1" xr:uid="{00000000-0005-0000-0000-00009C6F0000}"/>
    <cellStyle name="Hyperlink 76" xfId="39247" hidden="1" xr:uid="{00000000-0005-0000-0000-0000A46F0000}"/>
    <cellStyle name="Hyperlink 76" xfId="13858" hidden="1" xr:uid="{00000000-0005-0000-0000-00007F6F0000}"/>
    <cellStyle name="Hyperlink 76" xfId="35715" hidden="1" xr:uid="{00000000-0005-0000-0000-0000916F0000}"/>
    <cellStyle name="Hyperlink 76" xfId="13333" hidden="1" xr:uid="{00000000-0005-0000-0000-00007E6F0000}"/>
    <cellStyle name="Hyperlink 76" xfId="36410" hidden="1" xr:uid="{00000000-0005-0000-0000-0000936F0000}"/>
    <cellStyle name="Hyperlink 76" xfId="13157" hidden="1" xr:uid="{00000000-0005-0000-0000-00007D6F0000}"/>
    <cellStyle name="Hyperlink 76" xfId="37171" hidden="1" xr:uid="{00000000-0005-0000-0000-0000956F0000}"/>
    <cellStyle name="Hyperlink 76" xfId="28834" hidden="1" xr:uid="{00000000-0005-0000-0000-00008B6F0000}"/>
    <cellStyle name="Hyperlink 76" xfId="29110" hidden="1" xr:uid="{00000000-0005-0000-0000-00008C6F0000}"/>
    <cellStyle name="Hyperlink 76" xfId="14084" hidden="1" xr:uid="{00000000-0005-0000-0000-0000866F0000}"/>
    <cellStyle name="Hyperlink 76" xfId="39840" hidden="1" xr:uid="{00000000-0005-0000-0000-0000A36F0000}"/>
    <cellStyle name="Hyperlink 76" xfId="35891" hidden="1" xr:uid="{00000000-0005-0000-0000-0000926F0000}"/>
    <cellStyle name="Hyperlink 76" xfId="14218" hidden="1" xr:uid="{00000000-0005-0000-0000-0000806F0000}"/>
    <cellStyle name="Hyperlink 76" xfId="36767" hidden="1" xr:uid="{00000000-0005-0000-0000-0000946F0000}"/>
    <cellStyle name="Hyperlink 76" xfId="44460" xr:uid="{00000000-0005-0000-0000-0000B86F0000}"/>
    <cellStyle name="Hyperlink 77" xfId="45664" hidden="1" xr:uid="{00000000-0005-0000-0000-0000F26F0000}"/>
    <cellStyle name="Hyperlink 77" xfId="45865" hidden="1" xr:uid="{00000000-0005-0000-0000-0000F36F0000}"/>
    <cellStyle name="Hyperlink 77" xfId="37245" hidden="1" xr:uid="{00000000-0005-0000-0000-0000D66F0000}"/>
    <cellStyle name="Hyperlink 77" xfId="9994" hidden="1" xr:uid="{00000000-0005-0000-0000-0000B96F0000}"/>
    <cellStyle name="Hyperlink 77" xfId="36409" hidden="1" xr:uid="{00000000-0005-0000-0000-0000D06F0000}"/>
    <cellStyle name="Hyperlink 77" xfId="39026" hidden="1" xr:uid="{00000000-0005-0000-0000-0000DA6F0000}"/>
    <cellStyle name="Hyperlink 77" xfId="44242" hidden="1" xr:uid="{00000000-0005-0000-0000-0000EE6F0000}"/>
    <cellStyle name="Hyperlink 77" xfId="42377" hidden="1" xr:uid="{00000000-0005-0000-0000-0000E66F0000}"/>
    <cellStyle name="Hyperlink 77" xfId="41984" hidden="1" xr:uid="{00000000-0005-0000-0000-0000E56F0000}"/>
    <cellStyle name="Hyperlink 77" xfId="38045" hidden="1" xr:uid="{00000000-0005-0000-0000-0000D56F0000}"/>
    <cellStyle name="Hyperlink 77" xfId="29720" hidden="1" xr:uid="{00000000-0005-0000-0000-0000CB6F0000}"/>
    <cellStyle name="Hyperlink 77" xfId="42453" hidden="1" xr:uid="{00000000-0005-0000-0000-0000EA6F0000}"/>
    <cellStyle name="Hyperlink 77" xfId="43250" hidden="1" xr:uid="{00000000-0005-0000-0000-0000E96F0000}"/>
    <cellStyle name="Hyperlink 77" xfId="27375" hidden="1" xr:uid="{00000000-0005-0000-0000-0000C46F0000}"/>
    <cellStyle name="Hyperlink 77" xfId="35890" hidden="1" xr:uid="{00000000-0005-0000-0000-0000CF6F0000}"/>
    <cellStyle name="Hyperlink 77" xfId="38333" hidden="1" xr:uid="{00000000-0005-0000-0000-0000D86F0000}"/>
    <cellStyle name="Hyperlink 77" xfId="36634" hidden="1" xr:uid="{00000000-0005-0000-0000-0000D76F0000}"/>
    <cellStyle name="Hyperlink 77" xfId="28832" hidden="1" xr:uid="{00000000-0005-0000-0000-0000C86F0000}"/>
    <cellStyle name="Hyperlink 77" xfId="37445" hidden="1" xr:uid="{00000000-0005-0000-0000-0000D36F0000}"/>
    <cellStyle name="Hyperlink 77" xfId="14217" hidden="1" xr:uid="{00000000-0005-0000-0000-0000BD6F0000}"/>
    <cellStyle name="Hyperlink 77" xfId="40450" hidden="1" xr:uid="{00000000-0005-0000-0000-0000DE6F0000}"/>
    <cellStyle name="Hyperlink 77" xfId="28908" hidden="1" xr:uid="{00000000-0005-0000-0000-0000CC6F0000}"/>
    <cellStyle name="Hyperlink 77" xfId="14700" hidden="1" xr:uid="{00000000-0005-0000-0000-0000C26F0000}"/>
    <cellStyle name="Hyperlink 77" xfId="43552" hidden="1" xr:uid="{00000000-0005-0000-0000-0000EC6F0000}"/>
    <cellStyle name="Hyperlink 77" xfId="40932" hidden="1" xr:uid="{00000000-0005-0000-0000-0000E26F0000}"/>
    <cellStyle name="Hyperlink 77" xfId="39248" hidden="1" xr:uid="{00000000-0005-0000-0000-0000E16F0000}"/>
    <cellStyle name="Hyperlink 77" xfId="45256" hidden="1" xr:uid="{00000000-0005-0000-0000-0000F16F0000}"/>
    <cellStyle name="Hyperlink 77" xfId="28430" hidden="1" xr:uid="{00000000-0005-0000-0000-0000C76F0000}"/>
    <cellStyle name="Hyperlink 77" xfId="43051" hidden="1" xr:uid="{00000000-0005-0000-0000-0000E86F0000}"/>
    <cellStyle name="Hyperlink 77" xfId="28072" hidden="1" xr:uid="{00000000-0005-0000-0000-0000C66F0000}"/>
    <cellStyle name="Hyperlink 77" xfId="27551" hidden="1" xr:uid="{00000000-0005-0000-0000-0000C56F0000}"/>
    <cellStyle name="Hyperlink 77" xfId="13857" hidden="1" xr:uid="{00000000-0005-0000-0000-0000BC6F0000}"/>
    <cellStyle name="Hyperlink 77" xfId="36766" hidden="1" xr:uid="{00000000-0005-0000-0000-0000D16F0000}"/>
    <cellStyle name="Hyperlink 77" xfId="43728" hidden="1" xr:uid="{00000000-0005-0000-0000-0000ED6F0000}"/>
    <cellStyle name="Hyperlink 77" xfId="41108" hidden="1" xr:uid="{00000000-0005-0000-0000-0000E36F0000}"/>
    <cellStyle name="Hyperlink 77" xfId="15512" hidden="1" xr:uid="{00000000-0005-0000-0000-0000C16F0000}"/>
    <cellStyle name="Hyperlink 77" xfId="15309" hidden="1" xr:uid="{00000000-0005-0000-0000-0000C06F0000}"/>
    <cellStyle name="Hyperlink 77" xfId="39767" hidden="1" xr:uid="{00000000-0005-0000-0000-0000DC6F0000}"/>
    <cellStyle name="Hyperlink 77" xfId="42653" hidden="1" xr:uid="{00000000-0005-0000-0000-0000E76F0000}"/>
    <cellStyle name="Hyperlink 77" xfId="44980" hidden="1" xr:uid="{00000000-0005-0000-0000-0000F06F0000}"/>
    <cellStyle name="Hyperlink 77" xfId="44593" hidden="1" xr:uid="{00000000-0005-0000-0000-0000EF6F0000}"/>
    <cellStyle name="Hyperlink 77" xfId="39843" hidden="1" xr:uid="{00000000-0005-0000-0000-0000E06F0000}"/>
    <cellStyle name="Hyperlink 77" xfId="41852" hidden="1" xr:uid="{00000000-0005-0000-0000-0000EB6F0000}"/>
    <cellStyle name="Hyperlink 77" xfId="37845" hidden="1" xr:uid="{00000000-0005-0000-0000-0000D46F0000}"/>
    <cellStyle name="Hyperlink 77" xfId="29517" hidden="1" xr:uid="{00000000-0005-0000-0000-0000CA6F0000}"/>
    <cellStyle name="Hyperlink 77" xfId="29108" hidden="1" xr:uid="{00000000-0005-0000-0000-0000C96F0000}"/>
    <cellStyle name="Hyperlink 77" xfId="14085" hidden="1" xr:uid="{00000000-0005-0000-0000-0000C36F0000}"/>
    <cellStyle name="Hyperlink 77" xfId="39380" hidden="1" xr:uid="{00000000-0005-0000-0000-0000DB6F0000}"/>
    <cellStyle name="Hyperlink 77" xfId="35714" hidden="1" xr:uid="{00000000-0005-0000-0000-0000CE6F0000}"/>
    <cellStyle name="Hyperlink 77" xfId="28298" hidden="1" xr:uid="{00000000-0005-0000-0000-0000CD6F0000}"/>
    <cellStyle name="Hyperlink 77" xfId="14624" hidden="1" xr:uid="{00000000-0005-0000-0000-0000BE6F0000}"/>
    <cellStyle name="Hyperlink 77" xfId="40650" hidden="1" xr:uid="{00000000-0005-0000-0000-0000DF6F0000}"/>
    <cellStyle name="Hyperlink 77" xfId="37169" hidden="1" xr:uid="{00000000-0005-0000-0000-0000D26F0000}"/>
    <cellStyle name="Hyperlink 77" xfId="40043" hidden="1" xr:uid="{00000000-0005-0000-0000-0000DD6F0000}"/>
    <cellStyle name="Hyperlink 77" xfId="45056" hidden="1" xr:uid="{00000000-0005-0000-0000-0000F46F0000}"/>
    <cellStyle name="Hyperlink 77" xfId="41628" hidden="1" xr:uid="{00000000-0005-0000-0000-0000E46F0000}"/>
    <cellStyle name="Hyperlink 77" xfId="38509" hidden="1" xr:uid="{00000000-0005-0000-0000-0000D96F0000}"/>
    <cellStyle name="Hyperlink 77" xfId="13332" hidden="1" xr:uid="{00000000-0005-0000-0000-0000BB6F0000}"/>
    <cellStyle name="Hyperlink 77" xfId="14900" hidden="1" xr:uid="{00000000-0005-0000-0000-0000BF6F0000}"/>
    <cellStyle name="Hyperlink 77" xfId="13156" hidden="1" xr:uid="{00000000-0005-0000-0000-0000BA6F0000}"/>
    <cellStyle name="Hyperlink 77" xfId="44461" xr:uid="{00000000-0005-0000-0000-0000F56F0000}"/>
    <cellStyle name="Hyperlink 78" xfId="45672" hidden="1" xr:uid="{00000000-0005-0000-0000-00002F700000}"/>
    <cellStyle name="Hyperlink 78" xfId="45872" hidden="1" xr:uid="{00000000-0005-0000-0000-000030700000}"/>
    <cellStyle name="Hyperlink 78" xfId="39388" hidden="1" xr:uid="{00000000-0005-0000-0000-000018700000}"/>
    <cellStyle name="Hyperlink 78" xfId="37179" hidden="1" xr:uid="{00000000-0005-0000-0000-00000F700000}"/>
    <cellStyle name="Hyperlink 78" xfId="42662" hidden="1" xr:uid="{00000000-0005-0000-0000-000024700000}"/>
    <cellStyle name="Hyperlink 78" xfId="40458" hidden="1" xr:uid="{00000000-0005-0000-0000-00001B700000}"/>
    <cellStyle name="Hyperlink 78" xfId="29117" hidden="1" xr:uid="{00000000-0005-0000-0000-000006700000}"/>
    <cellStyle name="Hyperlink 78" xfId="40657" hidden="1" xr:uid="{00000000-0005-0000-0000-00001C700000}"/>
    <cellStyle name="Hyperlink 78" xfId="39826" hidden="1" xr:uid="{00000000-0005-0000-0000-00001D700000}"/>
    <cellStyle name="Hyperlink 78" xfId="36627" hidden="1" xr:uid="{00000000-0005-0000-0000-000014700000}"/>
    <cellStyle name="Hyperlink 78" xfId="40939" hidden="1" xr:uid="{00000000-0005-0000-0000-00001F700000}"/>
    <cellStyle name="Hyperlink 78" xfId="41115" hidden="1" xr:uid="{00000000-0005-0000-0000-000020700000}"/>
    <cellStyle name="Hyperlink 78" xfId="44249" hidden="1" xr:uid="{00000000-0005-0000-0000-00002B700000}"/>
    <cellStyle name="Hyperlink 78" xfId="41992" hidden="1" xr:uid="{00000000-0005-0000-0000-000022700000}"/>
    <cellStyle name="Hyperlink 78" xfId="42387" hidden="1" xr:uid="{00000000-0005-0000-0000-000023700000}"/>
    <cellStyle name="Hyperlink 78" xfId="14225" hidden="1" xr:uid="{00000000-0005-0000-0000-0000FA6F0000}"/>
    <cellStyle name="Hyperlink 78" xfId="43059" hidden="1" xr:uid="{00000000-0005-0000-0000-000025700000}"/>
    <cellStyle name="Hyperlink 78" xfId="43257" hidden="1" xr:uid="{00000000-0005-0000-0000-000026700000}"/>
    <cellStyle name="Hyperlink 78" xfId="45039" hidden="1" xr:uid="{00000000-0005-0000-0000-000031700000}"/>
    <cellStyle name="Hyperlink 78" xfId="41845" hidden="1" xr:uid="{00000000-0005-0000-0000-000028700000}"/>
    <cellStyle name="Hyperlink 78" xfId="43559" hidden="1" xr:uid="{00000000-0005-0000-0000-000029700000}"/>
    <cellStyle name="Hyperlink 78" xfId="43735" hidden="1" xr:uid="{00000000-0005-0000-0000-00002A700000}"/>
    <cellStyle name="Hyperlink 78" xfId="38516" hidden="1" xr:uid="{00000000-0005-0000-0000-000016700000}"/>
    <cellStyle name="Hyperlink 78" xfId="39033" hidden="1" xr:uid="{00000000-0005-0000-0000-000017700000}"/>
    <cellStyle name="Hyperlink 78" xfId="45265" hidden="1" xr:uid="{00000000-0005-0000-0000-00002E700000}"/>
    <cellStyle name="Hyperlink 78" xfId="39777" hidden="1" xr:uid="{00000000-0005-0000-0000-000019700000}"/>
    <cellStyle name="Hyperlink 78" xfId="40052" hidden="1" xr:uid="{00000000-0005-0000-0000-00001A700000}"/>
    <cellStyle name="Hyperlink 78" xfId="14634" hidden="1" xr:uid="{00000000-0005-0000-0000-0000FB6F0000}"/>
    <cellStyle name="Hyperlink 78" xfId="42436" hidden="1" xr:uid="{00000000-0005-0000-0000-000027700000}"/>
    <cellStyle name="Hyperlink 78" xfId="15317" hidden="1" xr:uid="{00000000-0005-0000-0000-0000FD6F0000}"/>
    <cellStyle name="Hyperlink 78" xfId="28891" hidden="1" xr:uid="{00000000-0005-0000-0000-000009700000}"/>
    <cellStyle name="Hyperlink 78" xfId="39241" hidden="1" xr:uid="{00000000-0005-0000-0000-00001E700000}"/>
    <cellStyle name="Hyperlink 78" xfId="35721" hidden="1" xr:uid="{00000000-0005-0000-0000-00000B700000}"/>
    <cellStyle name="Hyperlink 78" xfId="44601" hidden="1" xr:uid="{00000000-0005-0000-0000-00002C700000}"/>
    <cellStyle name="Hyperlink 78" xfId="36416" hidden="1" xr:uid="{00000000-0005-0000-0000-00000D700000}"/>
    <cellStyle name="Hyperlink 78" xfId="36774" hidden="1" xr:uid="{00000000-0005-0000-0000-00000E700000}"/>
    <cellStyle name="Hyperlink 78" xfId="13864" hidden="1" xr:uid="{00000000-0005-0000-0000-0000F96F0000}"/>
    <cellStyle name="Hyperlink 78" xfId="37454" hidden="1" xr:uid="{00000000-0005-0000-0000-000010700000}"/>
    <cellStyle name="Hyperlink 78" xfId="37853" hidden="1" xr:uid="{00000000-0005-0000-0000-000011700000}"/>
    <cellStyle name="Hyperlink 78" xfId="38052" hidden="1" xr:uid="{00000000-0005-0000-0000-000012700000}"/>
    <cellStyle name="Hyperlink 78" xfId="15519" hidden="1" xr:uid="{00000000-0005-0000-0000-0000FE6F0000}"/>
    <cellStyle name="Hyperlink 78" xfId="14683" hidden="1" xr:uid="{00000000-0005-0000-0000-0000FF6F0000}"/>
    <cellStyle name="Hyperlink 78" xfId="9995" hidden="1" xr:uid="{00000000-0005-0000-0000-0000F66F0000}"/>
    <cellStyle name="Hyperlink 78" xfId="27382" hidden="1" xr:uid="{00000000-0005-0000-0000-000001700000}"/>
    <cellStyle name="Hyperlink 78" xfId="27558" hidden="1" xr:uid="{00000000-0005-0000-0000-000002700000}"/>
    <cellStyle name="Hyperlink 78" xfId="44990" hidden="1" xr:uid="{00000000-0005-0000-0000-00002D700000}"/>
    <cellStyle name="Hyperlink 78" xfId="28438" hidden="1" xr:uid="{00000000-0005-0000-0000-000004700000}"/>
    <cellStyle name="Hyperlink 78" xfId="28842" hidden="1" xr:uid="{00000000-0005-0000-0000-000005700000}"/>
    <cellStyle name="Hyperlink 78" xfId="14909" hidden="1" xr:uid="{00000000-0005-0000-0000-0000FC6F0000}"/>
    <cellStyle name="Hyperlink 78" xfId="29525" hidden="1" xr:uid="{00000000-0005-0000-0000-000007700000}"/>
    <cellStyle name="Hyperlink 78" xfId="29727" hidden="1" xr:uid="{00000000-0005-0000-0000-000008700000}"/>
    <cellStyle name="Hyperlink 78" xfId="37228" hidden="1" xr:uid="{00000000-0005-0000-0000-000013700000}"/>
    <cellStyle name="Hyperlink 78" xfId="28291" hidden="1" xr:uid="{00000000-0005-0000-0000-00000A700000}"/>
    <cellStyle name="Hyperlink 78" xfId="38340" hidden="1" xr:uid="{00000000-0005-0000-0000-000015700000}"/>
    <cellStyle name="Hyperlink 78" xfId="41635" hidden="1" xr:uid="{00000000-0005-0000-0000-000021700000}"/>
    <cellStyle name="Hyperlink 78" xfId="35897" hidden="1" xr:uid="{00000000-0005-0000-0000-00000C700000}"/>
    <cellStyle name="Hyperlink 78" xfId="28079" hidden="1" xr:uid="{00000000-0005-0000-0000-000003700000}"/>
    <cellStyle name="Hyperlink 78" xfId="13339" hidden="1" xr:uid="{00000000-0005-0000-0000-0000F86F0000}"/>
    <cellStyle name="Hyperlink 78" xfId="14078" hidden="1" xr:uid="{00000000-0005-0000-0000-000000700000}"/>
    <cellStyle name="Hyperlink 78" xfId="13163" hidden="1" xr:uid="{00000000-0005-0000-0000-0000F76F0000}"/>
    <cellStyle name="Hyperlink 78" xfId="44454" xr:uid="{00000000-0005-0000-0000-000032700000}"/>
    <cellStyle name="Hyperlink 79" xfId="45675" hidden="1" xr:uid="{00000000-0005-0000-0000-00006C700000}"/>
    <cellStyle name="Hyperlink 79" xfId="45874" hidden="1" xr:uid="{00000000-0005-0000-0000-00006D700000}"/>
    <cellStyle name="Hyperlink 79" xfId="39390" hidden="1" xr:uid="{00000000-0005-0000-0000-000055700000}"/>
    <cellStyle name="Hyperlink 79" xfId="37184" hidden="1" xr:uid="{00000000-0005-0000-0000-00004C700000}"/>
    <cellStyle name="Hyperlink 79" xfId="42666" hidden="1" xr:uid="{00000000-0005-0000-0000-000061700000}"/>
    <cellStyle name="Hyperlink 79" xfId="40461" hidden="1" xr:uid="{00000000-0005-0000-0000-000058700000}"/>
    <cellStyle name="Hyperlink 79" xfId="29121" hidden="1" xr:uid="{00000000-0005-0000-0000-000043700000}"/>
    <cellStyle name="Hyperlink 79" xfId="40659" hidden="1" xr:uid="{00000000-0005-0000-0000-000059700000}"/>
    <cellStyle name="Hyperlink 79" xfId="39817" hidden="1" xr:uid="{00000000-0005-0000-0000-00005A700000}"/>
    <cellStyle name="Hyperlink 79" xfId="36625" hidden="1" xr:uid="{00000000-0005-0000-0000-000051700000}"/>
    <cellStyle name="Hyperlink 79" xfId="40941" hidden="1" xr:uid="{00000000-0005-0000-0000-00005C700000}"/>
    <cellStyle name="Hyperlink 79" xfId="41117" hidden="1" xr:uid="{00000000-0005-0000-0000-00005D700000}"/>
    <cellStyle name="Hyperlink 79" xfId="44251" hidden="1" xr:uid="{00000000-0005-0000-0000-000068700000}"/>
    <cellStyle name="Hyperlink 79" xfId="41994" hidden="1" xr:uid="{00000000-0005-0000-0000-00005F700000}"/>
    <cellStyle name="Hyperlink 79" xfId="42392" hidden="1" xr:uid="{00000000-0005-0000-0000-000060700000}"/>
    <cellStyle name="Hyperlink 79" xfId="14227" hidden="1" xr:uid="{00000000-0005-0000-0000-000037700000}"/>
    <cellStyle name="Hyperlink 79" xfId="43062" hidden="1" xr:uid="{00000000-0005-0000-0000-000062700000}"/>
    <cellStyle name="Hyperlink 79" xfId="43259" hidden="1" xr:uid="{00000000-0005-0000-0000-000063700000}"/>
    <cellStyle name="Hyperlink 79" xfId="45030" hidden="1" xr:uid="{00000000-0005-0000-0000-00006E700000}"/>
    <cellStyle name="Hyperlink 79" xfId="41843" hidden="1" xr:uid="{00000000-0005-0000-0000-000065700000}"/>
    <cellStyle name="Hyperlink 79" xfId="43561" hidden="1" xr:uid="{00000000-0005-0000-0000-000066700000}"/>
    <cellStyle name="Hyperlink 79" xfId="43737" hidden="1" xr:uid="{00000000-0005-0000-0000-000067700000}"/>
    <cellStyle name="Hyperlink 79" xfId="38518" hidden="1" xr:uid="{00000000-0005-0000-0000-000053700000}"/>
    <cellStyle name="Hyperlink 79" xfId="39035" hidden="1" xr:uid="{00000000-0005-0000-0000-000054700000}"/>
    <cellStyle name="Hyperlink 79" xfId="45269" hidden="1" xr:uid="{00000000-0005-0000-0000-00006B700000}"/>
    <cellStyle name="Hyperlink 79" xfId="39782" hidden="1" xr:uid="{00000000-0005-0000-0000-000056700000}"/>
    <cellStyle name="Hyperlink 79" xfId="40056" hidden="1" xr:uid="{00000000-0005-0000-0000-000057700000}"/>
    <cellStyle name="Hyperlink 79" xfId="14639" hidden="1" xr:uid="{00000000-0005-0000-0000-000038700000}"/>
    <cellStyle name="Hyperlink 79" xfId="42427" hidden="1" xr:uid="{00000000-0005-0000-0000-000064700000}"/>
    <cellStyle name="Hyperlink 79" xfId="15320" hidden="1" xr:uid="{00000000-0005-0000-0000-00003A700000}"/>
    <cellStyle name="Hyperlink 79" xfId="28882" hidden="1" xr:uid="{00000000-0005-0000-0000-000046700000}"/>
    <cellStyle name="Hyperlink 79" xfId="39239" hidden="1" xr:uid="{00000000-0005-0000-0000-00005B700000}"/>
    <cellStyle name="Hyperlink 79" xfId="35723" hidden="1" xr:uid="{00000000-0005-0000-0000-000048700000}"/>
    <cellStyle name="Hyperlink 79" xfId="44603" hidden="1" xr:uid="{00000000-0005-0000-0000-000069700000}"/>
    <cellStyle name="Hyperlink 79" xfId="36418" hidden="1" xr:uid="{00000000-0005-0000-0000-00004A700000}"/>
    <cellStyle name="Hyperlink 79" xfId="36776" hidden="1" xr:uid="{00000000-0005-0000-0000-00004B700000}"/>
    <cellStyle name="Hyperlink 79" xfId="13866" hidden="1" xr:uid="{00000000-0005-0000-0000-000036700000}"/>
    <cellStyle name="Hyperlink 79" xfId="37458" hidden="1" xr:uid="{00000000-0005-0000-0000-00004D700000}"/>
    <cellStyle name="Hyperlink 79" xfId="37856" hidden="1" xr:uid="{00000000-0005-0000-0000-00004E700000}"/>
    <cellStyle name="Hyperlink 79" xfId="38054" hidden="1" xr:uid="{00000000-0005-0000-0000-00004F700000}"/>
    <cellStyle name="Hyperlink 79" xfId="15521" hidden="1" xr:uid="{00000000-0005-0000-0000-00003B700000}"/>
    <cellStyle name="Hyperlink 79" xfId="14674" hidden="1" xr:uid="{00000000-0005-0000-0000-00003C700000}"/>
    <cellStyle name="Hyperlink 79" xfId="9996" hidden="1" xr:uid="{00000000-0005-0000-0000-000033700000}"/>
    <cellStyle name="Hyperlink 79" xfId="27384" hidden="1" xr:uid="{00000000-0005-0000-0000-00003E700000}"/>
    <cellStyle name="Hyperlink 79" xfId="27560" hidden="1" xr:uid="{00000000-0005-0000-0000-00003F700000}"/>
    <cellStyle name="Hyperlink 79" xfId="44995" hidden="1" xr:uid="{00000000-0005-0000-0000-00006A700000}"/>
    <cellStyle name="Hyperlink 79" xfId="28440" hidden="1" xr:uid="{00000000-0005-0000-0000-000041700000}"/>
    <cellStyle name="Hyperlink 79" xfId="28847" hidden="1" xr:uid="{00000000-0005-0000-0000-000042700000}"/>
    <cellStyle name="Hyperlink 79" xfId="14913" hidden="1" xr:uid="{00000000-0005-0000-0000-000039700000}"/>
    <cellStyle name="Hyperlink 79" xfId="29528" hidden="1" xr:uid="{00000000-0005-0000-0000-000044700000}"/>
    <cellStyle name="Hyperlink 79" xfId="29729" hidden="1" xr:uid="{00000000-0005-0000-0000-000045700000}"/>
    <cellStyle name="Hyperlink 79" xfId="37219" hidden="1" xr:uid="{00000000-0005-0000-0000-000050700000}"/>
    <cellStyle name="Hyperlink 79" xfId="28289" hidden="1" xr:uid="{00000000-0005-0000-0000-000047700000}"/>
    <cellStyle name="Hyperlink 79" xfId="38342" hidden="1" xr:uid="{00000000-0005-0000-0000-000052700000}"/>
    <cellStyle name="Hyperlink 79" xfId="41637" hidden="1" xr:uid="{00000000-0005-0000-0000-00005E700000}"/>
    <cellStyle name="Hyperlink 79" xfId="35899" hidden="1" xr:uid="{00000000-0005-0000-0000-000049700000}"/>
    <cellStyle name="Hyperlink 79" xfId="28081" hidden="1" xr:uid="{00000000-0005-0000-0000-000040700000}"/>
    <cellStyle name="Hyperlink 79" xfId="13341" hidden="1" xr:uid="{00000000-0005-0000-0000-000035700000}"/>
    <cellStyle name="Hyperlink 79" xfId="14076" hidden="1" xr:uid="{00000000-0005-0000-0000-00003D700000}"/>
    <cellStyle name="Hyperlink 79" xfId="13165" hidden="1" xr:uid="{00000000-0005-0000-0000-000034700000}"/>
    <cellStyle name="Hyperlink 79" xfId="44452" xr:uid="{00000000-0005-0000-0000-00006F700000}"/>
    <cellStyle name="Hyperlink 8" xfId="45598" hidden="1" xr:uid="{00000000-0005-0000-0000-0000A9700000}"/>
    <cellStyle name="Hyperlink 8" xfId="45802" hidden="1" xr:uid="{00000000-0005-0000-0000-0000AA700000}"/>
    <cellStyle name="Hyperlink 8" xfId="39285" hidden="1" xr:uid="{00000000-0005-0000-0000-000092700000}"/>
    <cellStyle name="Hyperlink 8" xfId="37074" hidden="1" xr:uid="{00000000-0005-0000-0000-000089700000}"/>
    <cellStyle name="Hyperlink 8" xfId="42587" hidden="1" xr:uid="{00000000-0005-0000-0000-00009E700000}"/>
    <cellStyle name="Hyperlink 8" xfId="40383" hidden="1" xr:uid="{00000000-0005-0000-0000-000095700000}"/>
    <cellStyle name="Hyperlink 8" xfId="29042" hidden="1" xr:uid="{00000000-0005-0000-0000-000080700000}"/>
    <cellStyle name="Hyperlink 8" xfId="40587" hidden="1" xr:uid="{00000000-0005-0000-0000-000096700000}"/>
    <cellStyle name="Hyperlink 8" xfId="39969" hidden="1" xr:uid="{00000000-0005-0000-0000-000097700000}"/>
    <cellStyle name="Hyperlink 8" xfId="36762" hidden="1" xr:uid="{00000000-0005-0000-0000-00008E700000}"/>
    <cellStyle name="Hyperlink 8" xfId="40869" hidden="1" xr:uid="{00000000-0005-0000-0000-000099700000}"/>
    <cellStyle name="Hyperlink 8" xfId="41045" hidden="1" xr:uid="{00000000-0005-0000-0000-00009A700000}"/>
    <cellStyle name="Hyperlink 8" xfId="44179" hidden="1" xr:uid="{00000000-0005-0000-0000-0000A5700000}"/>
    <cellStyle name="Hyperlink 8" xfId="41889" hidden="1" xr:uid="{00000000-0005-0000-0000-00009C700000}"/>
    <cellStyle name="Hyperlink 8" xfId="42282" hidden="1" xr:uid="{00000000-0005-0000-0000-00009D700000}"/>
    <cellStyle name="Hyperlink 8" xfId="14122" hidden="1" xr:uid="{00000000-0005-0000-0000-000074700000}"/>
    <cellStyle name="Hyperlink 8" xfId="42984" hidden="1" xr:uid="{00000000-0005-0000-0000-00009F700000}"/>
    <cellStyle name="Hyperlink 8" xfId="43187" hidden="1" xr:uid="{00000000-0005-0000-0000-0000A0700000}"/>
    <cellStyle name="Hyperlink 8" xfId="45182" hidden="1" xr:uid="{00000000-0005-0000-0000-0000AB700000}"/>
    <cellStyle name="Hyperlink 8" xfId="41980" hidden="1" xr:uid="{00000000-0005-0000-0000-0000A2700000}"/>
    <cellStyle name="Hyperlink 8" xfId="43489" hidden="1" xr:uid="{00000000-0005-0000-0000-0000A3700000}"/>
    <cellStyle name="Hyperlink 8" xfId="43665" hidden="1" xr:uid="{00000000-0005-0000-0000-0000A4700000}"/>
    <cellStyle name="Hyperlink 8" xfId="38446" hidden="1" xr:uid="{00000000-0005-0000-0000-000090700000}"/>
    <cellStyle name="Hyperlink 8" xfId="38963" hidden="1" xr:uid="{00000000-0005-0000-0000-000091700000}"/>
    <cellStyle name="Hyperlink 8" xfId="45190" hidden="1" xr:uid="{00000000-0005-0000-0000-0000A8700000}"/>
    <cellStyle name="Hyperlink 8" xfId="39672" hidden="1" xr:uid="{00000000-0005-0000-0000-000093700000}"/>
    <cellStyle name="Hyperlink 8" xfId="39977" hidden="1" xr:uid="{00000000-0005-0000-0000-000094700000}"/>
    <cellStyle name="Hyperlink 8" xfId="14529" hidden="1" xr:uid="{00000000-0005-0000-0000-000075700000}"/>
    <cellStyle name="Hyperlink 8" xfId="42579" hidden="1" xr:uid="{00000000-0005-0000-0000-0000A1700000}"/>
    <cellStyle name="Hyperlink 8" xfId="15242" hidden="1" xr:uid="{00000000-0005-0000-0000-000077700000}"/>
    <cellStyle name="Hyperlink 8" xfId="29034" hidden="1" xr:uid="{00000000-0005-0000-0000-000083700000}"/>
    <cellStyle name="Hyperlink 8" xfId="39376" hidden="1" xr:uid="{00000000-0005-0000-0000-000098700000}"/>
    <cellStyle name="Hyperlink 8" xfId="35651" hidden="1" xr:uid="{00000000-0005-0000-0000-000085700000}"/>
    <cellStyle name="Hyperlink 8" xfId="44498" hidden="1" xr:uid="{00000000-0005-0000-0000-0000A6700000}"/>
    <cellStyle name="Hyperlink 8" xfId="36346" hidden="1" xr:uid="{00000000-0005-0000-0000-000087700000}"/>
    <cellStyle name="Hyperlink 8" xfId="36671" hidden="1" xr:uid="{00000000-0005-0000-0000-000088700000}"/>
    <cellStyle name="Hyperlink 8" xfId="13794" hidden="1" xr:uid="{00000000-0005-0000-0000-000073700000}"/>
    <cellStyle name="Hyperlink 8" xfId="37379" hidden="1" xr:uid="{00000000-0005-0000-0000-00008A700000}"/>
    <cellStyle name="Hyperlink 8" xfId="37779" hidden="1" xr:uid="{00000000-0005-0000-0000-00008B700000}"/>
    <cellStyle name="Hyperlink 8" xfId="37982" hidden="1" xr:uid="{00000000-0005-0000-0000-00008C700000}"/>
    <cellStyle name="Hyperlink 8" xfId="15448" hidden="1" xr:uid="{00000000-0005-0000-0000-000078700000}"/>
    <cellStyle name="Hyperlink 8" xfId="14826" hidden="1" xr:uid="{00000000-0005-0000-0000-000079700000}"/>
    <cellStyle name="Hyperlink 8" xfId="9997" hidden="1" xr:uid="{00000000-0005-0000-0000-000070700000}"/>
    <cellStyle name="Hyperlink 8" xfId="27312" hidden="1" xr:uid="{00000000-0005-0000-0000-00007B700000}"/>
    <cellStyle name="Hyperlink 8" xfId="27488" hidden="1" xr:uid="{00000000-0005-0000-0000-00007C700000}"/>
    <cellStyle name="Hyperlink 8" xfId="44885" hidden="1" xr:uid="{00000000-0005-0000-0000-0000A7700000}"/>
    <cellStyle name="Hyperlink 8" xfId="28335" hidden="1" xr:uid="{00000000-0005-0000-0000-00007E700000}"/>
    <cellStyle name="Hyperlink 8" xfId="28737" hidden="1" xr:uid="{00000000-0005-0000-0000-00007F700000}"/>
    <cellStyle name="Hyperlink 8" xfId="14834" hidden="1" xr:uid="{00000000-0005-0000-0000-000076700000}"/>
    <cellStyle name="Hyperlink 8" xfId="29450" hidden="1" xr:uid="{00000000-0005-0000-0000-000081700000}"/>
    <cellStyle name="Hyperlink 8" xfId="29656" hidden="1" xr:uid="{00000000-0005-0000-0000-000082700000}"/>
    <cellStyle name="Hyperlink 8" xfId="37371" hidden="1" xr:uid="{00000000-0005-0000-0000-00008D700000}"/>
    <cellStyle name="Hyperlink 8" xfId="28426" hidden="1" xr:uid="{00000000-0005-0000-0000-000084700000}"/>
    <cellStyle name="Hyperlink 8" xfId="38270" hidden="1" xr:uid="{00000000-0005-0000-0000-00008F700000}"/>
    <cellStyle name="Hyperlink 8" xfId="41565" hidden="1" xr:uid="{00000000-0005-0000-0000-00009B700000}"/>
    <cellStyle name="Hyperlink 8" xfId="35827" hidden="1" xr:uid="{00000000-0005-0000-0000-000086700000}"/>
    <cellStyle name="Hyperlink 8" xfId="28009" hidden="1" xr:uid="{00000000-0005-0000-0000-00007D700000}"/>
    <cellStyle name="Hyperlink 8" xfId="13269" hidden="1" xr:uid="{00000000-0005-0000-0000-000072700000}"/>
    <cellStyle name="Hyperlink 8" xfId="14213" hidden="1" xr:uid="{00000000-0005-0000-0000-00007A700000}"/>
    <cellStyle name="Hyperlink 8" xfId="13093" hidden="1" xr:uid="{00000000-0005-0000-0000-000071700000}"/>
    <cellStyle name="Hyperlink 8" xfId="44589" xr:uid="{00000000-0005-0000-0000-0000AC700000}"/>
    <cellStyle name="Hyperlink 80" xfId="45674" hidden="1" xr:uid="{00000000-0005-0000-0000-0000E6700000}"/>
    <cellStyle name="Hyperlink 80" xfId="45873" hidden="1" xr:uid="{00000000-0005-0000-0000-0000E7700000}"/>
    <cellStyle name="Hyperlink 80" xfId="39389" hidden="1" xr:uid="{00000000-0005-0000-0000-0000CF700000}"/>
    <cellStyle name="Hyperlink 80" xfId="37183" hidden="1" xr:uid="{00000000-0005-0000-0000-0000C6700000}"/>
    <cellStyle name="Hyperlink 80" xfId="42665" hidden="1" xr:uid="{00000000-0005-0000-0000-0000DB700000}"/>
    <cellStyle name="Hyperlink 80" xfId="40460" hidden="1" xr:uid="{00000000-0005-0000-0000-0000D2700000}"/>
    <cellStyle name="Hyperlink 80" xfId="29120" hidden="1" xr:uid="{00000000-0005-0000-0000-0000BD700000}"/>
    <cellStyle name="Hyperlink 80" xfId="40658" hidden="1" xr:uid="{00000000-0005-0000-0000-0000D3700000}"/>
    <cellStyle name="Hyperlink 80" xfId="39819" hidden="1" xr:uid="{00000000-0005-0000-0000-0000D4700000}"/>
    <cellStyle name="Hyperlink 80" xfId="36626" hidden="1" xr:uid="{00000000-0005-0000-0000-0000CB700000}"/>
    <cellStyle name="Hyperlink 80" xfId="40940" hidden="1" xr:uid="{00000000-0005-0000-0000-0000D6700000}"/>
    <cellStyle name="Hyperlink 80" xfId="41116" hidden="1" xr:uid="{00000000-0005-0000-0000-0000D7700000}"/>
    <cellStyle name="Hyperlink 80" xfId="44250" hidden="1" xr:uid="{00000000-0005-0000-0000-0000E2700000}"/>
    <cellStyle name="Hyperlink 80" xfId="41993" hidden="1" xr:uid="{00000000-0005-0000-0000-0000D9700000}"/>
    <cellStyle name="Hyperlink 80" xfId="42391" hidden="1" xr:uid="{00000000-0005-0000-0000-0000DA700000}"/>
    <cellStyle name="Hyperlink 80" xfId="14226" hidden="1" xr:uid="{00000000-0005-0000-0000-0000B1700000}"/>
    <cellStyle name="Hyperlink 80" xfId="43061" hidden="1" xr:uid="{00000000-0005-0000-0000-0000DC700000}"/>
    <cellStyle name="Hyperlink 80" xfId="43258" hidden="1" xr:uid="{00000000-0005-0000-0000-0000DD700000}"/>
    <cellStyle name="Hyperlink 80" xfId="45032" hidden="1" xr:uid="{00000000-0005-0000-0000-0000E8700000}"/>
    <cellStyle name="Hyperlink 80" xfId="41844" hidden="1" xr:uid="{00000000-0005-0000-0000-0000DF700000}"/>
    <cellStyle name="Hyperlink 80" xfId="43560" hidden="1" xr:uid="{00000000-0005-0000-0000-0000E0700000}"/>
    <cellStyle name="Hyperlink 80" xfId="43736" hidden="1" xr:uid="{00000000-0005-0000-0000-0000E1700000}"/>
    <cellStyle name="Hyperlink 80" xfId="38517" hidden="1" xr:uid="{00000000-0005-0000-0000-0000CD700000}"/>
    <cellStyle name="Hyperlink 80" xfId="39034" hidden="1" xr:uid="{00000000-0005-0000-0000-0000CE700000}"/>
    <cellStyle name="Hyperlink 80" xfId="45268" hidden="1" xr:uid="{00000000-0005-0000-0000-0000E5700000}"/>
    <cellStyle name="Hyperlink 80" xfId="39781" hidden="1" xr:uid="{00000000-0005-0000-0000-0000D0700000}"/>
    <cellStyle name="Hyperlink 80" xfId="40055" hidden="1" xr:uid="{00000000-0005-0000-0000-0000D1700000}"/>
    <cellStyle name="Hyperlink 80" xfId="14638" hidden="1" xr:uid="{00000000-0005-0000-0000-0000B2700000}"/>
    <cellStyle name="Hyperlink 80" xfId="42429" hidden="1" xr:uid="{00000000-0005-0000-0000-0000DE700000}"/>
    <cellStyle name="Hyperlink 80" xfId="15319" hidden="1" xr:uid="{00000000-0005-0000-0000-0000B4700000}"/>
    <cellStyle name="Hyperlink 80" xfId="28884" hidden="1" xr:uid="{00000000-0005-0000-0000-0000C0700000}"/>
    <cellStyle name="Hyperlink 80" xfId="39240" hidden="1" xr:uid="{00000000-0005-0000-0000-0000D5700000}"/>
    <cellStyle name="Hyperlink 80" xfId="35722" hidden="1" xr:uid="{00000000-0005-0000-0000-0000C2700000}"/>
    <cellStyle name="Hyperlink 80" xfId="44602" hidden="1" xr:uid="{00000000-0005-0000-0000-0000E3700000}"/>
    <cellStyle name="Hyperlink 80" xfId="36417" hidden="1" xr:uid="{00000000-0005-0000-0000-0000C4700000}"/>
    <cellStyle name="Hyperlink 80" xfId="36775" hidden="1" xr:uid="{00000000-0005-0000-0000-0000C5700000}"/>
    <cellStyle name="Hyperlink 80" xfId="13865" hidden="1" xr:uid="{00000000-0005-0000-0000-0000B0700000}"/>
    <cellStyle name="Hyperlink 80" xfId="37457" hidden="1" xr:uid="{00000000-0005-0000-0000-0000C7700000}"/>
    <cellStyle name="Hyperlink 80" xfId="37855" hidden="1" xr:uid="{00000000-0005-0000-0000-0000C8700000}"/>
    <cellStyle name="Hyperlink 80" xfId="38053" hidden="1" xr:uid="{00000000-0005-0000-0000-0000C9700000}"/>
    <cellStyle name="Hyperlink 80" xfId="15520" hidden="1" xr:uid="{00000000-0005-0000-0000-0000B5700000}"/>
    <cellStyle name="Hyperlink 80" xfId="14676" hidden="1" xr:uid="{00000000-0005-0000-0000-0000B6700000}"/>
    <cellStyle name="Hyperlink 80" xfId="9998" hidden="1" xr:uid="{00000000-0005-0000-0000-0000AD700000}"/>
    <cellStyle name="Hyperlink 80" xfId="27383" hidden="1" xr:uid="{00000000-0005-0000-0000-0000B8700000}"/>
    <cellStyle name="Hyperlink 80" xfId="27559" hidden="1" xr:uid="{00000000-0005-0000-0000-0000B9700000}"/>
    <cellStyle name="Hyperlink 80" xfId="44994" hidden="1" xr:uid="{00000000-0005-0000-0000-0000E4700000}"/>
    <cellStyle name="Hyperlink 80" xfId="28439" hidden="1" xr:uid="{00000000-0005-0000-0000-0000BB700000}"/>
    <cellStyle name="Hyperlink 80" xfId="28846" hidden="1" xr:uid="{00000000-0005-0000-0000-0000BC700000}"/>
    <cellStyle name="Hyperlink 80" xfId="14912" hidden="1" xr:uid="{00000000-0005-0000-0000-0000B3700000}"/>
    <cellStyle name="Hyperlink 80" xfId="29527" hidden="1" xr:uid="{00000000-0005-0000-0000-0000BE700000}"/>
    <cellStyle name="Hyperlink 80" xfId="29728" hidden="1" xr:uid="{00000000-0005-0000-0000-0000BF700000}"/>
    <cellStyle name="Hyperlink 80" xfId="37221" hidden="1" xr:uid="{00000000-0005-0000-0000-0000CA700000}"/>
    <cellStyle name="Hyperlink 80" xfId="28290" hidden="1" xr:uid="{00000000-0005-0000-0000-0000C1700000}"/>
    <cellStyle name="Hyperlink 80" xfId="38341" hidden="1" xr:uid="{00000000-0005-0000-0000-0000CC700000}"/>
    <cellStyle name="Hyperlink 80" xfId="41636" hidden="1" xr:uid="{00000000-0005-0000-0000-0000D8700000}"/>
    <cellStyle name="Hyperlink 80" xfId="35898" hidden="1" xr:uid="{00000000-0005-0000-0000-0000C3700000}"/>
    <cellStyle name="Hyperlink 80" xfId="28080" hidden="1" xr:uid="{00000000-0005-0000-0000-0000BA700000}"/>
    <cellStyle name="Hyperlink 80" xfId="13340" hidden="1" xr:uid="{00000000-0005-0000-0000-0000AF700000}"/>
    <cellStyle name="Hyperlink 80" xfId="14077" hidden="1" xr:uid="{00000000-0005-0000-0000-0000B7700000}"/>
    <cellStyle name="Hyperlink 80" xfId="13164" hidden="1" xr:uid="{00000000-0005-0000-0000-0000AE700000}"/>
    <cellStyle name="Hyperlink 80" xfId="44453" xr:uid="{00000000-0005-0000-0000-0000E9700000}"/>
    <cellStyle name="Hyperlink 81" xfId="45676" hidden="1" xr:uid="{00000000-0005-0000-0000-000023710000}"/>
    <cellStyle name="Hyperlink 81" xfId="45875" hidden="1" xr:uid="{00000000-0005-0000-0000-000024710000}"/>
    <cellStyle name="Hyperlink 81" xfId="39391" hidden="1" xr:uid="{00000000-0005-0000-0000-00000C710000}"/>
    <cellStyle name="Hyperlink 81" xfId="37185" hidden="1" xr:uid="{00000000-0005-0000-0000-000003710000}"/>
    <cellStyle name="Hyperlink 81" xfId="42667" hidden="1" xr:uid="{00000000-0005-0000-0000-000018710000}"/>
    <cellStyle name="Hyperlink 81" xfId="40462" hidden="1" xr:uid="{00000000-0005-0000-0000-00000F710000}"/>
    <cellStyle name="Hyperlink 81" xfId="29122" hidden="1" xr:uid="{00000000-0005-0000-0000-0000FA700000}"/>
    <cellStyle name="Hyperlink 81" xfId="40660" hidden="1" xr:uid="{00000000-0005-0000-0000-000010710000}"/>
    <cellStyle name="Hyperlink 81" xfId="39816" hidden="1" xr:uid="{00000000-0005-0000-0000-000011710000}"/>
    <cellStyle name="Hyperlink 81" xfId="36624" hidden="1" xr:uid="{00000000-0005-0000-0000-000008710000}"/>
    <cellStyle name="Hyperlink 81" xfId="40942" hidden="1" xr:uid="{00000000-0005-0000-0000-000013710000}"/>
    <cellStyle name="Hyperlink 81" xfId="41118" hidden="1" xr:uid="{00000000-0005-0000-0000-000014710000}"/>
    <cellStyle name="Hyperlink 81" xfId="44252" hidden="1" xr:uid="{00000000-0005-0000-0000-00001F710000}"/>
    <cellStyle name="Hyperlink 81" xfId="41995" hidden="1" xr:uid="{00000000-0005-0000-0000-000016710000}"/>
    <cellStyle name="Hyperlink 81" xfId="42393" hidden="1" xr:uid="{00000000-0005-0000-0000-000017710000}"/>
    <cellStyle name="Hyperlink 81" xfId="14228" hidden="1" xr:uid="{00000000-0005-0000-0000-0000EE700000}"/>
    <cellStyle name="Hyperlink 81" xfId="43063" hidden="1" xr:uid="{00000000-0005-0000-0000-000019710000}"/>
    <cellStyle name="Hyperlink 81" xfId="43260" hidden="1" xr:uid="{00000000-0005-0000-0000-00001A710000}"/>
    <cellStyle name="Hyperlink 81" xfId="45029" hidden="1" xr:uid="{00000000-0005-0000-0000-000025710000}"/>
    <cellStyle name="Hyperlink 81" xfId="41842" hidden="1" xr:uid="{00000000-0005-0000-0000-00001C710000}"/>
    <cellStyle name="Hyperlink 81" xfId="43562" hidden="1" xr:uid="{00000000-0005-0000-0000-00001D710000}"/>
    <cellStyle name="Hyperlink 81" xfId="43738" hidden="1" xr:uid="{00000000-0005-0000-0000-00001E710000}"/>
    <cellStyle name="Hyperlink 81" xfId="38519" hidden="1" xr:uid="{00000000-0005-0000-0000-00000A710000}"/>
    <cellStyle name="Hyperlink 81" xfId="39036" hidden="1" xr:uid="{00000000-0005-0000-0000-00000B710000}"/>
    <cellStyle name="Hyperlink 81" xfId="45270" hidden="1" xr:uid="{00000000-0005-0000-0000-000022710000}"/>
    <cellStyle name="Hyperlink 81" xfId="39783" hidden="1" xr:uid="{00000000-0005-0000-0000-00000D710000}"/>
    <cellStyle name="Hyperlink 81" xfId="40057" hidden="1" xr:uid="{00000000-0005-0000-0000-00000E710000}"/>
    <cellStyle name="Hyperlink 81" xfId="14640" hidden="1" xr:uid="{00000000-0005-0000-0000-0000EF700000}"/>
    <cellStyle name="Hyperlink 81" xfId="42426" hidden="1" xr:uid="{00000000-0005-0000-0000-00001B710000}"/>
    <cellStyle name="Hyperlink 81" xfId="15321" hidden="1" xr:uid="{00000000-0005-0000-0000-0000F1700000}"/>
    <cellStyle name="Hyperlink 81" xfId="28881" hidden="1" xr:uid="{00000000-0005-0000-0000-0000FD700000}"/>
    <cellStyle name="Hyperlink 81" xfId="39238" hidden="1" xr:uid="{00000000-0005-0000-0000-000012710000}"/>
    <cellStyle name="Hyperlink 81" xfId="35724" hidden="1" xr:uid="{00000000-0005-0000-0000-0000FF700000}"/>
    <cellStyle name="Hyperlink 81" xfId="44604" hidden="1" xr:uid="{00000000-0005-0000-0000-000020710000}"/>
    <cellStyle name="Hyperlink 81" xfId="36419" hidden="1" xr:uid="{00000000-0005-0000-0000-000001710000}"/>
    <cellStyle name="Hyperlink 81" xfId="36777" hidden="1" xr:uid="{00000000-0005-0000-0000-000002710000}"/>
    <cellStyle name="Hyperlink 81" xfId="13867" hidden="1" xr:uid="{00000000-0005-0000-0000-0000ED700000}"/>
    <cellStyle name="Hyperlink 81" xfId="37459" hidden="1" xr:uid="{00000000-0005-0000-0000-000004710000}"/>
    <cellStyle name="Hyperlink 81" xfId="37857" hidden="1" xr:uid="{00000000-0005-0000-0000-000005710000}"/>
    <cellStyle name="Hyperlink 81" xfId="38055" hidden="1" xr:uid="{00000000-0005-0000-0000-000006710000}"/>
    <cellStyle name="Hyperlink 81" xfId="15522" hidden="1" xr:uid="{00000000-0005-0000-0000-0000F2700000}"/>
    <cellStyle name="Hyperlink 81" xfId="14673" hidden="1" xr:uid="{00000000-0005-0000-0000-0000F3700000}"/>
    <cellStyle name="Hyperlink 81" xfId="9999" hidden="1" xr:uid="{00000000-0005-0000-0000-0000EA700000}"/>
    <cellStyle name="Hyperlink 81" xfId="27385" hidden="1" xr:uid="{00000000-0005-0000-0000-0000F5700000}"/>
    <cellStyle name="Hyperlink 81" xfId="27561" hidden="1" xr:uid="{00000000-0005-0000-0000-0000F6700000}"/>
    <cellStyle name="Hyperlink 81" xfId="44996" hidden="1" xr:uid="{00000000-0005-0000-0000-000021710000}"/>
    <cellStyle name="Hyperlink 81" xfId="28441" hidden="1" xr:uid="{00000000-0005-0000-0000-0000F8700000}"/>
    <cellStyle name="Hyperlink 81" xfId="28848" hidden="1" xr:uid="{00000000-0005-0000-0000-0000F9700000}"/>
    <cellStyle name="Hyperlink 81" xfId="14914" hidden="1" xr:uid="{00000000-0005-0000-0000-0000F0700000}"/>
    <cellStyle name="Hyperlink 81" xfId="29529" hidden="1" xr:uid="{00000000-0005-0000-0000-0000FB700000}"/>
    <cellStyle name="Hyperlink 81" xfId="29730" hidden="1" xr:uid="{00000000-0005-0000-0000-0000FC700000}"/>
    <cellStyle name="Hyperlink 81" xfId="37218" hidden="1" xr:uid="{00000000-0005-0000-0000-000007710000}"/>
    <cellStyle name="Hyperlink 81" xfId="28288" hidden="1" xr:uid="{00000000-0005-0000-0000-0000FE700000}"/>
    <cellStyle name="Hyperlink 81" xfId="38343" hidden="1" xr:uid="{00000000-0005-0000-0000-000009710000}"/>
    <cellStyle name="Hyperlink 81" xfId="41638" hidden="1" xr:uid="{00000000-0005-0000-0000-000015710000}"/>
    <cellStyle name="Hyperlink 81" xfId="35900" hidden="1" xr:uid="{00000000-0005-0000-0000-000000710000}"/>
    <cellStyle name="Hyperlink 81" xfId="28082" hidden="1" xr:uid="{00000000-0005-0000-0000-0000F7700000}"/>
    <cellStyle name="Hyperlink 81" xfId="13342" hidden="1" xr:uid="{00000000-0005-0000-0000-0000EC700000}"/>
    <cellStyle name="Hyperlink 81" xfId="14075" hidden="1" xr:uid="{00000000-0005-0000-0000-0000F4700000}"/>
    <cellStyle name="Hyperlink 81" xfId="13166" hidden="1" xr:uid="{00000000-0005-0000-0000-0000EB700000}"/>
    <cellStyle name="Hyperlink 81" xfId="44451" xr:uid="{00000000-0005-0000-0000-000026710000}"/>
    <cellStyle name="Hyperlink 82" xfId="45683" hidden="1" xr:uid="{00000000-0005-0000-0000-000060710000}"/>
    <cellStyle name="Hyperlink 82" xfId="45882" hidden="1" xr:uid="{00000000-0005-0000-0000-000061710000}"/>
    <cellStyle name="Hyperlink 82" xfId="39398" hidden="1" xr:uid="{00000000-0005-0000-0000-000049710000}"/>
    <cellStyle name="Hyperlink 82" xfId="37196" hidden="1" xr:uid="{00000000-0005-0000-0000-000040710000}"/>
    <cellStyle name="Hyperlink 82" xfId="42677" hidden="1" xr:uid="{00000000-0005-0000-0000-000055710000}"/>
    <cellStyle name="Hyperlink 82" xfId="40469" hidden="1" xr:uid="{00000000-0005-0000-0000-00004C710000}"/>
    <cellStyle name="Hyperlink 82" xfId="29132" hidden="1" xr:uid="{00000000-0005-0000-0000-000037710000}"/>
    <cellStyle name="Hyperlink 82" xfId="40667" hidden="1" xr:uid="{00000000-0005-0000-0000-00004D710000}"/>
    <cellStyle name="Hyperlink 82" xfId="39793" hidden="1" xr:uid="{00000000-0005-0000-0000-00004E710000}"/>
    <cellStyle name="Hyperlink 82" xfId="36617" hidden="1" xr:uid="{00000000-0005-0000-0000-000045710000}"/>
    <cellStyle name="Hyperlink 82" xfId="40949" hidden="1" xr:uid="{00000000-0005-0000-0000-000050710000}"/>
    <cellStyle name="Hyperlink 82" xfId="41125" hidden="1" xr:uid="{00000000-0005-0000-0000-000051710000}"/>
    <cellStyle name="Hyperlink 82" xfId="44259" hidden="1" xr:uid="{00000000-0005-0000-0000-00005C710000}"/>
    <cellStyle name="Hyperlink 82" xfId="42002" hidden="1" xr:uid="{00000000-0005-0000-0000-000053710000}"/>
    <cellStyle name="Hyperlink 82" xfId="42404" hidden="1" xr:uid="{00000000-0005-0000-0000-000054710000}"/>
    <cellStyle name="Hyperlink 82" xfId="14235" hidden="1" xr:uid="{00000000-0005-0000-0000-00002B710000}"/>
    <cellStyle name="Hyperlink 82" xfId="43070" hidden="1" xr:uid="{00000000-0005-0000-0000-000056710000}"/>
    <cellStyle name="Hyperlink 82" xfId="43267" hidden="1" xr:uid="{00000000-0005-0000-0000-000057710000}"/>
    <cellStyle name="Hyperlink 82" xfId="45006" hidden="1" xr:uid="{00000000-0005-0000-0000-000062710000}"/>
    <cellStyle name="Hyperlink 82" xfId="41835" hidden="1" xr:uid="{00000000-0005-0000-0000-000059710000}"/>
    <cellStyle name="Hyperlink 82" xfId="43569" hidden="1" xr:uid="{00000000-0005-0000-0000-00005A710000}"/>
    <cellStyle name="Hyperlink 82" xfId="43745" hidden="1" xr:uid="{00000000-0005-0000-0000-00005B710000}"/>
    <cellStyle name="Hyperlink 82" xfId="38526" hidden="1" xr:uid="{00000000-0005-0000-0000-000047710000}"/>
    <cellStyle name="Hyperlink 82" xfId="39043" hidden="1" xr:uid="{00000000-0005-0000-0000-000048710000}"/>
    <cellStyle name="Hyperlink 82" xfId="45280" hidden="1" xr:uid="{00000000-0005-0000-0000-00005F710000}"/>
    <cellStyle name="Hyperlink 82" xfId="39794" hidden="1" xr:uid="{00000000-0005-0000-0000-00004A710000}"/>
    <cellStyle name="Hyperlink 82" xfId="40067" hidden="1" xr:uid="{00000000-0005-0000-0000-00004B710000}"/>
    <cellStyle name="Hyperlink 82" xfId="14651" hidden="1" xr:uid="{00000000-0005-0000-0000-00002C710000}"/>
    <cellStyle name="Hyperlink 82" xfId="42403" hidden="1" xr:uid="{00000000-0005-0000-0000-000058710000}"/>
    <cellStyle name="Hyperlink 82" xfId="15328" hidden="1" xr:uid="{00000000-0005-0000-0000-00002E710000}"/>
    <cellStyle name="Hyperlink 82" xfId="28858" hidden="1" xr:uid="{00000000-0005-0000-0000-00003A710000}"/>
    <cellStyle name="Hyperlink 82" xfId="39231" hidden="1" xr:uid="{00000000-0005-0000-0000-00004F710000}"/>
    <cellStyle name="Hyperlink 82" xfId="35731" hidden="1" xr:uid="{00000000-0005-0000-0000-00003C710000}"/>
    <cellStyle name="Hyperlink 82" xfId="44611" hidden="1" xr:uid="{00000000-0005-0000-0000-00005D710000}"/>
    <cellStyle name="Hyperlink 82" xfId="36426" hidden="1" xr:uid="{00000000-0005-0000-0000-00003E710000}"/>
    <cellStyle name="Hyperlink 82" xfId="36784" hidden="1" xr:uid="{00000000-0005-0000-0000-00003F710000}"/>
    <cellStyle name="Hyperlink 82" xfId="13874" hidden="1" xr:uid="{00000000-0005-0000-0000-00002A710000}"/>
    <cellStyle name="Hyperlink 82" xfId="37469" hidden="1" xr:uid="{00000000-0005-0000-0000-000041710000}"/>
    <cellStyle name="Hyperlink 82" xfId="37864" hidden="1" xr:uid="{00000000-0005-0000-0000-000042710000}"/>
    <cellStyle name="Hyperlink 82" xfId="38062" hidden="1" xr:uid="{00000000-0005-0000-0000-000043710000}"/>
    <cellStyle name="Hyperlink 82" xfId="15529" hidden="1" xr:uid="{00000000-0005-0000-0000-00002F710000}"/>
    <cellStyle name="Hyperlink 82" xfId="14650" hidden="1" xr:uid="{00000000-0005-0000-0000-000030710000}"/>
    <cellStyle name="Hyperlink 82" xfId="10000" hidden="1" xr:uid="{00000000-0005-0000-0000-000027710000}"/>
    <cellStyle name="Hyperlink 82" xfId="27392" hidden="1" xr:uid="{00000000-0005-0000-0000-000032710000}"/>
    <cellStyle name="Hyperlink 82" xfId="27568" hidden="1" xr:uid="{00000000-0005-0000-0000-000033710000}"/>
    <cellStyle name="Hyperlink 82" xfId="45007" hidden="1" xr:uid="{00000000-0005-0000-0000-00005E710000}"/>
    <cellStyle name="Hyperlink 82" xfId="28448" hidden="1" xr:uid="{00000000-0005-0000-0000-000035710000}"/>
    <cellStyle name="Hyperlink 82" xfId="28859" hidden="1" xr:uid="{00000000-0005-0000-0000-000036710000}"/>
    <cellStyle name="Hyperlink 82" xfId="14924" hidden="1" xr:uid="{00000000-0005-0000-0000-00002D710000}"/>
    <cellStyle name="Hyperlink 82" xfId="29536" hidden="1" xr:uid="{00000000-0005-0000-0000-000038710000}"/>
    <cellStyle name="Hyperlink 82" xfId="29737" hidden="1" xr:uid="{00000000-0005-0000-0000-000039710000}"/>
    <cellStyle name="Hyperlink 82" xfId="37195" hidden="1" xr:uid="{00000000-0005-0000-0000-000044710000}"/>
    <cellStyle name="Hyperlink 82" xfId="28281" hidden="1" xr:uid="{00000000-0005-0000-0000-00003B710000}"/>
    <cellStyle name="Hyperlink 82" xfId="38350" hidden="1" xr:uid="{00000000-0005-0000-0000-000046710000}"/>
    <cellStyle name="Hyperlink 82" xfId="41645" hidden="1" xr:uid="{00000000-0005-0000-0000-000052710000}"/>
    <cellStyle name="Hyperlink 82" xfId="35907" hidden="1" xr:uid="{00000000-0005-0000-0000-00003D710000}"/>
    <cellStyle name="Hyperlink 82" xfId="28089" hidden="1" xr:uid="{00000000-0005-0000-0000-000034710000}"/>
    <cellStyle name="Hyperlink 82" xfId="13349" hidden="1" xr:uid="{00000000-0005-0000-0000-000029710000}"/>
    <cellStyle name="Hyperlink 82" xfId="14068" hidden="1" xr:uid="{00000000-0005-0000-0000-000031710000}"/>
    <cellStyle name="Hyperlink 82" xfId="13173" hidden="1" xr:uid="{00000000-0005-0000-0000-000028710000}"/>
    <cellStyle name="Hyperlink 82" xfId="44444" xr:uid="{00000000-0005-0000-0000-000063710000}"/>
    <cellStyle name="Hyperlink 83" xfId="15327" hidden="1" xr:uid="{00000000-0005-0000-0000-00006B710000}"/>
    <cellStyle name="Hyperlink 83" xfId="43568" hidden="1" xr:uid="{00000000-0005-0000-0000-000097710000}"/>
    <cellStyle name="Hyperlink 83" xfId="38525" hidden="1" xr:uid="{00000000-0005-0000-0000-000084710000}"/>
    <cellStyle name="Hyperlink 83" xfId="29736" hidden="1" xr:uid="{00000000-0005-0000-0000-000076710000}"/>
    <cellStyle name="Hyperlink 83" xfId="39042" hidden="1" xr:uid="{00000000-0005-0000-0000-000085710000}"/>
    <cellStyle name="Hyperlink 83" xfId="14069" hidden="1" xr:uid="{00000000-0005-0000-0000-00006E710000}"/>
    <cellStyle name="Hyperlink 83" xfId="37468" hidden="1" xr:uid="{00000000-0005-0000-0000-00007E710000}"/>
    <cellStyle name="Hyperlink 83" xfId="36618" hidden="1" xr:uid="{00000000-0005-0000-0000-000082710000}"/>
    <cellStyle name="Hyperlink 83" xfId="43069" hidden="1" xr:uid="{00000000-0005-0000-0000-000093710000}"/>
    <cellStyle name="Hyperlink 83" xfId="43266" hidden="1" xr:uid="{00000000-0005-0000-0000-000094710000}"/>
    <cellStyle name="Hyperlink 83" xfId="44258" hidden="1" xr:uid="{00000000-0005-0000-0000-000099710000}"/>
    <cellStyle name="Hyperlink 83" xfId="28861" hidden="1" xr:uid="{00000000-0005-0000-0000-000077710000}"/>
    <cellStyle name="Hyperlink 83" xfId="39232" hidden="1" xr:uid="{00000000-0005-0000-0000-00008C710000}"/>
    <cellStyle name="Hyperlink 83" xfId="14234" hidden="1" xr:uid="{00000000-0005-0000-0000-000068710000}"/>
    <cellStyle name="Hyperlink 83" xfId="13348" hidden="1" xr:uid="{00000000-0005-0000-0000-000066710000}"/>
    <cellStyle name="Hyperlink 83" xfId="37194" hidden="1" xr:uid="{00000000-0005-0000-0000-00007D710000}"/>
    <cellStyle name="Hyperlink 83" xfId="45009" hidden="1" xr:uid="{00000000-0005-0000-0000-00009F710000}"/>
    <cellStyle name="Hyperlink 83" xfId="39792" hidden="1" xr:uid="{00000000-0005-0000-0000-000087710000}"/>
    <cellStyle name="Hyperlink 83" xfId="40066" hidden="1" xr:uid="{00000000-0005-0000-0000-000088710000}"/>
    <cellStyle name="Hyperlink 83" xfId="43744" hidden="1" xr:uid="{00000000-0005-0000-0000-000098710000}"/>
    <cellStyle name="Hyperlink 83" xfId="40666" hidden="1" xr:uid="{00000000-0005-0000-0000-00008A710000}"/>
    <cellStyle name="Hyperlink 83" xfId="39796" hidden="1" xr:uid="{00000000-0005-0000-0000-00008B710000}"/>
    <cellStyle name="Hyperlink 83" xfId="45279" hidden="1" xr:uid="{00000000-0005-0000-0000-00009C710000}"/>
    <cellStyle name="Hyperlink 83" xfId="38349" hidden="1" xr:uid="{00000000-0005-0000-0000-000083710000}"/>
    <cellStyle name="Hyperlink 83" xfId="41644" hidden="1" xr:uid="{00000000-0005-0000-0000-00008F710000}"/>
    <cellStyle name="Hyperlink 83" xfId="14649" hidden="1" xr:uid="{00000000-0005-0000-0000-000069710000}"/>
    <cellStyle name="Hyperlink 83" xfId="42001" hidden="1" xr:uid="{00000000-0005-0000-0000-000090710000}"/>
    <cellStyle name="Hyperlink 83" xfId="42402" hidden="1" xr:uid="{00000000-0005-0000-0000-000091710000}"/>
    <cellStyle name="Hyperlink 83" xfId="13172" hidden="1" xr:uid="{00000000-0005-0000-0000-000065710000}"/>
    <cellStyle name="Hyperlink 83" xfId="29535" hidden="1" xr:uid="{00000000-0005-0000-0000-000075710000}"/>
    <cellStyle name="Hyperlink 83" xfId="41124" hidden="1" xr:uid="{00000000-0005-0000-0000-00008E710000}"/>
    <cellStyle name="Hyperlink 83" xfId="39397" hidden="1" xr:uid="{00000000-0005-0000-0000-000086710000}"/>
    <cellStyle name="Hyperlink 83" xfId="41836" hidden="1" xr:uid="{00000000-0005-0000-0000-000096710000}"/>
    <cellStyle name="Hyperlink 83" xfId="13873" hidden="1" xr:uid="{00000000-0005-0000-0000-000067710000}"/>
    <cellStyle name="Hyperlink 83" xfId="27391" hidden="1" xr:uid="{00000000-0005-0000-0000-00006F710000}"/>
    <cellStyle name="Hyperlink 83" xfId="27567" hidden="1" xr:uid="{00000000-0005-0000-0000-000070710000}"/>
    <cellStyle name="Hyperlink 83" xfId="38061" hidden="1" xr:uid="{00000000-0005-0000-0000-000080710000}"/>
    <cellStyle name="Hyperlink 83" xfId="28447" hidden="1" xr:uid="{00000000-0005-0000-0000-000072710000}"/>
    <cellStyle name="Hyperlink 83" xfId="28857" hidden="1" xr:uid="{00000000-0005-0000-0000-000073710000}"/>
    <cellStyle name="Hyperlink 83" xfId="10001" hidden="1" xr:uid="{00000000-0005-0000-0000-000064710000}"/>
    <cellStyle name="Hyperlink 83" xfId="45881" hidden="1" xr:uid="{00000000-0005-0000-0000-00009E710000}"/>
    <cellStyle name="Hyperlink 83" xfId="42406" hidden="1" xr:uid="{00000000-0005-0000-0000-000095710000}"/>
    <cellStyle name="Hyperlink 83" xfId="45005" hidden="1" xr:uid="{00000000-0005-0000-0000-00009B710000}"/>
    <cellStyle name="Hyperlink 83" xfId="28282" hidden="1" xr:uid="{00000000-0005-0000-0000-000078710000}"/>
    <cellStyle name="Hyperlink 83" xfId="35730" hidden="1" xr:uid="{00000000-0005-0000-0000-000079710000}"/>
    <cellStyle name="Hyperlink 83" xfId="35906" hidden="1" xr:uid="{00000000-0005-0000-0000-00007A710000}"/>
    <cellStyle name="Hyperlink 83" xfId="14923" hidden="1" xr:uid="{00000000-0005-0000-0000-00006A710000}"/>
    <cellStyle name="Hyperlink 83" xfId="36425" hidden="1" xr:uid="{00000000-0005-0000-0000-00007B710000}"/>
    <cellStyle name="Hyperlink 83" xfId="36783" hidden="1" xr:uid="{00000000-0005-0000-0000-00007C710000}"/>
    <cellStyle name="Hyperlink 83" xfId="37198" hidden="1" xr:uid="{00000000-0005-0000-0000-000081710000}"/>
    <cellStyle name="Hyperlink 83" xfId="40468" hidden="1" xr:uid="{00000000-0005-0000-0000-000089710000}"/>
    <cellStyle name="Hyperlink 83" xfId="29131" hidden="1" xr:uid="{00000000-0005-0000-0000-000074710000}"/>
    <cellStyle name="Hyperlink 83" xfId="44610" hidden="1" xr:uid="{00000000-0005-0000-0000-00009A710000}"/>
    <cellStyle name="Hyperlink 83" xfId="15528" hidden="1" xr:uid="{00000000-0005-0000-0000-00006C710000}"/>
    <cellStyle name="Hyperlink 83" xfId="14653" hidden="1" xr:uid="{00000000-0005-0000-0000-00006D710000}"/>
    <cellStyle name="Hyperlink 83" xfId="45682" hidden="1" xr:uid="{00000000-0005-0000-0000-00009D710000}"/>
    <cellStyle name="Hyperlink 83" xfId="40948" hidden="1" xr:uid="{00000000-0005-0000-0000-00008D710000}"/>
    <cellStyle name="Hyperlink 83" xfId="37863" hidden="1" xr:uid="{00000000-0005-0000-0000-00007F710000}"/>
    <cellStyle name="Hyperlink 83" xfId="28088" hidden="1" xr:uid="{00000000-0005-0000-0000-000071710000}"/>
    <cellStyle name="Hyperlink 83" xfId="42676" hidden="1" xr:uid="{00000000-0005-0000-0000-000092710000}"/>
    <cellStyle name="Hyperlink 83" xfId="44445" xr:uid="{00000000-0005-0000-0000-0000A0710000}"/>
    <cellStyle name="Hyperlink 84" xfId="28855" hidden="1" xr:uid="{00000000-0005-0000-0000-0000B0710000}"/>
    <cellStyle name="Hyperlink 84" xfId="37192" hidden="1" xr:uid="{00000000-0005-0000-0000-0000BA710000}"/>
    <cellStyle name="Hyperlink 84" xfId="45003" hidden="1" xr:uid="{00000000-0005-0000-0000-0000D8710000}"/>
    <cellStyle name="Hyperlink 84" xfId="28087" hidden="1" xr:uid="{00000000-0005-0000-0000-0000AE710000}"/>
    <cellStyle name="Hyperlink 84" xfId="43567" hidden="1" xr:uid="{00000000-0005-0000-0000-0000D4710000}"/>
    <cellStyle name="Hyperlink 84" xfId="39233" hidden="1" xr:uid="{00000000-0005-0000-0000-0000C9710000}"/>
    <cellStyle name="Hyperlink 84" xfId="14233" hidden="1" xr:uid="{00000000-0005-0000-0000-0000A5710000}"/>
    <cellStyle name="Hyperlink 84" xfId="38348" hidden="1" xr:uid="{00000000-0005-0000-0000-0000C0710000}"/>
    <cellStyle name="Hyperlink 84" xfId="42000" hidden="1" xr:uid="{00000000-0005-0000-0000-0000CD710000}"/>
    <cellStyle name="Hyperlink 84" xfId="42400" hidden="1" xr:uid="{00000000-0005-0000-0000-0000CE710000}"/>
    <cellStyle name="Hyperlink 84" xfId="45880" hidden="1" xr:uid="{00000000-0005-0000-0000-0000DB710000}"/>
    <cellStyle name="Hyperlink 84" xfId="43068" hidden="1" xr:uid="{00000000-0005-0000-0000-0000D0710000}"/>
    <cellStyle name="Hyperlink 84" xfId="43265" hidden="1" xr:uid="{00000000-0005-0000-0000-0000D1710000}"/>
    <cellStyle name="Hyperlink 84" xfId="14647" hidden="1" xr:uid="{00000000-0005-0000-0000-0000A6710000}"/>
    <cellStyle name="Hyperlink 84" xfId="29129" hidden="1" xr:uid="{00000000-0005-0000-0000-0000B1710000}"/>
    <cellStyle name="Hyperlink 84" xfId="14921" hidden="1" xr:uid="{00000000-0005-0000-0000-0000A7710000}"/>
    <cellStyle name="Hyperlink 84" xfId="38060" hidden="1" xr:uid="{00000000-0005-0000-0000-0000BD710000}"/>
    <cellStyle name="Hyperlink 84" xfId="45015" hidden="1" xr:uid="{00000000-0005-0000-0000-0000DC710000}"/>
    <cellStyle name="Hyperlink 84" xfId="38524" hidden="1" xr:uid="{00000000-0005-0000-0000-0000C1710000}"/>
    <cellStyle name="Hyperlink 84" xfId="39041" hidden="1" xr:uid="{00000000-0005-0000-0000-0000C2710000}"/>
    <cellStyle name="Hyperlink 84" xfId="44257" hidden="1" xr:uid="{00000000-0005-0000-0000-0000D6710000}"/>
    <cellStyle name="Hyperlink 84" xfId="39790" hidden="1" xr:uid="{00000000-0005-0000-0000-0000C4710000}"/>
    <cellStyle name="Hyperlink 84" xfId="40064" hidden="1" xr:uid="{00000000-0005-0000-0000-0000C5710000}"/>
    <cellStyle name="Hyperlink 84" xfId="42674" hidden="1" xr:uid="{00000000-0005-0000-0000-0000CF710000}"/>
    <cellStyle name="Hyperlink 84" xfId="40665" hidden="1" xr:uid="{00000000-0005-0000-0000-0000C7710000}"/>
    <cellStyle name="Hyperlink 84" xfId="39802" hidden="1" xr:uid="{00000000-0005-0000-0000-0000C8710000}"/>
    <cellStyle name="Hyperlink 84" xfId="28867" hidden="1" xr:uid="{00000000-0005-0000-0000-0000B4710000}"/>
    <cellStyle name="Hyperlink 84" xfId="40947" hidden="1" xr:uid="{00000000-0005-0000-0000-0000CA710000}"/>
    <cellStyle name="Hyperlink 84" xfId="41123" hidden="1" xr:uid="{00000000-0005-0000-0000-0000CB710000}"/>
    <cellStyle name="Hyperlink 84" xfId="41837" hidden="1" xr:uid="{00000000-0005-0000-0000-0000D3710000}"/>
    <cellStyle name="Hyperlink 84" xfId="40467" hidden="1" xr:uid="{00000000-0005-0000-0000-0000C6710000}"/>
    <cellStyle name="Hyperlink 84" xfId="39396" hidden="1" xr:uid="{00000000-0005-0000-0000-0000C3710000}"/>
    <cellStyle name="Hyperlink 84" xfId="45277" hidden="1" xr:uid="{00000000-0005-0000-0000-0000D9710000}"/>
    <cellStyle name="Hyperlink 84" xfId="14070" hidden="1" xr:uid="{00000000-0005-0000-0000-0000AB710000}"/>
    <cellStyle name="Hyperlink 84" xfId="13347" hidden="1" xr:uid="{00000000-0005-0000-0000-0000A3710000}"/>
    <cellStyle name="Hyperlink 84" xfId="15527" hidden="1" xr:uid="{00000000-0005-0000-0000-0000A9710000}"/>
    <cellStyle name="Hyperlink 84" xfId="14659" hidden="1" xr:uid="{00000000-0005-0000-0000-0000AA710000}"/>
    <cellStyle name="Hyperlink 84" xfId="37204" hidden="1" xr:uid="{00000000-0005-0000-0000-0000BE710000}"/>
    <cellStyle name="Hyperlink 84" xfId="27390" hidden="1" xr:uid="{00000000-0005-0000-0000-0000AC710000}"/>
    <cellStyle name="Hyperlink 84" xfId="27566" hidden="1" xr:uid="{00000000-0005-0000-0000-0000AD710000}"/>
    <cellStyle name="Hyperlink 84" xfId="35905" hidden="1" xr:uid="{00000000-0005-0000-0000-0000B7710000}"/>
    <cellStyle name="Hyperlink 84" xfId="10002" hidden="1" xr:uid="{00000000-0005-0000-0000-0000A1710000}"/>
    <cellStyle name="Hyperlink 84" xfId="28446" hidden="1" xr:uid="{00000000-0005-0000-0000-0000AF710000}"/>
    <cellStyle name="Hyperlink 84" xfId="43743" hidden="1" xr:uid="{00000000-0005-0000-0000-0000D5710000}"/>
    <cellStyle name="Hyperlink 84" xfId="13872" hidden="1" xr:uid="{00000000-0005-0000-0000-0000A4710000}"/>
    <cellStyle name="Hyperlink 84" xfId="29534" hidden="1" xr:uid="{00000000-0005-0000-0000-0000B2710000}"/>
    <cellStyle name="Hyperlink 84" xfId="29735" hidden="1" xr:uid="{00000000-0005-0000-0000-0000B3710000}"/>
    <cellStyle name="Hyperlink 84" xfId="15326" hidden="1" xr:uid="{00000000-0005-0000-0000-0000A8710000}"/>
    <cellStyle name="Hyperlink 84" xfId="28283" hidden="1" xr:uid="{00000000-0005-0000-0000-0000B5710000}"/>
    <cellStyle name="Hyperlink 84" xfId="35729" hidden="1" xr:uid="{00000000-0005-0000-0000-0000B6710000}"/>
    <cellStyle name="Hyperlink 84" xfId="13171" hidden="1" xr:uid="{00000000-0005-0000-0000-0000A2710000}"/>
    <cellStyle name="Hyperlink 84" xfId="36424" hidden="1" xr:uid="{00000000-0005-0000-0000-0000B8710000}"/>
    <cellStyle name="Hyperlink 84" xfId="36782" hidden="1" xr:uid="{00000000-0005-0000-0000-0000B9710000}"/>
    <cellStyle name="Hyperlink 84" xfId="41643" hidden="1" xr:uid="{00000000-0005-0000-0000-0000CC710000}"/>
    <cellStyle name="Hyperlink 84" xfId="37466" hidden="1" xr:uid="{00000000-0005-0000-0000-0000BB710000}"/>
    <cellStyle name="Hyperlink 84" xfId="37862" hidden="1" xr:uid="{00000000-0005-0000-0000-0000BC710000}"/>
    <cellStyle name="Hyperlink 84" xfId="44609" hidden="1" xr:uid="{00000000-0005-0000-0000-0000D7710000}"/>
    <cellStyle name="Hyperlink 84" xfId="36619" hidden="1" xr:uid="{00000000-0005-0000-0000-0000BF710000}"/>
    <cellStyle name="Hyperlink 84" xfId="45681" hidden="1" xr:uid="{00000000-0005-0000-0000-0000DA710000}"/>
    <cellStyle name="Hyperlink 84" xfId="42412" hidden="1" xr:uid="{00000000-0005-0000-0000-0000D2710000}"/>
    <cellStyle name="Hyperlink 84" xfId="44446" xr:uid="{00000000-0005-0000-0000-0000DD710000}"/>
    <cellStyle name="Hyperlink 85" xfId="28854" hidden="1" xr:uid="{00000000-0005-0000-0000-0000ED710000}"/>
    <cellStyle name="Hyperlink 85" xfId="14920" hidden="1" xr:uid="{00000000-0005-0000-0000-0000E4710000}"/>
    <cellStyle name="Hyperlink 85" xfId="37191" hidden="1" xr:uid="{00000000-0005-0000-0000-0000F7710000}"/>
    <cellStyle name="Hyperlink 85" xfId="13346" hidden="1" xr:uid="{00000000-0005-0000-0000-0000E0710000}"/>
    <cellStyle name="Hyperlink 85" xfId="43742" hidden="1" xr:uid="{00000000-0005-0000-0000-000012720000}"/>
    <cellStyle name="Hyperlink 85" xfId="44256" hidden="1" xr:uid="{00000000-0005-0000-0000-000013720000}"/>
    <cellStyle name="Hyperlink 85" xfId="38059" hidden="1" xr:uid="{00000000-0005-0000-0000-0000FA710000}"/>
    <cellStyle name="Hyperlink 85" xfId="41999" hidden="1" xr:uid="{00000000-0005-0000-0000-00000A720000}"/>
    <cellStyle name="Hyperlink 85" xfId="42399" hidden="1" xr:uid="{00000000-0005-0000-0000-00000B720000}"/>
    <cellStyle name="Hyperlink 85" xfId="42673" hidden="1" xr:uid="{00000000-0005-0000-0000-00000C720000}"/>
    <cellStyle name="Hyperlink 85" xfId="43067" hidden="1" xr:uid="{00000000-0005-0000-0000-00000D720000}"/>
    <cellStyle name="Hyperlink 85" xfId="43264" hidden="1" xr:uid="{00000000-0005-0000-0000-00000E720000}"/>
    <cellStyle name="Hyperlink 85" xfId="42415" hidden="1" xr:uid="{00000000-0005-0000-0000-00000F720000}"/>
    <cellStyle name="Hyperlink 85" xfId="41838" hidden="1" xr:uid="{00000000-0005-0000-0000-000010720000}"/>
    <cellStyle name="Hyperlink 85" xfId="37207" hidden="1" xr:uid="{00000000-0005-0000-0000-0000FB710000}"/>
    <cellStyle name="Hyperlink 85" xfId="36620" hidden="1" xr:uid="{00000000-0005-0000-0000-0000FC710000}"/>
    <cellStyle name="Hyperlink 85" xfId="13170" hidden="1" xr:uid="{00000000-0005-0000-0000-0000DF710000}"/>
    <cellStyle name="Hyperlink 85" xfId="38523" hidden="1" xr:uid="{00000000-0005-0000-0000-0000FE710000}"/>
    <cellStyle name="Hyperlink 85" xfId="39040" hidden="1" xr:uid="{00000000-0005-0000-0000-0000FF710000}"/>
    <cellStyle name="Hyperlink 85" xfId="39395" hidden="1" xr:uid="{00000000-0005-0000-0000-000000720000}"/>
    <cellStyle name="Hyperlink 85" xfId="39789" hidden="1" xr:uid="{00000000-0005-0000-0000-000001720000}"/>
    <cellStyle name="Hyperlink 85" xfId="40063" hidden="1" xr:uid="{00000000-0005-0000-0000-000002720000}"/>
    <cellStyle name="Hyperlink 85" xfId="40466" hidden="1" xr:uid="{00000000-0005-0000-0000-000003720000}"/>
    <cellStyle name="Hyperlink 85" xfId="40664" hidden="1" xr:uid="{00000000-0005-0000-0000-000004720000}"/>
    <cellStyle name="Hyperlink 85" xfId="39805" hidden="1" xr:uid="{00000000-0005-0000-0000-000005720000}"/>
    <cellStyle name="Hyperlink 85" xfId="39234" hidden="1" xr:uid="{00000000-0005-0000-0000-000006720000}"/>
    <cellStyle name="Hyperlink 85" xfId="10003" hidden="1" xr:uid="{00000000-0005-0000-0000-0000DE710000}"/>
    <cellStyle name="Hyperlink 85" xfId="41122" hidden="1" xr:uid="{00000000-0005-0000-0000-000008720000}"/>
    <cellStyle name="Hyperlink 85" xfId="41642" hidden="1" xr:uid="{00000000-0005-0000-0000-000009720000}"/>
    <cellStyle name="Hyperlink 85" xfId="43566" hidden="1" xr:uid="{00000000-0005-0000-0000-000011720000}"/>
    <cellStyle name="Hyperlink 85" xfId="45018" hidden="1" xr:uid="{00000000-0005-0000-0000-000019720000}"/>
    <cellStyle name="Hyperlink 85" xfId="14232" hidden="1" xr:uid="{00000000-0005-0000-0000-0000E2710000}"/>
    <cellStyle name="Hyperlink 85" xfId="14646" hidden="1" xr:uid="{00000000-0005-0000-0000-0000E3710000}"/>
    <cellStyle name="Hyperlink 85" xfId="45002" hidden="1" xr:uid="{00000000-0005-0000-0000-000015720000}"/>
    <cellStyle name="Hyperlink 85" xfId="15325" hidden="1" xr:uid="{00000000-0005-0000-0000-0000E5710000}"/>
    <cellStyle name="Hyperlink 85" xfId="15526" hidden="1" xr:uid="{00000000-0005-0000-0000-0000E6710000}"/>
    <cellStyle name="Hyperlink 85" xfId="14662" hidden="1" xr:uid="{00000000-0005-0000-0000-0000E7710000}"/>
    <cellStyle name="Hyperlink 85" xfId="14071" hidden="1" xr:uid="{00000000-0005-0000-0000-0000E8710000}"/>
    <cellStyle name="Hyperlink 85" xfId="27389" hidden="1" xr:uid="{00000000-0005-0000-0000-0000E9710000}"/>
    <cellStyle name="Hyperlink 85" xfId="27565" hidden="1" xr:uid="{00000000-0005-0000-0000-0000EA710000}"/>
    <cellStyle name="Hyperlink 85" xfId="28086" hidden="1" xr:uid="{00000000-0005-0000-0000-0000EB710000}"/>
    <cellStyle name="Hyperlink 85" xfId="45276" hidden="1" xr:uid="{00000000-0005-0000-0000-000016720000}"/>
    <cellStyle name="Hyperlink 85" xfId="28445" hidden="1" xr:uid="{00000000-0005-0000-0000-0000EC710000}"/>
    <cellStyle name="Hyperlink 85" xfId="45879" hidden="1" xr:uid="{00000000-0005-0000-0000-000018720000}"/>
    <cellStyle name="Hyperlink 85" xfId="29128" hidden="1" xr:uid="{00000000-0005-0000-0000-0000EE710000}"/>
    <cellStyle name="Hyperlink 85" xfId="29533" hidden="1" xr:uid="{00000000-0005-0000-0000-0000EF710000}"/>
    <cellStyle name="Hyperlink 85" xfId="29734" hidden="1" xr:uid="{00000000-0005-0000-0000-0000F0710000}"/>
    <cellStyle name="Hyperlink 85" xfId="28870" hidden="1" xr:uid="{00000000-0005-0000-0000-0000F1710000}"/>
    <cellStyle name="Hyperlink 85" xfId="28284" hidden="1" xr:uid="{00000000-0005-0000-0000-0000F2710000}"/>
    <cellStyle name="Hyperlink 85" xfId="35728" hidden="1" xr:uid="{00000000-0005-0000-0000-0000F3710000}"/>
    <cellStyle name="Hyperlink 85" xfId="35904" hidden="1" xr:uid="{00000000-0005-0000-0000-0000F4710000}"/>
    <cellStyle name="Hyperlink 85" xfId="36423" hidden="1" xr:uid="{00000000-0005-0000-0000-0000F5710000}"/>
    <cellStyle name="Hyperlink 85" xfId="36781" hidden="1" xr:uid="{00000000-0005-0000-0000-0000F6710000}"/>
    <cellStyle name="Hyperlink 85" xfId="45680" hidden="1" xr:uid="{00000000-0005-0000-0000-000017720000}"/>
    <cellStyle name="Hyperlink 85" xfId="37465" hidden="1" xr:uid="{00000000-0005-0000-0000-0000F8710000}"/>
    <cellStyle name="Hyperlink 85" xfId="37861" hidden="1" xr:uid="{00000000-0005-0000-0000-0000F9710000}"/>
    <cellStyle name="Hyperlink 85" xfId="13871" hidden="1" xr:uid="{00000000-0005-0000-0000-0000E1710000}"/>
    <cellStyle name="Hyperlink 85" xfId="44608" hidden="1" xr:uid="{00000000-0005-0000-0000-000014720000}"/>
    <cellStyle name="Hyperlink 85" xfId="40946" hidden="1" xr:uid="{00000000-0005-0000-0000-000007720000}"/>
    <cellStyle name="Hyperlink 85" xfId="38347" hidden="1" xr:uid="{00000000-0005-0000-0000-0000FD710000}"/>
    <cellStyle name="Hyperlink 85" xfId="44447" xr:uid="{00000000-0005-0000-0000-00001A720000}"/>
    <cellStyle name="Hyperlink 86" xfId="28853" hidden="1" xr:uid="{00000000-0005-0000-0000-00002A720000}"/>
    <cellStyle name="Hyperlink 86" xfId="14918" hidden="1" xr:uid="{00000000-0005-0000-0000-000021720000}"/>
    <cellStyle name="Hyperlink 86" xfId="37190" hidden="1" xr:uid="{00000000-0005-0000-0000-000034720000}"/>
    <cellStyle name="Hyperlink 86" xfId="13345" hidden="1" xr:uid="{00000000-0005-0000-0000-00001D720000}"/>
    <cellStyle name="Hyperlink 86" xfId="43741" hidden="1" xr:uid="{00000000-0005-0000-0000-00004F720000}"/>
    <cellStyle name="Hyperlink 86" xfId="44255" hidden="1" xr:uid="{00000000-0005-0000-0000-000050720000}"/>
    <cellStyle name="Hyperlink 86" xfId="38058" hidden="1" xr:uid="{00000000-0005-0000-0000-000037720000}"/>
    <cellStyle name="Hyperlink 86" xfId="41998" hidden="1" xr:uid="{00000000-0005-0000-0000-000047720000}"/>
    <cellStyle name="Hyperlink 86" xfId="42398" hidden="1" xr:uid="{00000000-0005-0000-0000-000048720000}"/>
    <cellStyle name="Hyperlink 86" xfId="42671" hidden="1" xr:uid="{00000000-0005-0000-0000-000049720000}"/>
    <cellStyle name="Hyperlink 86" xfId="43066" hidden="1" xr:uid="{00000000-0005-0000-0000-00004A720000}"/>
    <cellStyle name="Hyperlink 86" xfId="43263" hidden="1" xr:uid="{00000000-0005-0000-0000-00004B720000}"/>
    <cellStyle name="Hyperlink 86" xfId="42418" hidden="1" xr:uid="{00000000-0005-0000-0000-00004C720000}"/>
    <cellStyle name="Hyperlink 86" xfId="41839" hidden="1" xr:uid="{00000000-0005-0000-0000-00004D720000}"/>
    <cellStyle name="Hyperlink 86" xfId="37210" hidden="1" xr:uid="{00000000-0005-0000-0000-000038720000}"/>
    <cellStyle name="Hyperlink 86" xfId="36621" hidden="1" xr:uid="{00000000-0005-0000-0000-000039720000}"/>
    <cellStyle name="Hyperlink 86" xfId="13169" hidden="1" xr:uid="{00000000-0005-0000-0000-00001C720000}"/>
    <cellStyle name="Hyperlink 86" xfId="38522" hidden="1" xr:uid="{00000000-0005-0000-0000-00003B720000}"/>
    <cellStyle name="Hyperlink 86" xfId="39039" hidden="1" xr:uid="{00000000-0005-0000-0000-00003C720000}"/>
    <cellStyle name="Hyperlink 86" xfId="39394" hidden="1" xr:uid="{00000000-0005-0000-0000-00003D720000}"/>
    <cellStyle name="Hyperlink 86" xfId="39788" hidden="1" xr:uid="{00000000-0005-0000-0000-00003E720000}"/>
    <cellStyle name="Hyperlink 86" xfId="40061" hidden="1" xr:uid="{00000000-0005-0000-0000-00003F720000}"/>
    <cellStyle name="Hyperlink 86" xfId="40465" hidden="1" xr:uid="{00000000-0005-0000-0000-000040720000}"/>
    <cellStyle name="Hyperlink 86" xfId="40663" hidden="1" xr:uid="{00000000-0005-0000-0000-000041720000}"/>
    <cellStyle name="Hyperlink 86" xfId="39808" hidden="1" xr:uid="{00000000-0005-0000-0000-000042720000}"/>
    <cellStyle name="Hyperlink 86" xfId="39235" hidden="1" xr:uid="{00000000-0005-0000-0000-000043720000}"/>
    <cellStyle name="Hyperlink 86" xfId="10004" hidden="1" xr:uid="{00000000-0005-0000-0000-00001B720000}"/>
    <cellStyle name="Hyperlink 86" xfId="41121" hidden="1" xr:uid="{00000000-0005-0000-0000-000045720000}"/>
    <cellStyle name="Hyperlink 86" xfId="41641" hidden="1" xr:uid="{00000000-0005-0000-0000-000046720000}"/>
    <cellStyle name="Hyperlink 86" xfId="43565" hidden="1" xr:uid="{00000000-0005-0000-0000-00004E720000}"/>
    <cellStyle name="Hyperlink 86" xfId="45021" hidden="1" xr:uid="{00000000-0005-0000-0000-000056720000}"/>
    <cellStyle name="Hyperlink 86" xfId="14231" hidden="1" xr:uid="{00000000-0005-0000-0000-00001F720000}"/>
    <cellStyle name="Hyperlink 86" xfId="14645" hidden="1" xr:uid="{00000000-0005-0000-0000-000020720000}"/>
    <cellStyle name="Hyperlink 86" xfId="45001" hidden="1" xr:uid="{00000000-0005-0000-0000-000052720000}"/>
    <cellStyle name="Hyperlink 86" xfId="15324" hidden="1" xr:uid="{00000000-0005-0000-0000-000022720000}"/>
    <cellStyle name="Hyperlink 86" xfId="15525" hidden="1" xr:uid="{00000000-0005-0000-0000-000023720000}"/>
    <cellStyle name="Hyperlink 86" xfId="14665" hidden="1" xr:uid="{00000000-0005-0000-0000-000024720000}"/>
    <cellStyle name="Hyperlink 86" xfId="14072" hidden="1" xr:uid="{00000000-0005-0000-0000-000025720000}"/>
    <cellStyle name="Hyperlink 86" xfId="27388" hidden="1" xr:uid="{00000000-0005-0000-0000-000026720000}"/>
    <cellStyle name="Hyperlink 86" xfId="27564" hidden="1" xr:uid="{00000000-0005-0000-0000-000027720000}"/>
    <cellStyle name="Hyperlink 86" xfId="28085" hidden="1" xr:uid="{00000000-0005-0000-0000-000028720000}"/>
    <cellStyle name="Hyperlink 86" xfId="45274" hidden="1" xr:uid="{00000000-0005-0000-0000-000053720000}"/>
    <cellStyle name="Hyperlink 86" xfId="28444" hidden="1" xr:uid="{00000000-0005-0000-0000-000029720000}"/>
    <cellStyle name="Hyperlink 86" xfId="45878" hidden="1" xr:uid="{00000000-0005-0000-0000-000055720000}"/>
    <cellStyle name="Hyperlink 86" xfId="29126" hidden="1" xr:uid="{00000000-0005-0000-0000-00002B720000}"/>
    <cellStyle name="Hyperlink 86" xfId="29532" hidden="1" xr:uid="{00000000-0005-0000-0000-00002C720000}"/>
    <cellStyle name="Hyperlink 86" xfId="29733" hidden="1" xr:uid="{00000000-0005-0000-0000-00002D720000}"/>
    <cellStyle name="Hyperlink 86" xfId="28873" hidden="1" xr:uid="{00000000-0005-0000-0000-00002E720000}"/>
    <cellStyle name="Hyperlink 86" xfId="28285" hidden="1" xr:uid="{00000000-0005-0000-0000-00002F720000}"/>
    <cellStyle name="Hyperlink 86" xfId="35727" hidden="1" xr:uid="{00000000-0005-0000-0000-000030720000}"/>
    <cellStyle name="Hyperlink 86" xfId="35903" hidden="1" xr:uid="{00000000-0005-0000-0000-000031720000}"/>
    <cellStyle name="Hyperlink 86" xfId="36422" hidden="1" xr:uid="{00000000-0005-0000-0000-000032720000}"/>
    <cellStyle name="Hyperlink 86" xfId="36780" hidden="1" xr:uid="{00000000-0005-0000-0000-000033720000}"/>
    <cellStyle name="Hyperlink 86" xfId="45679" hidden="1" xr:uid="{00000000-0005-0000-0000-000054720000}"/>
    <cellStyle name="Hyperlink 86" xfId="37463" hidden="1" xr:uid="{00000000-0005-0000-0000-000035720000}"/>
    <cellStyle name="Hyperlink 86" xfId="37860" hidden="1" xr:uid="{00000000-0005-0000-0000-000036720000}"/>
    <cellStyle name="Hyperlink 86" xfId="13870" hidden="1" xr:uid="{00000000-0005-0000-0000-00001E720000}"/>
    <cellStyle name="Hyperlink 86" xfId="44607" hidden="1" xr:uid="{00000000-0005-0000-0000-000051720000}"/>
    <cellStyle name="Hyperlink 86" xfId="40945" hidden="1" xr:uid="{00000000-0005-0000-0000-000044720000}"/>
    <cellStyle name="Hyperlink 86" xfId="38346" hidden="1" xr:uid="{00000000-0005-0000-0000-00003A720000}"/>
    <cellStyle name="Hyperlink 86" xfId="44448" xr:uid="{00000000-0005-0000-0000-000057720000}"/>
    <cellStyle name="Hyperlink 87" xfId="28852" hidden="1" xr:uid="{00000000-0005-0000-0000-000067720000}"/>
    <cellStyle name="Hyperlink 87" xfId="14917" hidden="1" xr:uid="{00000000-0005-0000-0000-00005E720000}"/>
    <cellStyle name="Hyperlink 87" xfId="37189" hidden="1" xr:uid="{00000000-0005-0000-0000-000071720000}"/>
    <cellStyle name="Hyperlink 87" xfId="13344" hidden="1" xr:uid="{00000000-0005-0000-0000-00005A720000}"/>
    <cellStyle name="Hyperlink 87" xfId="43740" hidden="1" xr:uid="{00000000-0005-0000-0000-00008C720000}"/>
    <cellStyle name="Hyperlink 87" xfId="44254" hidden="1" xr:uid="{00000000-0005-0000-0000-00008D720000}"/>
    <cellStyle name="Hyperlink 87" xfId="38057" hidden="1" xr:uid="{00000000-0005-0000-0000-000074720000}"/>
    <cellStyle name="Hyperlink 87" xfId="41997" hidden="1" xr:uid="{00000000-0005-0000-0000-000084720000}"/>
    <cellStyle name="Hyperlink 87" xfId="42397" hidden="1" xr:uid="{00000000-0005-0000-0000-000085720000}"/>
    <cellStyle name="Hyperlink 87" xfId="42670" hidden="1" xr:uid="{00000000-0005-0000-0000-000086720000}"/>
    <cellStyle name="Hyperlink 87" xfId="43065" hidden="1" xr:uid="{00000000-0005-0000-0000-000087720000}"/>
    <cellStyle name="Hyperlink 87" xfId="43262" hidden="1" xr:uid="{00000000-0005-0000-0000-000088720000}"/>
    <cellStyle name="Hyperlink 87" xfId="42420" hidden="1" xr:uid="{00000000-0005-0000-0000-000089720000}"/>
    <cellStyle name="Hyperlink 87" xfId="41840" hidden="1" xr:uid="{00000000-0005-0000-0000-00008A720000}"/>
    <cellStyle name="Hyperlink 87" xfId="37212" hidden="1" xr:uid="{00000000-0005-0000-0000-000075720000}"/>
    <cellStyle name="Hyperlink 87" xfId="36622" hidden="1" xr:uid="{00000000-0005-0000-0000-000076720000}"/>
    <cellStyle name="Hyperlink 87" xfId="13168" hidden="1" xr:uid="{00000000-0005-0000-0000-000059720000}"/>
    <cellStyle name="Hyperlink 87" xfId="38521" hidden="1" xr:uid="{00000000-0005-0000-0000-000078720000}"/>
    <cellStyle name="Hyperlink 87" xfId="39038" hidden="1" xr:uid="{00000000-0005-0000-0000-000079720000}"/>
    <cellStyle name="Hyperlink 87" xfId="39393" hidden="1" xr:uid="{00000000-0005-0000-0000-00007A720000}"/>
    <cellStyle name="Hyperlink 87" xfId="39787" hidden="1" xr:uid="{00000000-0005-0000-0000-00007B720000}"/>
    <cellStyle name="Hyperlink 87" xfId="40060" hidden="1" xr:uid="{00000000-0005-0000-0000-00007C720000}"/>
    <cellStyle name="Hyperlink 87" xfId="40464" hidden="1" xr:uid="{00000000-0005-0000-0000-00007D720000}"/>
    <cellStyle name="Hyperlink 87" xfId="40662" hidden="1" xr:uid="{00000000-0005-0000-0000-00007E720000}"/>
    <cellStyle name="Hyperlink 87" xfId="39810" hidden="1" xr:uid="{00000000-0005-0000-0000-00007F720000}"/>
    <cellStyle name="Hyperlink 87" xfId="39236" hidden="1" xr:uid="{00000000-0005-0000-0000-000080720000}"/>
    <cellStyle name="Hyperlink 87" xfId="10005" hidden="1" xr:uid="{00000000-0005-0000-0000-000058720000}"/>
    <cellStyle name="Hyperlink 87" xfId="41120" hidden="1" xr:uid="{00000000-0005-0000-0000-000082720000}"/>
    <cellStyle name="Hyperlink 87" xfId="41640" hidden="1" xr:uid="{00000000-0005-0000-0000-000083720000}"/>
    <cellStyle name="Hyperlink 87" xfId="43564" hidden="1" xr:uid="{00000000-0005-0000-0000-00008B720000}"/>
    <cellStyle name="Hyperlink 87" xfId="45023" hidden="1" xr:uid="{00000000-0005-0000-0000-000093720000}"/>
    <cellStyle name="Hyperlink 87" xfId="14230" hidden="1" xr:uid="{00000000-0005-0000-0000-00005C720000}"/>
    <cellStyle name="Hyperlink 87" xfId="14644" hidden="1" xr:uid="{00000000-0005-0000-0000-00005D720000}"/>
    <cellStyle name="Hyperlink 87" xfId="45000" hidden="1" xr:uid="{00000000-0005-0000-0000-00008F720000}"/>
    <cellStyle name="Hyperlink 87" xfId="15323" hidden="1" xr:uid="{00000000-0005-0000-0000-00005F720000}"/>
    <cellStyle name="Hyperlink 87" xfId="15524" hidden="1" xr:uid="{00000000-0005-0000-0000-000060720000}"/>
    <cellStyle name="Hyperlink 87" xfId="14667" hidden="1" xr:uid="{00000000-0005-0000-0000-000061720000}"/>
    <cellStyle name="Hyperlink 87" xfId="14073" hidden="1" xr:uid="{00000000-0005-0000-0000-000062720000}"/>
    <cellStyle name="Hyperlink 87" xfId="27387" hidden="1" xr:uid="{00000000-0005-0000-0000-000063720000}"/>
    <cellStyle name="Hyperlink 87" xfId="27563" hidden="1" xr:uid="{00000000-0005-0000-0000-000064720000}"/>
    <cellStyle name="Hyperlink 87" xfId="28084" hidden="1" xr:uid="{00000000-0005-0000-0000-000065720000}"/>
    <cellStyle name="Hyperlink 87" xfId="45273" hidden="1" xr:uid="{00000000-0005-0000-0000-000090720000}"/>
    <cellStyle name="Hyperlink 87" xfId="28443" hidden="1" xr:uid="{00000000-0005-0000-0000-000066720000}"/>
    <cellStyle name="Hyperlink 87" xfId="45877" hidden="1" xr:uid="{00000000-0005-0000-0000-000092720000}"/>
    <cellStyle name="Hyperlink 87" xfId="29125" hidden="1" xr:uid="{00000000-0005-0000-0000-000068720000}"/>
    <cellStyle name="Hyperlink 87" xfId="29531" hidden="1" xr:uid="{00000000-0005-0000-0000-000069720000}"/>
    <cellStyle name="Hyperlink 87" xfId="29732" hidden="1" xr:uid="{00000000-0005-0000-0000-00006A720000}"/>
    <cellStyle name="Hyperlink 87" xfId="28875" hidden="1" xr:uid="{00000000-0005-0000-0000-00006B720000}"/>
    <cellStyle name="Hyperlink 87" xfId="28286" hidden="1" xr:uid="{00000000-0005-0000-0000-00006C720000}"/>
    <cellStyle name="Hyperlink 87" xfId="35726" hidden="1" xr:uid="{00000000-0005-0000-0000-00006D720000}"/>
    <cellStyle name="Hyperlink 87" xfId="35902" hidden="1" xr:uid="{00000000-0005-0000-0000-00006E720000}"/>
    <cellStyle name="Hyperlink 87" xfId="36421" hidden="1" xr:uid="{00000000-0005-0000-0000-00006F720000}"/>
    <cellStyle name="Hyperlink 87" xfId="36779" hidden="1" xr:uid="{00000000-0005-0000-0000-000070720000}"/>
    <cellStyle name="Hyperlink 87" xfId="45678" hidden="1" xr:uid="{00000000-0005-0000-0000-000091720000}"/>
    <cellStyle name="Hyperlink 87" xfId="37462" hidden="1" xr:uid="{00000000-0005-0000-0000-000072720000}"/>
    <cellStyle name="Hyperlink 87" xfId="37859" hidden="1" xr:uid="{00000000-0005-0000-0000-000073720000}"/>
    <cellStyle name="Hyperlink 87" xfId="13869" hidden="1" xr:uid="{00000000-0005-0000-0000-00005B720000}"/>
    <cellStyle name="Hyperlink 87" xfId="44606" hidden="1" xr:uid="{00000000-0005-0000-0000-00008E720000}"/>
    <cellStyle name="Hyperlink 87" xfId="40944" hidden="1" xr:uid="{00000000-0005-0000-0000-000081720000}"/>
    <cellStyle name="Hyperlink 87" xfId="38345" hidden="1" xr:uid="{00000000-0005-0000-0000-000077720000}"/>
    <cellStyle name="Hyperlink 87" xfId="44449" xr:uid="{00000000-0005-0000-0000-000094720000}"/>
    <cellStyle name="Hyperlink 88" xfId="28850" hidden="1" xr:uid="{00000000-0005-0000-0000-0000A4720000}"/>
    <cellStyle name="Hyperlink 88" xfId="14916" hidden="1" xr:uid="{00000000-0005-0000-0000-00009B720000}"/>
    <cellStyle name="Hyperlink 88" xfId="37187" hidden="1" xr:uid="{00000000-0005-0000-0000-0000AE720000}"/>
    <cellStyle name="Hyperlink 88" xfId="13343" hidden="1" xr:uid="{00000000-0005-0000-0000-000097720000}"/>
    <cellStyle name="Hyperlink 88" xfId="43739" hidden="1" xr:uid="{00000000-0005-0000-0000-0000C9720000}"/>
    <cellStyle name="Hyperlink 88" xfId="44253" hidden="1" xr:uid="{00000000-0005-0000-0000-0000CA720000}"/>
    <cellStyle name="Hyperlink 88" xfId="38056" hidden="1" xr:uid="{00000000-0005-0000-0000-0000B1720000}"/>
    <cellStyle name="Hyperlink 88" xfId="41996" hidden="1" xr:uid="{00000000-0005-0000-0000-0000C1720000}"/>
    <cellStyle name="Hyperlink 88" xfId="42395" hidden="1" xr:uid="{00000000-0005-0000-0000-0000C2720000}"/>
    <cellStyle name="Hyperlink 88" xfId="42669" hidden="1" xr:uid="{00000000-0005-0000-0000-0000C3720000}"/>
    <cellStyle name="Hyperlink 88" xfId="43064" hidden="1" xr:uid="{00000000-0005-0000-0000-0000C4720000}"/>
    <cellStyle name="Hyperlink 88" xfId="43261" hidden="1" xr:uid="{00000000-0005-0000-0000-0000C5720000}"/>
    <cellStyle name="Hyperlink 88" xfId="42423" hidden="1" xr:uid="{00000000-0005-0000-0000-0000C6720000}"/>
    <cellStyle name="Hyperlink 88" xfId="41841" hidden="1" xr:uid="{00000000-0005-0000-0000-0000C7720000}"/>
    <cellStyle name="Hyperlink 88" xfId="37215" hidden="1" xr:uid="{00000000-0005-0000-0000-0000B2720000}"/>
    <cellStyle name="Hyperlink 88" xfId="36623" hidden="1" xr:uid="{00000000-0005-0000-0000-0000B3720000}"/>
    <cellStyle name="Hyperlink 88" xfId="13167" hidden="1" xr:uid="{00000000-0005-0000-0000-000096720000}"/>
    <cellStyle name="Hyperlink 88" xfId="38520" hidden="1" xr:uid="{00000000-0005-0000-0000-0000B5720000}"/>
    <cellStyle name="Hyperlink 88" xfId="39037" hidden="1" xr:uid="{00000000-0005-0000-0000-0000B6720000}"/>
    <cellStyle name="Hyperlink 88" xfId="39392" hidden="1" xr:uid="{00000000-0005-0000-0000-0000B7720000}"/>
    <cellStyle name="Hyperlink 88" xfId="39785" hidden="1" xr:uid="{00000000-0005-0000-0000-0000B8720000}"/>
    <cellStyle name="Hyperlink 88" xfId="40059" hidden="1" xr:uid="{00000000-0005-0000-0000-0000B9720000}"/>
    <cellStyle name="Hyperlink 88" xfId="40463" hidden="1" xr:uid="{00000000-0005-0000-0000-0000BA720000}"/>
    <cellStyle name="Hyperlink 88" xfId="40661" hidden="1" xr:uid="{00000000-0005-0000-0000-0000BB720000}"/>
    <cellStyle name="Hyperlink 88" xfId="39813" hidden="1" xr:uid="{00000000-0005-0000-0000-0000BC720000}"/>
    <cellStyle name="Hyperlink 88" xfId="39237" hidden="1" xr:uid="{00000000-0005-0000-0000-0000BD720000}"/>
    <cellStyle name="Hyperlink 88" xfId="10006" hidden="1" xr:uid="{00000000-0005-0000-0000-000095720000}"/>
    <cellStyle name="Hyperlink 88" xfId="41119" hidden="1" xr:uid="{00000000-0005-0000-0000-0000BF720000}"/>
    <cellStyle name="Hyperlink 88" xfId="41639" hidden="1" xr:uid="{00000000-0005-0000-0000-0000C0720000}"/>
    <cellStyle name="Hyperlink 88" xfId="43563" hidden="1" xr:uid="{00000000-0005-0000-0000-0000C8720000}"/>
    <cellStyle name="Hyperlink 88" xfId="45026" hidden="1" xr:uid="{00000000-0005-0000-0000-0000D0720000}"/>
    <cellStyle name="Hyperlink 88" xfId="14229" hidden="1" xr:uid="{00000000-0005-0000-0000-000099720000}"/>
    <cellStyle name="Hyperlink 88" xfId="14642" hidden="1" xr:uid="{00000000-0005-0000-0000-00009A720000}"/>
    <cellStyle name="Hyperlink 88" xfId="44998" hidden="1" xr:uid="{00000000-0005-0000-0000-0000CC720000}"/>
    <cellStyle name="Hyperlink 88" xfId="15322" hidden="1" xr:uid="{00000000-0005-0000-0000-00009C720000}"/>
    <cellStyle name="Hyperlink 88" xfId="15523" hidden="1" xr:uid="{00000000-0005-0000-0000-00009D720000}"/>
    <cellStyle name="Hyperlink 88" xfId="14670" hidden="1" xr:uid="{00000000-0005-0000-0000-00009E720000}"/>
    <cellStyle name="Hyperlink 88" xfId="14074" hidden="1" xr:uid="{00000000-0005-0000-0000-00009F720000}"/>
    <cellStyle name="Hyperlink 88" xfId="27386" hidden="1" xr:uid="{00000000-0005-0000-0000-0000A0720000}"/>
    <cellStyle name="Hyperlink 88" xfId="27562" hidden="1" xr:uid="{00000000-0005-0000-0000-0000A1720000}"/>
    <cellStyle name="Hyperlink 88" xfId="28083" hidden="1" xr:uid="{00000000-0005-0000-0000-0000A2720000}"/>
    <cellStyle name="Hyperlink 88" xfId="45272" hidden="1" xr:uid="{00000000-0005-0000-0000-0000CD720000}"/>
    <cellStyle name="Hyperlink 88" xfId="28442" hidden="1" xr:uid="{00000000-0005-0000-0000-0000A3720000}"/>
    <cellStyle name="Hyperlink 88" xfId="45876" hidden="1" xr:uid="{00000000-0005-0000-0000-0000CF720000}"/>
    <cellStyle name="Hyperlink 88" xfId="29124" hidden="1" xr:uid="{00000000-0005-0000-0000-0000A5720000}"/>
    <cellStyle name="Hyperlink 88" xfId="29530" hidden="1" xr:uid="{00000000-0005-0000-0000-0000A6720000}"/>
    <cellStyle name="Hyperlink 88" xfId="29731" hidden="1" xr:uid="{00000000-0005-0000-0000-0000A7720000}"/>
    <cellStyle name="Hyperlink 88" xfId="28878" hidden="1" xr:uid="{00000000-0005-0000-0000-0000A8720000}"/>
    <cellStyle name="Hyperlink 88" xfId="28287" hidden="1" xr:uid="{00000000-0005-0000-0000-0000A9720000}"/>
    <cellStyle name="Hyperlink 88" xfId="35725" hidden="1" xr:uid="{00000000-0005-0000-0000-0000AA720000}"/>
    <cellStyle name="Hyperlink 88" xfId="35901" hidden="1" xr:uid="{00000000-0005-0000-0000-0000AB720000}"/>
    <cellStyle name="Hyperlink 88" xfId="36420" hidden="1" xr:uid="{00000000-0005-0000-0000-0000AC720000}"/>
    <cellStyle name="Hyperlink 88" xfId="36778" hidden="1" xr:uid="{00000000-0005-0000-0000-0000AD720000}"/>
    <cellStyle name="Hyperlink 88" xfId="45677" hidden="1" xr:uid="{00000000-0005-0000-0000-0000CE720000}"/>
    <cellStyle name="Hyperlink 88" xfId="37461" hidden="1" xr:uid="{00000000-0005-0000-0000-0000AF720000}"/>
    <cellStyle name="Hyperlink 88" xfId="37858" hidden="1" xr:uid="{00000000-0005-0000-0000-0000B0720000}"/>
    <cellStyle name="Hyperlink 88" xfId="13868" hidden="1" xr:uid="{00000000-0005-0000-0000-000098720000}"/>
    <cellStyle name="Hyperlink 88" xfId="44605" hidden="1" xr:uid="{00000000-0005-0000-0000-0000CB720000}"/>
    <cellStyle name="Hyperlink 88" xfId="40943" hidden="1" xr:uid="{00000000-0005-0000-0000-0000BE720000}"/>
    <cellStyle name="Hyperlink 88" xfId="38344" hidden="1" xr:uid="{00000000-0005-0000-0000-0000B4720000}"/>
    <cellStyle name="Hyperlink 88" xfId="44450" xr:uid="{00000000-0005-0000-0000-0000D1720000}"/>
    <cellStyle name="Hyperlink 89" xfId="28860" hidden="1" xr:uid="{00000000-0005-0000-0000-0000E1720000}"/>
    <cellStyle name="Hyperlink 89" xfId="14925" hidden="1" xr:uid="{00000000-0005-0000-0000-0000D8720000}"/>
    <cellStyle name="Hyperlink 89" xfId="37197" hidden="1" xr:uid="{00000000-0005-0000-0000-0000EB720000}"/>
    <cellStyle name="Hyperlink 89" xfId="13350" hidden="1" xr:uid="{00000000-0005-0000-0000-0000D4720000}"/>
    <cellStyle name="Hyperlink 89" xfId="43746" hidden="1" xr:uid="{00000000-0005-0000-0000-000006730000}"/>
    <cellStyle name="Hyperlink 89" xfId="44260" hidden="1" xr:uid="{00000000-0005-0000-0000-000007730000}"/>
    <cellStyle name="Hyperlink 89" xfId="38063" hidden="1" xr:uid="{00000000-0005-0000-0000-0000EE720000}"/>
    <cellStyle name="Hyperlink 89" xfId="42003" hidden="1" xr:uid="{00000000-0005-0000-0000-0000FE720000}"/>
    <cellStyle name="Hyperlink 89" xfId="42405" hidden="1" xr:uid="{00000000-0005-0000-0000-0000FF720000}"/>
    <cellStyle name="Hyperlink 89" xfId="42678" hidden="1" xr:uid="{00000000-0005-0000-0000-000000730000}"/>
    <cellStyle name="Hyperlink 89" xfId="43071" hidden="1" xr:uid="{00000000-0005-0000-0000-000001730000}"/>
    <cellStyle name="Hyperlink 89" xfId="43268" hidden="1" xr:uid="{00000000-0005-0000-0000-000002730000}"/>
    <cellStyle name="Hyperlink 89" xfId="42401" hidden="1" xr:uid="{00000000-0005-0000-0000-000003730000}"/>
    <cellStyle name="Hyperlink 89" xfId="41834" hidden="1" xr:uid="{00000000-0005-0000-0000-000004730000}"/>
    <cellStyle name="Hyperlink 89" xfId="37193" hidden="1" xr:uid="{00000000-0005-0000-0000-0000EF720000}"/>
    <cellStyle name="Hyperlink 89" xfId="36616" hidden="1" xr:uid="{00000000-0005-0000-0000-0000F0720000}"/>
    <cellStyle name="Hyperlink 89" xfId="13174" hidden="1" xr:uid="{00000000-0005-0000-0000-0000D3720000}"/>
    <cellStyle name="Hyperlink 89" xfId="38527" hidden="1" xr:uid="{00000000-0005-0000-0000-0000F2720000}"/>
    <cellStyle name="Hyperlink 89" xfId="39044" hidden="1" xr:uid="{00000000-0005-0000-0000-0000F3720000}"/>
    <cellStyle name="Hyperlink 89" xfId="39399" hidden="1" xr:uid="{00000000-0005-0000-0000-0000F4720000}"/>
    <cellStyle name="Hyperlink 89" xfId="39795" hidden="1" xr:uid="{00000000-0005-0000-0000-0000F5720000}"/>
    <cellStyle name="Hyperlink 89" xfId="40068" hidden="1" xr:uid="{00000000-0005-0000-0000-0000F6720000}"/>
    <cellStyle name="Hyperlink 89" xfId="40470" hidden="1" xr:uid="{00000000-0005-0000-0000-0000F7720000}"/>
    <cellStyle name="Hyperlink 89" xfId="40668" hidden="1" xr:uid="{00000000-0005-0000-0000-0000F8720000}"/>
    <cellStyle name="Hyperlink 89" xfId="39791" hidden="1" xr:uid="{00000000-0005-0000-0000-0000F9720000}"/>
    <cellStyle name="Hyperlink 89" xfId="39230" hidden="1" xr:uid="{00000000-0005-0000-0000-0000FA720000}"/>
    <cellStyle name="Hyperlink 89" xfId="10007" hidden="1" xr:uid="{00000000-0005-0000-0000-0000D2720000}"/>
    <cellStyle name="Hyperlink 89" xfId="41126" hidden="1" xr:uid="{00000000-0005-0000-0000-0000FC720000}"/>
    <cellStyle name="Hyperlink 89" xfId="41646" hidden="1" xr:uid="{00000000-0005-0000-0000-0000FD720000}"/>
    <cellStyle name="Hyperlink 89" xfId="43570" hidden="1" xr:uid="{00000000-0005-0000-0000-000005730000}"/>
    <cellStyle name="Hyperlink 89" xfId="45004" hidden="1" xr:uid="{00000000-0005-0000-0000-00000D730000}"/>
    <cellStyle name="Hyperlink 89" xfId="14236" hidden="1" xr:uid="{00000000-0005-0000-0000-0000D6720000}"/>
    <cellStyle name="Hyperlink 89" xfId="14652" hidden="1" xr:uid="{00000000-0005-0000-0000-0000D7720000}"/>
    <cellStyle name="Hyperlink 89" xfId="45008" hidden="1" xr:uid="{00000000-0005-0000-0000-000009730000}"/>
    <cellStyle name="Hyperlink 89" xfId="15329" hidden="1" xr:uid="{00000000-0005-0000-0000-0000D9720000}"/>
    <cellStyle name="Hyperlink 89" xfId="15530" hidden="1" xr:uid="{00000000-0005-0000-0000-0000DA720000}"/>
    <cellStyle name="Hyperlink 89" xfId="14648" hidden="1" xr:uid="{00000000-0005-0000-0000-0000DB720000}"/>
    <cellStyle name="Hyperlink 89" xfId="14067" hidden="1" xr:uid="{00000000-0005-0000-0000-0000DC720000}"/>
    <cellStyle name="Hyperlink 89" xfId="27393" hidden="1" xr:uid="{00000000-0005-0000-0000-0000DD720000}"/>
    <cellStyle name="Hyperlink 89" xfId="27569" hidden="1" xr:uid="{00000000-0005-0000-0000-0000DE720000}"/>
    <cellStyle name="Hyperlink 89" xfId="28090" hidden="1" xr:uid="{00000000-0005-0000-0000-0000DF720000}"/>
    <cellStyle name="Hyperlink 89" xfId="45281" hidden="1" xr:uid="{00000000-0005-0000-0000-00000A730000}"/>
    <cellStyle name="Hyperlink 89" xfId="28449" hidden="1" xr:uid="{00000000-0005-0000-0000-0000E0720000}"/>
    <cellStyle name="Hyperlink 89" xfId="45883" hidden="1" xr:uid="{00000000-0005-0000-0000-00000C730000}"/>
    <cellStyle name="Hyperlink 89" xfId="29133" hidden="1" xr:uid="{00000000-0005-0000-0000-0000E2720000}"/>
    <cellStyle name="Hyperlink 89" xfId="29537" hidden="1" xr:uid="{00000000-0005-0000-0000-0000E3720000}"/>
    <cellStyle name="Hyperlink 89" xfId="29738" hidden="1" xr:uid="{00000000-0005-0000-0000-0000E4720000}"/>
    <cellStyle name="Hyperlink 89" xfId="28856" hidden="1" xr:uid="{00000000-0005-0000-0000-0000E5720000}"/>
    <cellStyle name="Hyperlink 89" xfId="28280" hidden="1" xr:uid="{00000000-0005-0000-0000-0000E6720000}"/>
    <cellStyle name="Hyperlink 89" xfId="35732" hidden="1" xr:uid="{00000000-0005-0000-0000-0000E7720000}"/>
    <cellStyle name="Hyperlink 89" xfId="35908" hidden="1" xr:uid="{00000000-0005-0000-0000-0000E8720000}"/>
    <cellStyle name="Hyperlink 89" xfId="36427" hidden="1" xr:uid="{00000000-0005-0000-0000-0000E9720000}"/>
    <cellStyle name="Hyperlink 89" xfId="36785" hidden="1" xr:uid="{00000000-0005-0000-0000-0000EA720000}"/>
    <cellStyle name="Hyperlink 89" xfId="45684" hidden="1" xr:uid="{00000000-0005-0000-0000-00000B730000}"/>
    <cellStyle name="Hyperlink 89" xfId="37470" hidden="1" xr:uid="{00000000-0005-0000-0000-0000EC720000}"/>
    <cellStyle name="Hyperlink 89" xfId="37865" hidden="1" xr:uid="{00000000-0005-0000-0000-0000ED720000}"/>
    <cellStyle name="Hyperlink 89" xfId="13875" hidden="1" xr:uid="{00000000-0005-0000-0000-0000D5720000}"/>
    <cellStyle name="Hyperlink 89" xfId="44612" hidden="1" xr:uid="{00000000-0005-0000-0000-000008730000}"/>
    <cellStyle name="Hyperlink 89" xfId="40950" hidden="1" xr:uid="{00000000-0005-0000-0000-0000FB720000}"/>
    <cellStyle name="Hyperlink 89" xfId="38351" hidden="1" xr:uid="{00000000-0005-0000-0000-0000F1720000}"/>
    <cellStyle name="Hyperlink 89" xfId="44443" xr:uid="{00000000-0005-0000-0000-00000E730000}"/>
    <cellStyle name="Hyperlink 9" xfId="28739" hidden="1" xr:uid="{00000000-0005-0000-0000-00001E730000}"/>
    <cellStyle name="Hyperlink 9" xfId="14835" hidden="1" xr:uid="{00000000-0005-0000-0000-000015730000}"/>
    <cellStyle name="Hyperlink 9" xfId="37076" hidden="1" xr:uid="{00000000-0005-0000-0000-000028730000}"/>
    <cellStyle name="Hyperlink 9" xfId="13270" hidden="1" xr:uid="{00000000-0005-0000-0000-000011730000}"/>
    <cellStyle name="Hyperlink 9" xfId="43666" hidden="1" xr:uid="{00000000-0005-0000-0000-000043730000}"/>
    <cellStyle name="Hyperlink 9" xfId="44180" hidden="1" xr:uid="{00000000-0005-0000-0000-000044730000}"/>
    <cellStyle name="Hyperlink 9" xfId="37983" hidden="1" xr:uid="{00000000-0005-0000-0000-00002B730000}"/>
    <cellStyle name="Hyperlink 9" xfId="41891" hidden="1" xr:uid="{00000000-0005-0000-0000-00003B730000}"/>
    <cellStyle name="Hyperlink 9" xfId="42284" hidden="1" xr:uid="{00000000-0005-0000-0000-00003C730000}"/>
    <cellStyle name="Hyperlink 9" xfId="42588" hidden="1" xr:uid="{00000000-0005-0000-0000-00003D730000}"/>
    <cellStyle name="Hyperlink 9" xfId="42985" hidden="1" xr:uid="{00000000-0005-0000-0000-00003E730000}"/>
    <cellStyle name="Hyperlink 9" xfId="43188" hidden="1" xr:uid="{00000000-0005-0000-0000-00003F730000}"/>
    <cellStyle name="Hyperlink 9" xfId="42578" hidden="1" xr:uid="{00000000-0005-0000-0000-000040730000}"/>
    <cellStyle name="Hyperlink 9" xfId="41978" hidden="1" xr:uid="{00000000-0005-0000-0000-000041730000}"/>
    <cellStyle name="Hyperlink 9" xfId="37370" hidden="1" xr:uid="{00000000-0005-0000-0000-00002C730000}"/>
    <cellStyle name="Hyperlink 9" xfId="36760" hidden="1" xr:uid="{00000000-0005-0000-0000-00002D730000}"/>
    <cellStyle name="Hyperlink 9" xfId="13094" hidden="1" xr:uid="{00000000-0005-0000-0000-000010730000}"/>
    <cellStyle name="Hyperlink 9" xfId="38447" hidden="1" xr:uid="{00000000-0005-0000-0000-00002F730000}"/>
    <cellStyle name="Hyperlink 9" xfId="38964" hidden="1" xr:uid="{00000000-0005-0000-0000-000030730000}"/>
    <cellStyle name="Hyperlink 9" xfId="39287" hidden="1" xr:uid="{00000000-0005-0000-0000-000031730000}"/>
    <cellStyle name="Hyperlink 9" xfId="39674" hidden="1" xr:uid="{00000000-0005-0000-0000-000032730000}"/>
    <cellStyle name="Hyperlink 9" xfId="39978" hidden="1" xr:uid="{00000000-0005-0000-0000-000033730000}"/>
    <cellStyle name="Hyperlink 9" xfId="40384" hidden="1" xr:uid="{00000000-0005-0000-0000-000034730000}"/>
    <cellStyle name="Hyperlink 9" xfId="40588" hidden="1" xr:uid="{00000000-0005-0000-0000-000035730000}"/>
    <cellStyle name="Hyperlink 9" xfId="39968" hidden="1" xr:uid="{00000000-0005-0000-0000-000036730000}"/>
    <cellStyle name="Hyperlink 9" xfId="39374" hidden="1" xr:uid="{00000000-0005-0000-0000-000037730000}"/>
    <cellStyle name="Hyperlink 9" xfId="10008" hidden="1" xr:uid="{00000000-0005-0000-0000-00000F730000}"/>
    <cellStyle name="Hyperlink 9" xfId="41046" hidden="1" xr:uid="{00000000-0005-0000-0000-000039730000}"/>
    <cellStyle name="Hyperlink 9" xfId="41566" hidden="1" xr:uid="{00000000-0005-0000-0000-00003A730000}"/>
    <cellStyle name="Hyperlink 9" xfId="43490" hidden="1" xr:uid="{00000000-0005-0000-0000-000042730000}"/>
    <cellStyle name="Hyperlink 9" xfId="45181" hidden="1" xr:uid="{00000000-0005-0000-0000-00004A730000}"/>
    <cellStyle name="Hyperlink 9" xfId="14124" hidden="1" xr:uid="{00000000-0005-0000-0000-000013730000}"/>
    <cellStyle name="Hyperlink 9" xfId="14531" hidden="1" xr:uid="{00000000-0005-0000-0000-000014730000}"/>
    <cellStyle name="Hyperlink 9" xfId="44887" hidden="1" xr:uid="{00000000-0005-0000-0000-000046730000}"/>
    <cellStyle name="Hyperlink 9" xfId="15243" hidden="1" xr:uid="{00000000-0005-0000-0000-000016730000}"/>
    <cellStyle name="Hyperlink 9" xfId="15449" hidden="1" xr:uid="{00000000-0005-0000-0000-000017730000}"/>
    <cellStyle name="Hyperlink 9" xfId="14825" hidden="1" xr:uid="{00000000-0005-0000-0000-000018730000}"/>
    <cellStyle name="Hyperlink 9" xfId="14211" hidden="1" xr:uid="{00000000-0005-0000-0000-000019730000}"/>
    <cellStyle name="Hyperlink 9" xfId="27313" hidden="1" xr:uid="{00000000-0005-0000-0000-00001A730000}"/>
    <cellStyle name="Hyperlink 9" xfId="27489" hidden="1" xr:uid="{00000000-0005-0000-0000-00001B730000}"/>
    <cellStyle name="Hyperlink 9" xfId="28010" hidden="1" xr:uid="{00000000-0005-0000-0000-00001C730000}"/>
    <cellStyle name="Hyperlink 9" xfId="45191" hidden="1" xr:uid="{00000000-0005-0000-0000-000047730000}"/>
    <cellStyle name="Hyperlink 9" xfId="28337" hidden="1" xr:uid="{00000000-0005-0000-0000-00001D730000}"/>
    <cellStyle name="Hyperlink 9" xfId="45803" hidden="1" xr:uid="{00000000-0005-0000-0000-000049730000}"/>
    <cellStyle name="Hyperlink 9" xfId="29043" hidden="1" xr:uid="{00000000-0005-0000-0000-00001F730000}"/>
    <cellStyle name="Hyperlink 9" xfId="29451" hidden="1" xr:uid="{00000000-0005-0000-0000-000020730000}"/>
    <cellStyle name="Hyperlink 9" xfId="29657" hidden="1" xr:uid="{00000000-0005-0000-0000-000021730000}"/>
    <cellStyle name="Hyperlink 9" xfId="29033" hidden="1" xr:uid="{00000000-0005-0000-0000-000022730000}"/>
    <cellStyle name="Hyperlink 9" xfId="28424" hidden="1" xr:uid="{00000000-0005-0000-0000-000023730000}"/>
    <cellStyle name="Hyperlink 9" xfId="35652" hidden="1" xr:uid="{00000000-0005-0000-0000-000024730000}"/>
    <cellStyle name="Hyperlink 9" xfId="35828" hidden="1" xr:uid="{00000000-0005-0000-0000-000025730000}"/>
    <cellStyle name="Hyperlink 9" xfId="36347" hidden="1" xr:uid="{00000000-0005-0000-0000-000026730000}"/>
    <cellStyle name="Hyperlink 9" xfId="36673" hidden="1" xr:uid="{00000000-0005-0000-0000-000027730000}"/>
    <cellStyle name="Hyperlink 9" xfId="45599" hidden="1" xr:uid="{00000000-0005-0000-0000-000048730000}"/>
    <cellStyle name="Hyperlink 9" xfId="37380" hidden="1" xr:uid="{00000000-0005-0000-0000-000029730000}"/>
    <cellStyle name="Hyperlink 9" xfId="37780" hidden="1" xr:uid="{00000000-0005-0000-0000-00002A730000}"/>
    <cellStyle name="Hyperlink 9" xfId="13795" hidden="1" xr:uid="{00000000-0005-0000-0000-000012730000}"/>
    <cellStyle name="Hyperlink 9" xfId="44500" hidden="1" xr:uid="{00000000-0005-0000-0000-000045730000}"/>
    <cellStyle name="Hyperlink 9" xfId="40870" hidden="1" xr:uid="{00000000-0005-0000-0000-000038730000}"/>
    <cellStyle name="Hyperlink 9" xfId="38271" hidden="1" xr:uid="{00000000-0005-0000-0000-00002E730000}"/>
    <cellStyle name="Hyperlink 9" xfId="44587" xr:uid="{00000000-0005-0000-0000-00004B730000}"/>
    <cellStyle name="Hyperlink 90" xfId="45686" hidden="1" xr:uid="{00000000-0005-0000-0000-000085730000}"/>
    <cellStyle name="Hyperlink 90" xfId="13176" hidden="1" xr:uid="{00000000-0005-0000-0000-00004D730000}"/>
    <cellStyle name="Hyperlink 90" xfId="13352" hidden="1" xr:uid="{00000000-0005-0000-0000-00004E730000}"/>
    <cellStyle name="Hyperlink 90" xfId="39784" hidden="1" xr:uid="{00000000-0005-0000-0000-000073730000}"/>
    <cellStyle name="Hyperlink 90" xfId="39228" hidden="1" xr:uid="{00000000-0005-0000-0000-000074730000}"/>
    <cellStyle name="Hyperlink 90" xfId="40952" hidden="1" xr:uid="{00000000-0005-0000-0000-000075730000}"/>
    <cellStyle name="Hyperlink 90" xfId="41128" hidden="1" xr:uid="{00000000-0005-0000-0000-000076730000}"/>
    <cellStyle name="Hyperlink 90" xfId="41648" hidden="1" xr:uid="{00000000-0005-0000-0000-000077730000}"/>
    <cellStyle name="Hyperlink 90" xfId="42005" hidden="1" xr:uid="{00000000-0005-0000-0000-000078730000}"/>
    <cellStyle name="Hyperlink 90" xfId="42408" hidden="1" xr:uid="{00000000-0005-0000-0000-000079730000}"/>
    <cellStyle name="Hyperlink 90" xfId="42682" hidden="1" xr:uid="{00000000-0005-0000-0000-00007A730000}"/>
    <cellStyle name="Hyperlink 90" xfId="43073" hidden="1" xr:uid="{00000000-0005-0000-0000-00007B730000}"/>
    <cellStyle name="Hyperlink 90" xfId="43270" hidden="1" xr:uid="{00000000-0005-0000-0000-00007C730000}"/>
    <cellStyle name="Hyperlink 90" xfId="42394" hidden="1" xr:uid="{00000000-0005-0000-0000-00007D730000}"/>
    <cellStyle name="Hyperlink 90" xfId="41832" hidden="1" xr:uid="{00000000-0005-0000-0000-00007E730000}"/>
    <cellStyle name="Hyperlink 90" xfId="43572" hidden="1" xr:uid="{00000000-0005-0000-0000-00007F730000}"/>
    <cellStyle name="Hyperlink 90" xfId="43748" hidden="1" xr:uid="{00000000-0005-0000-0000-000080730000}"/>
    <cellStyle name="Hyperlink 90" xfId="44262" hidden="1" xr:uid="{00000000-0005-0000-0000-000081730000}"/>
    <cellStyle name="Hyperlink 90" xfId="38529" hidden="1" xr:uid="{00000000-0005-0000-0000-00006C730000}"/>
    <cellStyle name="Hyperlink 90" xfId="39046" hidden="1" xr:uid="{00000000-0005-0000-0000-00006D730000}"/>
    <cellStyle name="Hyperlink 90" xfId="39401" hidden="1" xr:uid="{00000000-0005-0000-0000-00006E730000}"/>
    <cellStyle name="Hyperlink 90" xfId="39798" hidden="1" xr:uid="{00000000-0005-0000-0000-00006F730000}"/>
    <cellStyle name="Hyperlink 90" xfId="40072" hidden="1" xr:uid="{00000000-0005-0000-0000-000070730000}"/>
    <cellStyle name="Hyperlink 90" xfId="40472" hidden="1" xr:uid="{00000000-0005-0000-0000-000071730000}"/>
    <cellStyle name="Hyperlink 90" xfId="40670" hidden="1" xr:uid="{00000000-0005-0000-0000-000072730000}"/>
    <cellStyle name="Hyperlink 90" xfId="38065" hidden="1" xr:uid="{00000000-0005-0000-0000-000068730000}"/>
    <cellStyle name="Hyperlink 90" xfId="37186" hidden="1" xr:uid="{00000000-0005-0000-0000-000069730000}"/>
    <cellStyle name="Hyperlink 90" xfId="36614" hidden="1" xr:uid="{00000000-0005-0000-0000-00006A730000}"/>
    <cellStyle name="Hyperlink 90" xfId="38353" hidden="1" xr:uid="{00000000-0005-0000-0000-00006B730000}"/>
    <cellStyle name="Hyperlink 90" xfId="45885" hidden="1" xr:uid="{00000000-0005-0000-0000-000086730000}"/>
    <cellStyle name="Hyperlink 90" xfId="44997" hidden="1" xr:uid="{00000000-0005-0000-0000-000087730000}"/>
    <cellStyle name="Hyperlink 90" xfId="36787" hidden="1" xr:uid="{00000000-0005-0000-0000-000064730000}"/>
    <cellStyle name="Hyperlink 90" xfId="37200" hidden="1" xr:uid="{00000000-0005-0000-0000-000065730000}"/>
    <cellStyle name="Hyperlink 90" xfId="37474" hidden="1" xr:uid="{00000000-0005-0000-0000-000066730000}"/>
    <cellStyle name="Hyperlink 90" xfId="37867" hidden="1" xr:uid="{00000000-0005-0000-0000-000067730000}"/>
    <cellStyle name="Hyperlink 90" xfId="15331" hidden="1" xr:uid="{00000000-0005-0000-0000-000053730000}"/>
    <cellStyle name="Hyperlink 90" xfId="15532" hidden="1" xr:uid="{00000000-0005-0000-0000-000054730000}"/>
    <cellStyle name="Hyperlink 90" xfId="14641" hidden="1" xr:uid="{00000000-0005-0000-0000-000055730000}"/>
    <cellStyle name="Hyperlink 90" xfId="14065" hidden="1" xr:uid="{00000000-0005-0000-0000-000056730000}"/>
    <cellStyle name="Hyperlink 90" xfId="27395" hidden="1" xr:uid="{00000000-0005-0000-0000-000057730000}"/>
    <cellStyle name="Hyperlink 90" xfId="27571" hidden="1" xr:uid="{00000000-0005-0000-0000-000058730000}"/>
    <cellStyle name="Hyperlink 90" xfId="28092" hidden="1" xr:uid="{00000000-0005-0000-0000-000059730000}"/>
    <cellStyle name="Hyperlink 90" xfId="13877" hidden="1" xr:uid="{00000000-0005-0000-0000-00004F730000}"/>
    <cellStyle name="Hyperlink 90" xfId="14238" hidden="1" xr:uid="{00000000-0005-0000-0000-000050730000}"/>
    <cellStyle name="Hyperlink 90" xfId="14655" hidden="1" xr:uid="{00000000-0005-0000-0000-000051730000}"/>
    <cellStyle name="Hyperlink 90" xfId="14929" hidden="1" xr:uid="{00000000-0005-0000-0000-000052730000}"/>
    <cellStyle name="Hyperlink 90" xfId="29539" hidden="1" xr:uid="{00000000-0005-0000-0000-00005D730000}"/>
    <cellStyle name="Hyperlink 90" xfId="29740" hidden="1" xr:uid="{00000000-0005-0000-0000-00005E730000}"/>
    <cellStyle name="Hyperlink 90" xfId="28849" hidden="1" xr:uid="{00000000-0005-0000-0000-00005F730000}"/>
    <cellStyle name="Hyperlink 90" xfId="28278" hidden="1" xr:uid="{00000000-0005-0000-0000-000060730000}"/>
    <cellStyle name="Hyperlink 90" xfId="35734" hidden="1" xr:uid="{00000000-0005-0000-0000-000061730000}"/>
    <cellStyle name="Hyperlink 90" xfId="35910" hidden="1" xr:uid="{00000000-0005-0000-0000-000062730000}"/>
    <cellStyle name="Hyperlink 90" xfId="36429" hidden="1" xr:uid="{00000000-0005-0000-0000-000063730000}"/>
    <cellStyle name="Hyperlink 90" xfId="45285" hidden="1" xr:uid="{00000000-0005-0000-0000-000084730000}"/>
    <cellStyle name="Hyperlink 90" xfId="28451" hidden="1" xr:uid="{00000000-0005-0000-0000-00005A730000}"/>
    <cellStyle name="Hyperlink 90" xfId="28863" hidden="1" xr:uid="{00000000-0005-0000-0000-00005B730000}"/>
    <cellStyle name="Hyperlink 90" xfId="29137" hidden="1" xr:uid="{00000000-0005-0000-0000-00005C730000}"/>
    <cellStyle name="Hyperlink 90" xfId="44614" hidden="1" xr:uid="{00000000-0005-0000-0000-000082730000}"/>
    <cellStyle name="Hyperlink 90" xfId="45011" hidden="1" xr:uid="{00000000-0005-0000-0000-000083730000}"/>
    <cellStyle name="Hyperlink 90" xfId="10009" hidden="1" xr:uid="{00000000-0005-0000-0000-00004C730000}"/>
    <cellStyle name="Hyperlink 90" xfId="44441" xr:uid="{00000000-0005-0000-0000-000088730000}"/>
    <cellStyle name="Hyperlink 91" xfId="45685" hidden="1" xr:uid="{00000000-0005-0000-0000-0000C2730000}"/>
    <cellStyle name="Hyperlink 91" xfId="13175" hidden="1" xr:uid="{00000000-0005-0000-0000-00008A730000}"/>
    <cellStyle name="Hyperlink 91" xfId="13351" hidden="1" xr:uid="{00000000-0005-0000-0000-00008B730000}"/>
    <cellStyle name="Hyperlink 91" xfId="39786" hidden="1" xr:uid="{00000000-0005-0000-0000-0000B0730000}"/>
    <cellStyle name="Hyperlink 91" xfId="39229" hidden="1" xr:uid="{00000000-0005-0000-0000-0000B1730000}"/>
    <cellStyle name="Hyperlink 91" xfId="40951" hidden="1" xr:uid="{00000000-0005-0000-0000-0000B2730000}"/>
    <cellStyle name="Hyperlink 91" xfId="41127" hidden="1" xr:uid="{00000000-0005-0000-0000-0000B3730000}"/>
    <cellStyle name="Hyperlink 91" xfId="41647" hidden="1" xr:uid="{00000000-0005-0000-0000-0000B4730000}"/>
    <cellStyle name="Hyperlink 91" xfId="42004" hidden="1" xr:uid="{00000000-0005-0000-0000-0000B5730000}"/>
    <cellStyle name="Hyperlink 91" xfId="42407" hidden="1" xr:uid="{00000000-0005-0000-0000-0000B6730000}"/>
    <cellStyle name="Hyperlink 91" xfId="42681" hidden="1" xr:uid="{00000000-0005-0000-0000-0000B7730000}"/>
    <cellStyle name="Hyperlink 91" xfId="43072" hidden="1" xr:uid="{00000000-0005-0000-0000-0000B8730000}"/>
    <cellStyle name="Hyperlink 91" xfId="43269" hidden="1" xr:uid="{00000000-0005-0000-0000-0000B9730000}"/>
    <cellStyle name="Hyperlink 91" xfId="42396" hidden="1" xr:uid="{00000000-0005-0000-0000-0000BA730000}"/>
    <cellStyle name="Hyperlink 91" xfId="41833" hidden="1" xr:uid="{00000000-0005-0000-0000-0000BB730000}"/>
    <cellStyle name="Hyperlink 91" xfId="43571" hidden="1" xr:uid="{00000000-0005-0000-0000-0000BC730000}"/>
    <cellStyle name="Hyperlink 91" xfId="43747" hidden="1" xr:uid="{00000000-0005-0000-0000-0000BD730000}"/>
    <cellStyle name="Hyperlink 91" xfId="44261" hidden="1" xr:uid="{00000000-0005-0000-0000-0000BE730000}"/>
    <cellStyle name="Hyperlink 91" xfId="38528" hidden="1" xr:uid="{00000000-0005-0000-0000-0000A9730000}"/>
    <cellStyle name="Hyperlink 91" xfId="39045" hidden="1" xr:uid="{00000000-0005-0000-0000-0000AA730000}"/>
    <cellStyle name="Hyperlink 91" xfId="39400" hidden="1" xr:uid="{00000000-0005-0000-0000-0000AB730000}"/>
    <cellStyle name="Hyperlink 91" xfId="39797" hidden="1" xr:uid="{00000000-0005-0000-0000-0000AC730000}"/>
    <cellStyle name="Hyperlink 91" xfId="40071" hidden="1" xr:uid="{00000000-0005-0000-0000-0000AD730000}"/>
    <cellStyle name="Hyperlink 91" xfId="40471" hidden="1" xr:uid="{00000000-0005-0000-0000-0000AE730000}"/>
    <cellStyle name="Hyperlink 91" xfId="40669" hidden="1" xr:uid="{00000000-0005-0000-0000-0000AF730000}"/>
    <cellStyle name="Hyperlink 91" xfId="38064" hidden="1" xr:uid="{00000000-0005-0000-0000-0000A5730000}"/>
    <cellStyle name="Hyperlink 91" xfId="37188" hidden="1" xr:uid="{00000000-0005-0000-0000-0000A6730000}"/>
    <cellStyle name="Hyperlink 91" xfId="36615" hidden="1" xr:uid="{00000000-0005-0000-0000-0000A7730000}"/>
    <cellStyle name="Hyperlink 91" xfId="38352" hidden="1" xr:uid="{00000000-0005-0000-0000-0000A8730000}"/>
    <cellStyle name="Hyperlink 91" xfId="45884" hidden="1" xr:uid="{00000000-0005-0000-0000-0000C3730000}"/>
    <cellStyle name="Hyperlink 91" xfId="44999" hidden="1" xr:uid="{00000000-0005-0000-0000-0000C4730000}"/>
    <cellStyle name="Hyperlink 91" xfId="36786" hidden="1" xr:uid="{00000000-0005-0000-0000-0000A1730000}"/>
    <cellStyle name="Hyperlink 91" xfId="37199" hidden="1" xr:uid="{00000000-0005-0000-0000-0000A2730000}"/>
    <cellStyle name="Hyperlink 91" xfId="37473" hidden="1" xr:uid="{00000000-0005-0000-0000-0000A3730000}"/>
    <cellStyle name="Hyperlink 91" xfId="37866" hidden="1" xr:uid="{00000000-0005-0000-0000-0000A4730000}"/>
    <cellStyle name="Hyperlink 91" xfId="15330" hidden="1" xr:uid="{00000000-0005-0000-0000-000090730000}"/>
    <cellStyle name="Hyperlink 91" xfId="15531" hidden="1" xr:uid="{00000000-0005-0000-0000-000091730000}"/>
    <cellStyle name="Hyperlink 91" xfId="14643" hidden="1" xr:uid="{00000000-0005-0000-0000-000092730000}"/>
    <cellStyle name="Hyperlink 91" xfId="14066" hidden="1" xr:uid="{00000000-0005-0000-0000-000093730000}"/>
    <cellStyle name="Hyperlink 91" xfId="27394" hidden="1" xr:uid="{00000000-0005-0000-0000-000094730000}"/>
    <cellStyle name="Hyperlink 91" xfId="27570" hidden="1" xr:uid="{00000000-0005-0000-0000-000095730000}"/>
    <cellStyle name="Hyperlink 91" xfId="28091" hidden="1" xr:uid="{00000000-0005-0000-0000-000096730000}"/>
    <cellStyle name="Hyperlink 91" xfId="13876" hidden="1" xr:uid="{00000000-0005-0000-0000-00008C730000}"/>
    <cellStyle name="Hyperlink 91" xfId="14237" hidden="1" xr:uid="{00000000-0005-0000-0000-00008D730000}"/>
    <cellStyle name="Hyperlink 91" xfId="14654" hidden="1" xr:uid="{00000000-0005-0000-0000-00008E730000}"/>
    <cellStyle name="Hyperlink 91" xfId="14928" hidden="1" xr:uid="{00000000-0005-0000-0000-00008F730000}"/>
    <cellStyle name="Hyperlink 91" xfId="29538" hidden="1" xr:uid="{00000000-0005-0000-0000-00009A730000}"/>
    <cellStyle name="Hyperlink 91" xfId="29739" hidden="1" xr:uid="{00000000-0005-0000-0000-00009B730000}"/>
    <cellStyle name="Hyperlink 91" xfId="28851" hidden="1" xr:uid="{00000000-0005-0000-0000-00009C730000}"/>
    <cellStyle name="Hyperlink 91" xfId="28279" hidden="1" xr:uid="{00000000-0005-0000-0000-00009D730000}"/>
    <cellStyle name="Hyperlink 91" xfId="35733" hidden="1" xr:uid="{00000000-0005-0000-0000-00009E730000}"/>
    <cellStyle name="Hyperlink 91" xfId="35909" hidden="1" xr:uid="{00000000-0005-0000-0000-00009F730000}"/>
    <cellStyle name="Hyperlink 91" xfId="36428" hidden="1" xr:uid="{00000000-0005-0000-0000-0000A0730000}"/>
    <cellStyle name="Hyperlink 91" xfId="45284" hidden="1" xr:uid="{00000000-0005-0000-0000-0000C1730000}"/>
    <cellStyle name="Hyperlink 91" xfId="28450" hidden="1" xr:uid="{00000000-0005-0000-0000-000097730000}"/>
    <cellStyle name="Hyperlink 91" xfId="28862" hidden="1" xr:uid="{00000000-0005-0000-0000-000098730000}"/>
    <cellStyle name="Hyperlink 91" xfId="29136" hidden="1" xr:uid="{00000000-0005-0000-0000-000099730000}"/>
    <cellStyle name="Hyperlink 91" xfId="44613" hidden="1" xr:uid="{00000000-0005-0000-0000-0000BF730000}"/>
    <cellStyle name="Hyperlink 91" xfId="45010" hidden="1" xr:uid="{00000000-0005-0000-0000-0000C0730000}"/>
    <cellStyle name="Hyperlink 91" xfId="10010" hidden="1" xr:uid="{00000000-0005-0000-0000-000089730000}"/>
    <cellStyle name="Hyperlink 91" xfId="44442" xr:uid="{00000000-0005-0000-0000-0000C5730000}"/>
    <cellStyle name="Hyperlink 92" xfId="13878" hidden="1" xr:uid="{00000000-0005-0000-0000-0000C9730000}"/>
    <cellStyle name="Hyperlink 92" xfId="41649" hidden="1" xr:uid="{00000000-0005-0000-0000-0000F1730000}"/>
    <cellStyle name="Hyperlink 92" xfId="36613" hidden="1" xr:uid="{00000000-0005-0000-0000-0000E4730000}"/>
    <cellStyle name="Hyperlink 92" xfId="38354" hidden="1" xr:uid="{00000000-0005-0000-0000-0000E5730000}"/>
    <cellStyle name="Hyperlink 92" xfId="38530" hidden="1" xr:uid="{00000000-0005-0000-0000-0000E6730000}"/>
    <cellStyle name="Hyperlink 92" xfId="13353" hidden="1" xr:uid="{00000000-0005-0000-0000-0000C8730000}"/>
    <cellStyle name="Hyperlink 92" xfId="39402" hidden="1" xr:uid="{00000000-0005-0000-0000-0000E8730000}"/>
    <cellStyle name="Hyperlink 92" xfId="39799" hidden="1" xr:uid="{00000000-0005-0000-0000-0000E9730000}"/>
    <cellStyle name="Hyperlink 92" xfId="40073" hidden="1" xr:uid="{00000000-0005-0000-0000-0000EA730000}"/>
    <cellStyle name="Hyperlink 92" xfId="40473" hidden="1" xr:uid="{00000000-0005-0000-0000-0000EB730000}"/>
    <cellStyle name="Hyperlink 92" xfId="40671" hidden="1" xr:uid="{00000000-0005-0000-0000-0000EC730000}"/>
    <cellStyle name="Hyperlink 92" xfId="39780" hidden="1" xr:uid="{00000000-0005-0000-0000-0000ED730000}"/>
    <cellStyle name="Hyperlink 92" xfId="39227" hidden="1" xr:uid="{00000000-0005-0000-0000-0000EE730000}"/>
    <cellStyle name="Hyperlink 92" xfId="40953" hidden="1" xr:uid="{00000000-0005-0000-0000-0000EF730000}"/>
    <cellStyle name="Hyperlink 92" xfId="41129" hidden="1" xr:uid="{00000000-0005-0000-0000-0000F0730000}"/>
    <cellStyle name="Hyperlink 92" xfId="45286" hidden="1" xr:uid="{00000000-0005-0000-0000-0000FE730000}"/>
    <cellStyle name="Hyperlink 92" xfId="42006" hidden="1" xr:uid="{00000000-0005-0000-0000-0000F2730000}"/>
    <cellStyle name="Hyperlink 92" xfId="42409" hidden="1" xr:uid="{00000000-0005-0000-0000-0000F3730000}"/>
    <cellStyle name="Hyperlink 92" xfId="42683" hidden="1" xr:uid="{00000000-0005-0000-0000-0000F4730000}"/>
    <cellStyle name="Hyperlink 92" xfId="43074" hidden="1" xr:uid="{00000000-0005-0000-0000-0000F5730000}"/>
    <cellStyle name="Hyperlink 92" xfId="43271" hidden="1" xr:uid="{00000000-0005-0000-0000-0000F6730000}"/>
    <cellStyle name="Hyperlink 92" xfId="42390" hidden="1" xr:uid="{00000000-0005-0000-0000-0000F7730000}"/>
    <cellStyle name="Hyperlink 92" xfId="41831" hidden="1" xr:uid="{00000000-0005-0000-0000-0000F8730000}"/>
    <cellStyle name="Hyperlink 92" xfId="43573" hidden="1" xr:uid="{00000000-0005-0000-0000-0000F9730000}"/>
    <cellStyle name="Hyperlink 92" xfId="43749" hidden="1" xr:uid="{00000000-0005-0000-0000-0000FA730000}"/>
    <cellStyle name="Hyperlink 92" xfId="39047" hidden="1" xr:uid="{00000000-0005-0000-0000-0000E7730000}"/>
    <cellStyle name="Hyperlink 92" xfId="44615" hidden="1" xr:uid="{00000000-0005-0000-0000-0000FC730000}"/>
    <cellStyle name="Hyperlink 92" xfId="45012" hidden="1" xr:uid="{00000000-0005-0000-0000-0000FD730000}"/>
    <cellStyle name="Hyperlink 92" xfId="10011" hidden="1" xr:uid="{00000000-0005-0000-0000-0000C6730000}"/>
    <cellStyle name="Hyperlink 92" xfId="37475" hidden="1" xr:uid="{00000000-0005-0000-0000-0000E0730000}"/>
    <cellStyle name="Hyperlink 92" xfId="45687" hidden="1" xr:uid="{00000000-0005-0000-0000-0000FF730000}"/>
    <cellStyle name="Hyperlink 92" xfId="28864" hidden="1" xr:uid="{00000000-0005-0000-0000-0000D5730000}"/>
    <cellStyle name="Hyperlink 92" xfId="37182" hidden="1" xr:uid="{00000000-0005-0000-0000-0000E3730000}"/>
    <cellStyle name="Hyperlink 92" xfId="29540" hidden="1" xr:uid="{00000000-0005-0000-0000-0000D7730000}"/>
    <cellStyle name="Hyperlink 92" xfId="29741" hidden="1" xr:uid="{00000000-0005-0000-0000-0000D8730000}"/>
    <cellStyle name="Hyperlink 92" xfId="28845" hidden="1" xr:uid="{00000000-0005-0000-0000-0000D9730000}"/>
    <cellStyle name="Hyperlink 92" xfId="28277" hidden="1" xr:uid="{00000000-0005-0000-0000-0000DA730000}"/>
    <cellStyle name="Hyperlink 92" xfId="35735" hidden="1" xr:uid="{00000000-0005-0000-0000-0000DB730000}"/>
    <cellStyle name="Hyperlink 92" xfId="35911" hidden="1" xr:uid="{00000000-0005-0000-0000-0000DC730000}"/>
    <cellStyle name="Hyperlink 92" xfId="36430" hidden="1" xr:uid="{00000000-0005-0000-0000-0000DD730000}"/>
    <cellStyle name="Hyperlink 92" xfId="36788" hidden="1" xr:uid="{00000000-0005-0000-0000-0000DE730000}"/>
    <cellStyle name="Hyperlink 92" xfId="37201" hidden="1" xr:uid="{00000000-0005-0000-0000-0000DF730000}"/>
    <cellStyle name="Hyperlink 92" xfId="14930" hidden="1" xr:uid="{00000000-0005-0000-0000-0000CC730000}"/>
    <cellStyle name="Hyperlink 92" xfId="37868" hidden="1" xr:uid="{00000000-0005-0000-0000-0000E1730000}"/>
    <cellStyle name="Hyperlink 92" xfId="38066" hidden="1" xr:uid="{00000000-0005-0000-0000-0000E2730000}"/>
    <cellStyle name="Hyperlink 92" xfId="44993" hidden="1" xr:uid="{00000000-0005-0000-0000-000001740000}"/>
    <cellStyle name="Hyperlink 92" xfId="15533" hidden="1" xr:uid="{00000000-0005-0000-0000-0000CE730000}"/>
    <cellStyle name="Hyperlink 92" xfId="14637" hidden="1" xr:uid="{00000000-0005-0000-0000-0000CF730000}"/>
    <cellStyle name="Hyperlink 92" xfId="14064" hidden="1" xr:uid="{00000000-0005-0000-0000-0000D0730000}"/>
    <cellStyle name="Hyperlink 92" xfId="27396" hidden="1" xr:uid="{00000000-0005-0000-0000-0000D1730000}"/>
    <cellStyle name="Hyperlink 92" xfId="27572" hidden="1" xr:uid="{00000000-0005-0000-0000-0000D2730000}"/>
    <cellStyle name="Hyperlink 92" xfId="28093" hidden="1" xr:uid="{00000000-0005-0000-0000-0000D3730000}"/>
    <cellStyle name="Hyperlink 92" xfId="28452" hidden="1" xr:uid="{00000000-0005-0000-0000-0000D4730000}"/>
    <cellStyle name="Hyperlink 92" xfId="14239" hidden="1" xr:uid="{00000000-0005-0000-0000-0000CA730000}"/>
    <cellStyle name="Hyperlink 92" xfId="14656" hidden="1" xr:uid="{00000000-0005-0000-0000-0000CB730000}"/>
    <cellStyle name="Hyperlink 92" xfId="45886" hidden="1" xr:uid="{00000000-0005-0000-0000-000000740000}"/>
    <cellStyle name="Hyperlink 92" xfId="15332" hidden="1" xr:uid="{00000000-0005-0000-0000-0000CD730000}"/>
    <cellStyle name="Hyperlink 92" xfId="13177" hidden="1" xr:uid="{00000000-0005-0000-0000-0000C7730000}"/>
    <cellStyle name="Hyperlink 92" xfId="29138" hidden="1" xr:uid="{00000000-0005-0000-0000-0000D6730000}"/>
    <cellStyle name="Hyperlink 92" xfId="44263" hidden="1" xr:uid="{00000000-0005-0000-0000-0000FB730000}"/>
    <cellStyle name="Hyperlink 92" xfId="44440" xr:uid="{00000000-0005-0000-0000-000002740000}"/>
    <cellStyle name="Hyperlink 93" xfId="13879" hidden="1" xr:uid="{00000000-0005-0000-0000-000006740000}"/>
    <cellStyle name="Hyperlink 93" xfId="41650" hidden="1" xr:uid="{00000000-0005-0000-0000-00002E740000}"/>
    <cellStyle name="Hyperlink 93" xfId="36612" hidden="1" xr:uid="{00000000-0005-0000-0000-000021740000}"/>
    <cellStyle name="Hyperlink 93" xfId="38355" hidden="1" xr:uid="{00000000-0005-0000-0000-000022740000}"/>
    <cellStyle name="Hyperlink 93" xfId="38531" hidden="1" xr:uid="{00000000-0005-0000-0000-000023740000}"/>
    <cellStyle name="Hyperlink 93" xfId="13354" hidden="1" xr:uid="{00000000-0005-0000-0000-000005740000}"/>
    <cellStyle name="Hyperlink 93" xfId="39403" hidden="1" xr:uid="{00000000-0005-0000-0000-000025740000}"/>
    <cellStyle name="Hyperlink 93" xfId="39800" hidden="1" xr:uid="{00000000-0005-0000-0000-000026740000}"/>
    <cellStyle name="Hyperlink 93" xfId="40074" hidden="1" xr:uid="{00000000-0005-0000-0000-000027740000}"/>
    <cellStyle name="Hyperlink 93" xfId="40474" hidden="1" xr:uid="{00000000-0005-0000-0000-000028740000}"/>
    <cellStyle name="Hyperlink 93" xfId="40672" hidden="1" xr:uid="{00000000-0005-0000-0000-000029740000}"/>
    <cellStyle name="Hyperlink 93" xfId="39779" hidden="1" xr:uid="{00000000-0005-0000-0000-00002A740000}"/>
    <cellStyle name="Hyperlink 93" xfId="39226" hidden="1" xr:uid="{00000000-0005-0000-0000-00002B740000}"/>
    <cellStyle name="Hyperlink 93" xfId="40954" hidden="1" xr:uid="{00000000-0005-0000-0000-00002C740000}"/>
    <cellStyle name="Hyperlink 93" xfId="41130" hidden="1" xr:uid="{00000000-0005-0000-0000-00002D740000}"/>
    <cellStyle name="Hyperlink 93" xfId="45287" hidden="1" xr:uid="{00000000-0005-0000-0000-00003B740000}"/>
    <cellStyle name="Hyperlink 93" xfId="42007" hidden="1" xr:uid="{00000000-0005-0000-0000-00002F740000}"/>
    <cellStyle name="Hyperlink 93" xfId="42410" hidden="1" xr:uid="{00000000-0005-0000-0000-000030740000}"/>
    <cellStyle name="Hyperlink 93" xfId="42684" hidden="1" xr:uid="{00000000-0005-0000-0000-000031740000}"/>
    <cellStyle name="Hyperlink 93" xfId="43075" hidden="1" xr:uid="{00000000-0005-0000-0000-000032740000}"/>
    <cellStyle name="Hyperlink 93" xfId="43272" hidden="1" xr:uid="{00000000-0005-0000-0000-000033740000}"/>
    <cellStyle name="Hyperlink 93" xfId="42389" hidden="1" xr:uid="{00000000-0005-0000-0000-000034740000}"/>
    <cellStyle name="Hyperlink 93" xfId="41830" hidden="1" xr:uid="{00000000-0005-0000-0000-000035740000}"/>
    <cellStyle name="Hyperlink 93" xfId="43574" hidden="1" xr:uid="{00000000-0005-0000-0000-000036740000}"/>
    <cellStyle name="Hyperlink 93" xfId="43750" hidden="1" xr:uid="{00000000-0005-0000-0000-000037740000}"/>
    <cellStyle name="Hyperlink 93" xfId="39048" hidden="1" xr:uid="{00000000-0005-0000-0000-000024740000}"/>
    <cellStyle name="Hyperlink 93" xfId="44616" hidden="1" xr:uid="{00000000-0005-0000-0000-000039740000}"/>
    <cellStyle name="Hyperlink 93" xfId="45013" hidden="1" xr:uid="{00000000-0005-0000-0000-00003A740000}"/>
    <cellStyle name="Hyperlink 93" xfId="10012" hidden="1" xr:uid="{00000000-0005-0000-0000-000003740000}"/>
    <cellStyle name="Hyperlink 93" xfId="37476" hidden="1" xr:uid="{00000000-0005-0000-0000-00001D740000}"/>
    <cellStyle name="Hyperlink 93" xfId="45688" hidden="1" xr:uid="{00000000-0005-0000-0000-00003C740000}"/>
    <cellStyle name="Hyperlink 93" xfId="28865" hidden="1" xr:uid="{00000000-0005-0000-0000-000012740000}"/>
    <cellStyle name="Hyperlink 93" xfId="37181" hidden="1" xr:uid="{00000000-0005-0000-0000-000020740000}"/>
    <cellStyle name="Hyperlink 93" xfId="29541" hidden="1" xr:uid="{00000000-0005-0000-0000-000014740000}"/>
    <cellStyle name="Hyperlink 93" xfId="29742" hidden="1" xr:uid="{00000000-0005-0000-0000-000015740000}"/>
    <cellStyle name="Hyperlink 93" xfId="28844" hidden="1" xr:uid="{00000000-0005-0000-0000-000016740000}"/>
    <cellStyle name="Hyperlink 93" xfId="28276" hidden="1" xr:uid="{00000000-0005-0000-0000-000017740000}"/>
    <cellStyle name="Hyperlink 93" xfId="35736" hidden="1" xr:uid="{00000000-0005-0000-0000-000018740000}"/>
    <cellStyle name="Hyperlink 93" xfId="35912" hidden="1" xr:uid="{00000000-0005-0000-0000-000019740000}"/>
    <cellStyle name="Hyperlink 93" xfId="36431" hidden="1" xr:uid="{00000000-0005-0000-0000-00001A740000}"/>
    <cellStyle name="Hyperlink 93" xfId="36789" hidden="1" xr:uid="{00000000-0005-0000-0000-00001B740000}"/>
    <cellStyle name="Hyperlink 93" xfId="37202" hidden="1" xr:uid="{00000000-0005-0000-0000-00001C740000}"/>
    <cellStyle name="Hyperlink 93" xfId="14931" hidden="1" xr:uid="{00000000-0005-0000-0000-000009740000}"/>
    <cellStyle name="Hyperlink 93" xfId="37869" hidden="1" xr:uid="{00000000-0005-0000-0000-00001E740000}"/>
    <cellStyle name="Hyperlink 93" xfId="38067" hidden="1" xr:uid="{00000000-0005-0000-0000-00001F740000}"/>
    <cellStyle name="Hyperlink 93" xfId="44992" hidden="1" xr:uid="{00000000-0005-0000-0000-00003E740000}"/>
    <cellStyle name="Hyperlink 93" xfId="15534" hidden="1" xr:uid="{00000000-0005-0000-0000-00000B740000}"/>
    <cellStyle name="Hyperlink 93" xfId="14636" hidden="1" xr:uid="{00000000-0005-0000-0000-00000C740000}"/>
    <cellStyle name="Hyperlink 93" xfId="14063" hidden="1" xr:uid="{00000000-0005-0000-0000-00000D740000}"/>
    <cellStyle name="Hyperlink 93" xfId="27397" hidden="1" xr:uid="{00000000-0005-0000-0000-00000E740000}"/>
    <cellStyle name="Hyperlink 93" xfId="27573" hidden="1" xr:uid="{00000000-0005-0000-0000-00000F740000}"/>
    <cellStyle name="Hyperlink 93" xfId="28094" hidden="1" xr:uid="{00000000-0005-0000-0000-000010740000}"/>
    <cellStyle name="Hyperlink 93" xfId="28453" hidden="1" xr:uid="{00000000-0005-0000-0000-000011740000}"/>
    <cellStyle name="Hyperlink 93" xfId="14240" hidden="1" xr:uid="{00000000-0005-0000-0000-000007740000}"/>
    <cellStyle name="Hyperlink 93" xfId="14657" hidden="1" xr:uid="{00000000-0005-0000-0000-000008740000}"/>
    <cellStyle name="Hyperlink 93" xfId="45887" hidden="1" xr:uid="{00000000-0005-0000-0000-00003D740000}"/>
    <cellStyle name="Hyperlink 93" xfId="15333" hidden="1" xr:uid="{00000000-0005-0000-0000-00000A740000}"/>
    <cellStyle name="Hyperlink 93" xfId="13178" hidden="1" xr:uid="{00000000-0005-0000-0000-000004740000}"/>
    <cellStyle name="Hyperlink 93" xfId="29139" hidden="1" xr:uid="{00000000-0005-0000-0000-000013740000}"/>
    <cellStyle name="Hyperlink 93" xfId="44264" hidden="1" xr:uid="{00000000-0005-0000-0000-000038740000}"/>
    <cellStyle name="Hyperlink 93" xfId="44439" xr:uid="{00000000-0005-0000-0000-00003F740000}"/>
    <cellStyle name="Hyperlink 94" xfId="13880" hidden="1" xr:uid="{00000000-0005-0000-0000-000043740000}"/>
    <cellStyle name="Hyperlink 94" xfId="41651" hidden="1" xr:uid="{00000000-0005-0000-0000-00006B740000}"/>
    <cellStyle name="Hyperlink 94" xfId="36611" hidden="1" xr:uid="{00000000-0005-0000-0000-00005E740000}"/>
    <cellStyle name="Hyperlink 94" xfId="38356" hidden="1" xr:uid="{00000000-0005-0000-0000-00005F740000}"/>
    <cellStyle name="Hyperlink 94" xfId="38532" hidden="1" xr:uid="{00000000-0005-0000-0000-000060740000}"/>
    <cellStyle name="Hyperlink 94" xfId="13355" hidden="1" xr:uid="{00000000-0005-0000-0000-000042740000}"/>
    <cellStyle name="Hyperlink 94" xfId="39404" hidden="1" xr:uid="{00000000-0005-0000-0000-000062740000}"/>
    <cellStyle name="Hyperlink 94" xfId="39801" hidden="1" xr:uid="{00000000-0005-0000-0000-000063740000}"/>
    <cellStyle name="Hyperlink 94" xfId="40075" hidden="1" xr:uid="{00000000-0005-0000-0000-000064740000}"/>
    <cellStyle name="Hyperlink 94" xfId="40475" hidden="1" xr:uid="{00000000-0005-0000-0000-000065740000}"/>
    <cellStyle name="Hyperlink 94" xfId="40673" hidden="1" xr:uid="{00000000-0005-0000-0000-000066740000}"/>
    <cellStyle name="Hyperlink 94" xfId="39778" hidden="1" xr:uid="{00000000-0005-0000-0000-000067740000}"/>
    <cellStyle name="Hyperlink 94" xfId="39225" hidden="1" xr:uid="{00000000-0005-0000-0000-000068740000}"/>
    <cellStyle name="Hyperlink 94" xfId="40955" hidden="1" xr:uid="{00000000-0005-0000-0000-000069740000}"/>
    <cellStyle name="Hyperlink 94" xfId="41131" hidden="1" xr:uid="{00000000-0005-0000-0000-00006A740000}"/>
    <cellStyle name="Hyperlink 94" xfId="45288" hidden="1" xr:uid="{00000000-0005-0000-0000-000078740000}"/>
    <cellStyle name="Hyperlink 94" xfId="42008" hidden="1" xr:uid="{00000000-0005-0000-0000-00006C740000}"/>
    <cellStyle name="Hyperlink 94" xfId="42411" hidden="1" xr:uid="{00000000-0005-0000-0000-00006D740000}"/>
    <cellStyle name="Hyperlink 94" xfId="42685" hidden="1" xr:uid="{00000000-0005-0000-0000-00006E740000}"/>
    <cellStyle name="Hyperlink 94" xfId="43076" hidden="1" xr:uid="{00000000-0005-0000-0000-00006F740000}"/>
    <cellStyle name="Hyperlink 94" xfId="43273" hidden="1" xr:uid="{00000000-0005-0000-0000-000070740000}"/>
    <cellStyle name="Hyperlink 94" xfId="42388" hidden="1" xr:uid="{00000000-0005-0000-0000-000071740000}"/>
    <cellStyle name="Hyperlink 94" xfId="41829" hidden="1" xr:uid="{00000000-0005-0000-0000-000072740000}"/>
    <cellStyle name="Hyperlink 94" xfId="43575" hidden="1" xr:uid="{00000000-0005-0000-0000-000073740000}"/>
    <cellStyle name="Hyperlink 94" xfId="43751" hidden="1" xr:uid="{00000000-0005-0000-0000-000074740000}"/>
    <cellStyle name="Hyperlink 94" xfId="39049" hidden="1" xr:uid="{00000000-0005-0000-0000-000061740000}"/>
    <cellStyle name="Hyperlink 94" xfId="44617" hidden="1" xr:uid="{00000000-0005-0000-0000-000076740000}"/>
    <cellStyle name="Hyperlink 94" xfId="45014" hidden="1" xr:uid="{00000000-0005-0000-0000-000077740000}"/>
    <cellStyle name="Hyperlink 94" xfId="10013" hidden="1" xr:uid="{00000000-0005-0000-0000-000040740000}"/>
    <cellStyle name="Hyperlink 94" xfId="37477" hidden="1" xr:uid="{00000000-0005-0000-0000-00005A740000}"/>
    <cellStyle name="Hyperlink 94" xfId="45690" hidden="1" xr:uid="{00000000-0005-0000-0000-000079740000}"/>
    <cellStyle name="Hyperlink 94" xfId="28866" hidden="1" xr:uid="{00000000-0005-0000-0000-00004F740000}"/>
    <cellStyle name="Hyperlink 94" xfId="37180" hidden="1" xr:uid="{00000000-0005-0000-0000-00005D740000}"/>
    <cellStyle name="Hyperlink 94" xfId="29543" hidden="1" xr:uid="{00000000-0005-0000-0000-000051740000}"/>
    <cellStyle name="Hyperlink 94" xfId="29743" hidden="1" xr:uid="{00000000-0005-0000-0000-000052740000}"/>
    <cellStyle name="Hyperlink 94" xfId="28843" hidden="1" xr:uid="{00000000-0005-0000-0000-000053740000}"/>
    <cellStyle name="Hyperlink 94" xfId="28275" hidden="1" xr:uid="{00000000-0005-0000-0000-000054740000}"/>
    <cellStyle name="Hyperlink 94" xfId="35737" hidden="1" xr:uid="{00000000-0005-0000-0000-000055740000}"/>
    <cellStyle name="Hyperlink 94" xfId="35913" hidden="1" xr:uid="{00000000-0005-0000-0000-000056740000}"/>
    <cellStyle name="Hyperlink 94" xfId="36432" hidden="1" xr:uid="{00000000-0005-0000-0000-000057740000}"/>
    <cellStyle name="Hyperlink 94" xfId="36790" hidden="1" xr:uid="{00000000-0005-0000-0000-000058740000}"/>
    <cellStyle name="Hyperlink 94" xfId="37203" hidden="1" xr:uid="{00000000-0005-0000-0000-000059740000}"/>
    <cellStyle name="Hyperlink 94" xfId="14932" hidden="1" xr:uid="{00000000-0005-0000-0000-000046740000}"/>
    <cellStyle name="Hyperlink 94" xfId="37870" hidden="1" xr:uid="{00000000-0005-0000-0000-00005B740000}"/>
    <cellStyle name="Hyperlink 94" xfId="38068" hidden="1" xr:uid="{00000000-0005-0000-0000-00005C740000}"/>
    <cellStyle name="Hyperlink 94" xfId="44991" hidden="1" xr:uid="{00000000-0005-0000-0000-00007B740000}"/>
    <cellStyle name="Hyperlink 94" xfId="15535" hidden="1" xr:uid="{00000000-0005-0000-0000-000048740000}"/>
    <cellStyle name="Hyperlink 94" xfId="14635" hidden="1" xr:uid="{00000000-0005-0000-0000-000049740000}"/>
    <cellStyle name="Hyperlink 94" xfId="14062" hidden="1" xr:uid="{00000000-0005-0000-0000-00004A740000}"/>
    <cellStyle name="Hyperlink 94" xfId="27398" hidden="1" xr:uid="{00000000-0005-0000-0000-00004B740000}"/>
    <cellStyle name="Hyperlink 94" xfId="27574" hidden="1" xr:uid="{00000000-0005-0000-0000-00004C740000}"/>
    <cellStyle name="Hyperlink 94" xfId="28095" hidden="1" xr:uid="{00000000-0005-0000-0000-00004D740000}"/>
    <cellStyle name="Hyperlink 94" xfId="28454" hidden="1" xr:uid="{00000000-0005-0000-0000-00004E740000}"/>
    <cellStyle name="Hyperlink 94" xfId="14241" hidden="1" xr:uid="{00000000-0005-0000-0000-000044740000}"/>
    <cellStyle name="Hyperlink 94" xfId="14658" hidden="1" xr:uid="{00000000-0005-0000-0000-000045740000}"/>
    <cellStyle name="Hyperlink 94" xfId="45888" hidden="1" xr:uid="{00000000-0005-0000-0000-00007A740000}"/>
    <cellStyle name="Hyperlink 94" xfId="15335" hidden="1" xr:uid="{00000000-0005-0000-0000-000047740000}"/>
    <cellStyle name="Hyperlink 94" xfId="13179" hidden="1" xr:uid="{00000000-0005-0000-0000-000041740000}"/>
    <cellStyle name="Hyperlink 94" xfId="29140" hidden="1" xr:uid="{00000000-0005-0000-0000-000050740000}"/>
    <cellStyle name="Hyperlink 94" xfId="44265" hidden="1" xr:uid="{00000000-0005-0000-0000-000075740000}"/>
    <cellStyle name="Hyperlink 94" xfId="44438" xr:uid="{00000000-0005-0000-0000-00007C740000}"/>
    <cellStyle name="Hyperlink 95" xfId="13881" hidden="1" xr:uid="{00000000-0005-0000-0000-000080740000}"/>
    <cellStyle name="Hyperlink 95" xfId="41652" hidden="1" xr:uid="{00000000-0005-0000-0000-0000A8740000}"/>
    <cellStyle name="Hyperlink 95" xfId="36610" hidden="1" xr:uid="{00000000-0005-0000-0000-00009B740000}"/>
    <cellStyle name="Hyperlink 95" xfId="38357" hidden="1" xr:uid="{00000000-0005-0000-0000-00009C740000}"/>
    <cellStyle name="Hyperlink 95" xfId="38533" hidden="1" xr:uid="{00000000-0005-0000-0000-00009D740000}"/>
    <cellStyle name="Hyperlink 95" xfId="13356" hidden="1" xr:uid="{00000000-0005-0000-0000-00007F740000}"/>
    <cellStyle name="Hyperlink 95" xfId="39405" hidden="1" xr:uid="{00000000-0005-0000-0000-00009F740000}"/>
    <cellStyle name="Hyperlink 95" xfId="39803" hidden="1" xr:uid="{00000000-0005-0000-0000-0000A0740000}"/>
    <cellStyle name="Hyperlink 95" xfId="40077" hidden="1" xr:uid="{00000000-0005-0000-0000-0000A1740000}"/>
    <cellStyle name="Hyperlink 95" xfId="40477" hidden="1" xr:uid="{00000000-0005-0000-0000-0000A2740000}"/>
    <cellStyle name="Hyperlink 95" xfId="40674" hidden="1" xr:uid="{00000000-0005-0000-0000-0000A3740000}"/>
    <cellStyle name="Hyperlink 95" xfId="39775" hidden="1" xr:uid="{00000000-0005-0000-0000-0000A4740000}"/>
    <cellStyle name="Hyperlink 95" xfId="39224" hidden="1" xr:uid="{00000000-0005-0000-0000-0000A5740000}"/>
    <cellStyle name="Hyperlink 95" xfId="40956" hidden="1" xr:uid="{00000000-0005-0000-0000-0000A6740000}"/>
    <cellStyle name="Hyperlink 95" xfId="41132" hidden="1" xr:uid="{00000000-0005-0000-0000-0000A7740000}"/>
    <cellStyle name="Hyperlink 95" xfId="45290" hidden="1" xr:uid="{00000000-0005-0000-0000-0000B5740000}"/>
    <cellStyle name="Hyperlink 95" xfId="42009" hidden="1" xr:uid="{00000000-0005-0000-0000-0000A9740000}"/>
    <cellStyle name="Hyperlink 95" xfId="42413" hidden="1" xr:uid="{00000000-0005-0000-0000-0000AA740000}"/>
    <cellStyle name="Hyperlink 95" xfId="42687" hidden="1" xr:uid="{00000000-0005-0000-0000-0000AB740000}"/>
    <cellStyle name="Hyperlink 95" xfId="43077" hidden="1" xr:uid="{00000000-0005-0000-0000-0000AC740000}"/>
    <cellStyle name="Hyperlink 95" xfId="43274" hidden="1" xr:uid="{00000000-0005-0000-0000-0000AD740000}"/>
    <cellStyle name="Hyperlink 95" xfId="42385" hidden="1" xr:uid="{00000000-0005-0000-0000-0000AE740000}"/>
    <cellStyle name="Hyperlink 95" xfId="41828" hidden="1" xr:uid="{00000000-0005-0000-0000-0000AF740000}"/>
    <cellStyle name="Hyperlink 95" xfId="43576" hidden="1" xr:uid="{00000000-0005-0000-0000-0000B0740000}"/>
    <cellStyle name="Hyperlink 95" xfId="43752" hidden="1" xr:uid="{00000000-0005-0000-0000-0000B1740000}"/>
    <cellStyle name="Hyperlink 95" xfId="39050" hidden="1" xr:uid="{00000000-0005-0000-0000-00009E740000}"/>
    <cellStyle name="Hyperlink 95" xfId="44618" hidden="1" xr:uid="{00000000-0005-0000-0000-0000B3740000}"/>
    <cellStyle name="Hyperlink 95" xfId="45016" hidden="1" xr:uid="{00000000-0005-0000-0000-0000B4740000}"/>
    <cellStyle name="Hyperlink 95" xfId="10014" hidden="1" xr:uid="{00000000-0005-0000-0000-00007D740000}"/>
    <cellStyle name="Hyperlink 95" xfId="37479" hidden="1" xr:uid="{00000000-0005-0000-0000-000097740000}"/>
    <cellStyle name="Hyperlink 95" xfId="45692" hidden="1" xr:uid="{00000000-0005-0000-0000-0000B6740000}"/>
    <cellStyle name="Hyperlink 95" xfId="28868" hidden="1" xr:uid="{00000000-0005-0000-0000-00008C740000}"/>
    <cellStyle name="Hyperlink 95" xfId="37177" hidden="1" xr:uid="{00000000-0005-0000-0000-00009A740000}"/>
    <cellStyle name="Hyperlink 95" xfId="29545" hidden="1" xr:uid="{00000000-0005-0000-0000-00008E740000}"/>
    <cellStyle name="Hyperlink 95" xfId="29744" hidden="1" xr:uid="{00000000-0005-0000-0000-00008F740000}"/>
    <cellStyle name="Hyperlink 95" xfId="28840" hidden="1" xr:uid="{00000000-0005-0000-0000-000090740000}"/>
    <cellStyle name="Hyperlink 95" xfId="28274" hidden="1" xr:uid="{00000000-0005-0000-0000-000091740000}"/>
    <cellStyle name="Hyperlink 95" xfId="35738" hidden="1" xr:uid="{00000000-0005-0000-0000-000092740000}"/>
    <cellStyle name="Hyperlink 95" xfId="35914" hidden="1" xr:uid="{00000000-0005-0000-0000-000093740000}"/>
    <cellStyle name="Hyperlink 95" xfId="36433" hidden="1" xr:uid="{00000000-0005-0000-0000-000094740000}"/>
    <cellStyle name="Hyperlink 95" xfId="36791" hidden="1" xr:uid="{00000000-0005-0000-0000-000095740000}"/>
    <cellStyle name="Hyperlink 95" xfId="37205" hidden="1" xr:uid="{00000000-0005-0000-0000-000096740000}"/>
    <cellStyle name="Hyperlink 95" xfId="14934" hidden="1" xr:uid="{00000000-0005-0000-0000-000083740000}"/>
    <cellStyle name="Hyperlink 95" xfId="37871" hidden="1" xr:uid="{00000000-0005-0000-0000-000098740000}"/>
    <cellStyle name="Hyperlink 95" xfId="38069" hidden="1" xr:uid="{00000000-0005-0000-0000-000099740000}"/>
    <cellStyle name="Hyperlink 95" xfId="44988" hidden="1" xr:uid="{00000000-0005-0000-0000-0000B8740000}"/>
    <cellStyle name="Hyperlink 95" xfId="15536" hidden="1" xr:uid="{00000000-0005-0000-0000-000085740000}"/>
    <cellStyle name="Hyperlink 95" xfId="14632" hidden="1" xr:uid="{00000000-0005-0000-0000-000086740000}"/>
    <cellStyle name="Hyperlink 95" xfId="14061" hidden="1" xr:uid="{00000000-0005-0000-0000-000087740000}"/>
    <cellStyle name="Hyperlink 95" xfId="27399" hidden="1" xr:uid="{00000000-0005-0000-0000-000088740000}"/>
    <cellStyle name="Hyperlink 95" xfId="27575" hidden="1" xr:uid="{00000000-0005-0000-0000-000089740000}"/>
    <cellStyle name="Hyperlink 95" xfId="28096" hidden="1" xr:uid="{00000000-0005-0000-0000-00008A740000}"/>
    <cellStyle name="Hyperlink 95" xfId="28455" hidden="1" xr:uid="{00000000-0005-0000-0000-00008B740000}"/>
    <cellStyle name="Hyperlink 95" xfId="14242" hidden="1" xr:uid="{00000000-0005-0000-0000-000081740000}"/>
    <cellStyle name="Hyperlink 95" xfId="14660" hidden="1" xr:uid="{00000000-0005-0000-0000-000082740000}"/>
    <cellStyle name="Hyperlink 95" xfId="45889" hidden="1" xr:uid="{00000000-0005-0000-0000-0000B7740000}"/>
    <cellStyle name="Hyperlink 95" xfId="15337" hidden="1" xr:uid="{00000000-0005-0000-0000-000084740000}"/>
    <cellStyle name="Hyperlink 95" xfId="13180" hidden="1" xr:uid="{00000000-0005-0000-0000-00007E740000}"/>
    <cellStyle name="Hyperlink 95" xfId="29142" hidden="1" xr:uid="{00000000-0005-0000-0000-00008D740000}"/>
    <cellStyle name="Hyperlink 95" xfId="44266" hidden="1" xr:uid="{00000000-0005-0000-0000-0000B2740000}"/>
    <cellStyle name="Hyperlink 95" xfId="44437" xr:uid="{00000000-0005-0000-0000-0000B9740000}"/>
    <cellStyle name="Hyperlink 96" xfId="13882" hidden="1" xr:uid="{00000000-0005-0000-0000-0000BD740000}"/>
    <cellStyle name="Hyperlink 96" xfId="41653" hidden="1" xr:uid="{00000000-0005-0000-0000-0000E5740000}"/>
    <cellStyle name="Hyperlink 96" xfId="36609" hidden="1" xr:uid="{00000000-0005-0000-0000-0000D8740000}"/>
    <cellStyle name="Hyperlink 96" xfId="38358" hidden="1" xr:uid="{00000000-0005-0000-0000-0000D9740000}"/>
    <cellStyle name="Hyperlink 96" xfId="38534" hidden="1" xr:uid="{00000000-0005-0000-0000-0000DA740000}"/>
    <cellStyle name="Hyperlink 96" xfId="13357" hidden="1" xr:uid="{00000000-0005-0000-0000-0000BC740000}"/>
    <cellStyle name="Hyperlink 96" xfId="39406" hidden="1" xr:uid="{00000000-0005-0000-0000-0000DC740000}"/>
    <cellStyle name="Hyperlink 96" xfId="39804" hidden="1" xr:uid="{00000000-0005-0000-0000-0000DD740000}"/>
    <cellStyle name="Hyperlink 96" xfId="40078" hidden="1" xr:uid="{00000000-0005-0000-0000-0000DE740000}"/>
    <cellStyle name="Hyperlink 96" xfId="40479" hidden="1" xr:uid="{00000000-0005-0000-0000-0000DF740000}"/>
    <cellStyle name="Hyperlink 96" xfId="40675" hidden="1" xr:uid="{00000000-0005-0000-0000-0000E0740000}"/>
    <cellStyle name="Hyperlink 96" xfId="39772" hidden="1" xr:uid="{00000000-0005-0000-0000-0000E1740000}"/>
    <cellStyle name="Hyperlink 96" xfId="39223" hidden="1" xr:uid="{00000000-0005-0000-0000-0000E2740000}"/>
    <cellStyle name="Hyperlink 96" xfId="40957" hidden="1" xr:uid="{00000000-0005-0000-0000-0000E3740000}"/>
    <cellStyle name="Hyperlink 96" xfId="41133" hidden="1" xr:uid="{00000000-0005-0000-0000-0000E4740000}"/>
    <cellStyle name="Hyperlink 96" xfId="45291" hidden="1" xr:uid="{00000000-0005-0000-0000-0000F2740000}"/>
    <cellStyle name="Hyperlink 96" xfId="42010" hidden="1" xr:uid="{00000000-0005-0000-0000-0000E6740000}"/>
    <cellStyle name="Hyperlink 96" xfId="42414" hidden="1" xr:uid="{00000000-0005-0000-0000-0000E7740000}"/>
    <cellStyle name="Hyperlink 96" xfId="42688" hidden="1" xr:uid="{00000000-0005-0000-0000-0000E8740000}"/>
    <cellStyle name="Hyperlink 96" xfId="43078" hidden="1" xr:uid="{00000000-0005-0000-0000-0000E9740000}"/>
    <cellStyle name="Hyperlink 96" xfId="43275" hidden="1" xr:uid="{00000000-0005-0000-0000-0000EA740000}"/>
    <cellStyle name="Hyperlink 96" xfId="42382" hidden="1" xr:uid="{00000000-0005-0000-0000-0000EB740000}"/>
    <cellStyle name="Hyperlink 96" xfId="41827" hidden="1" xr:uid="{00000000-0005-0000-0000-0000EC740000}"/>
    <cellStyle name="Hyperlink 96" xfId="43577" hidden="1" xr:uid="{00000000-0005-0000-0000-0000ED740000}"/>
    <cellStyle name="Hyperlink 96" xfId="43753" hidden="1" xr:uid="{00000000-0005-0000-0000-0000EE740000}"/>
    <cellStyle name="Hyperlink 96" xfId="39051" hidden="1" xr:uid="{00000000-0005-0000-0000-0000DB740000}"/>
    <cellStyle name="Hyperlink 96" xfId="44619" hidden="1" xr:uid="{00000000-0005-0000-0000-0000F0740000}"/>
    <cellStyle name="Hyperlink 96" xfId="45017" hidden="1" xr:uid="{00000000-0005-0000-0000-0000F1740000}"/>
    <cellStyle name="Hyperlink 96" xfId="10015" hidden="1" xr:uid="{00000000-0005-0000-0000-0000BA740000}"/>
    <cellStyle name="Hyperlink 96" xfId="37480" hidden="1" xr:uid="{00000000-0005-0000-0000-0000D4740000}"/>
    <cellStyle name="Hyperlink 96" xfId="45694" hidden="1" xr:uid="{00000000-0005-0000-0000-0000F3740000}"/>
    <cellStyle name="Hyperlink 96" xfId="28869" hidden="1" xr:uid="{00000000-0005-0000-0000-0000C9740000}"/>
    <cellStyle name="Hyperlink 96" xfId="37174" hidden="1" xr:uid="{00000000-0005-0000-0000-0000D7740000}"/>
    <cellStyle name="Hyperlink 96" xfId="29547" hidden="1" xr:uid="{00000000-0005-0000-0000-0000CB740000}"/>
    <cellStyle name="Hyperlink 96" xfId="29745" hidden="1" xr:uid="{00000000-0005-0000-0000-0000CC740000}"/>
    <cellStyle name="Hyperlink 96" xfId="28837" hidden="1" xr:uid="{00000000-0005-0000-0000-0000CD740000}"/>
    <cellStyle name="Hyperlink 96" xfId="28273" hidden="1" xr:uid="{00000000-0005-0000-0000-0000CE740000}"/>
    <cellStyle name="Hyperlink 96" xfId="35739" hidden="1" xr:uid="{00000000-0005-0000-0000-0000CF740000}"/>
    <cellStyle name="Hyperlink 96" xfId="35915" hidden="1" xr:uid="{00000000-0005-0000-0000-0000D0740000}"/>
    <cellStyle name="Hyperlink 96" xfId="36434" hidden="1" xr:uid="{00000000-0005-0000-0000-0000D1740000}"/>
    <cellStyle name="Hyperlink 96" xfId="36792" hidden="1" xr:uid="{00000000-0005-0000-0000-0000D2740000}"/>
    <cellStyle name="Hyperlink 96" xfId="37206" hidden="1" xr:uid="{00000000-0005-0000-0000-0000D3740000}"/>
    <cellStyle name="Hyperlink 96" xfId="14935" hidden="1" xr:uid="{00000000-0005-0000-0000-0000C0740000}"/>
    <cellStyle name="Hyperlink 96" xfId="37873" hidden="1" xr:uid="{00000000-0005-0000-0000-0000D5740000}"/>
    <cellStyle name="Hyperlink 96" xfId="38070" hidden="1" xr:uid="{00000000-0005-0000-0000-0000D6740000}"/>
    <cellStyle name="Hyperlink 96" xfId="44985" hidden="1" xr:uid="{00000000-0005-0000-0000-0000F5740000}"/>
    <cellStyle name="Hyperlink 96" xfId="15537" hidden="1" xr:uid="{00000000-0005-0000-0000-0000C2740000}"/>
    <cellStyle name="Hyperlink 96" xfId="14629" hidden="1" xr:uid="{00000000-0005-0000-0000-0000C3740000}"/>
    <cellStyle name="Hyperlink 96" xfId="14060" hidden="1" xr:uid="{00000000-0005-0000-0000-0000C4740000}"/>
    <cellStyle name="Hyperlink 96" xfId="27400" hidden="1" xr:uid="{00000000-0005-0000-0000-0000C5740000}"/>
    <cellStyle name="Hyperlink 96" xfId="27576" hidden="1" xr:uid="{00000000-0005-0000-0000-0000C6740000}"/>
    <cellStyle name="Hyperlink 96" xfId="28097" hidden="1" xr:uid="{00000000-0005-0000-0000-0000C7740000}"/>
    <cellStyle name="Hyperlink 96" xfId="28456" hidden="1" xr:uid="{00000000-0005-0000-0000-0000C8740000}"/>
    <cellStyle name="Hyperlink 96" xfId="14243" hidden="1" xr:uid="{00000000-0005-0000-0000-0000BE740000}"/>
    <cellStyle name="Hyperlink 96" xfId="14661" hidden="1" xr:uid="{00000000-0005-0000-0000-0000BF740000}"/>
    <cellStyle name="Hyperlink 96" xfId="45890" hidden="1" xr:uid="{00000000-0005-0000-0000-0000F4740000}"/>
    <cellStyle name="Hyperlink 96" xfId="15339" hidden="1" xr:uid="{00000000-0005-0000-0000-0000C1740000}"/>
    <cellStyle name="Hyperlink 96" xfId="13181" hidden="1" xr:uid="{00000000-0005-0000-0000-0000BB740000}"/>
    <cellStyle name="Hyperlink 96" xfId="29143" hidden="1" xr:uid="{00000000-0005-0000-0000-0000CA740000}"/>
    <cellStyle name="Hyperlink 96" xfId="44267" hidden="1" xr:uid="{00000000-0005-0000-0000-0000EF740000}"/>
    <cellStyle name="Hyperlink 96" xfId="44436" xr:uid="{00000000-0005-0000-0000-0000F6740000}"/>
    <cellStyle name="Hyperlink 97" xfId="13883" hidden="1" xr:uid="{00000000-0005-0000-0000-0000FA740000}"/>
    <cellStyle name="Hyperlink 97" xfId="41654" hidden="1" xr:uid="{00000000-0005-0000-0000-000022750000}"/>
    <cellStyle name="Hyperlink 97" xfId="36608" hidden="1" xr:uid="{00000000-0005-0000-0000-000015750000}"/>
    <cellStyle name="Hyperlink 97" xfId="38359" hidden="1" xr:uid="{00000000-0005-0000-0000-000016750000}"/>
    <cellStyle name="Hyperlink 97" xfId="38535" hidden="1" xr:uid="{00000000-0005-0000-0000-000017750000}"/>
    <cellStyle name="Hyperlink 97" xfId="13358" hidden="1" xr:uid="{00000000-0005-0000-0000-0000F9740000}"/>
    <cellStyle name="Hyperlink 97" xfId="39407" hidden="1" xr:uid="{00000000-0005-0000-0000-000019750000}"/>
    <cellStyle name="Hyperlink 97" xfId="39806" hidden="1" xr:uid="{00000000-0005-0000-0000-00001A750000}"/>
    <cellStyle name="Hyperlink 97" xfId="40079" hidden="1" xr:uid="{00000000-0005-0000-0000-00001B750000}"/>
    <cellStyle name="Hyperlink 97" xfId="40480" hidden="1" xr:uid="{00000000-0005-0000-0000-00001C750000}"/>
    <cellStyle name="Hyperlink 97" xfId="40676" hidden="1" xr:uid="{00000000-0005-0000-0000-00001D750000}"/>
    <cellStyle name="Hyperlink 97" xfId="39768" hidden="1" xr:uid="{00000000-0005-0000-0000-00001E750000}"/>
    <cellStyle name="Hyperlink 97" xfId="39222" hidden="1" xr:uid="{00000000-0005-0000-0000-00001F750000}"/>
    <cellStyle name="Hyperlink 97" xfId="40958" hidden="1" xr:uid="{00000000-0005-0000-0000-000020750000}"/>
    <cellStyle name="Hyperlink 97" xfId="41134" hidden="1" xr:uid="{00000000-0005-0000-0000-000021750000}"/>
    <cellStyle name="Hyperlink 97" xfId="45292" hidden="1" xr:uid="{00000000-0005-0000-0000-00002F750000}"/>
    <cellStyle name="Hyperlink 97" xfId="42011" hidden="1" xr:uid="{00000000-0005-0000-0000-000023750000}"/>
    <cellStyle name="Hyperlink 97" xfId="42416" hidden="1" xr:uid="{00000000-0005-0000-0000-000024750000}"/>
    <cellStyle name="Hyperlink 97" xfId="42689" hidden="1" xr:uid="{00000000-0005-0000-0000-000025750000}"/>
    <cellStyle name="Hyperlink 97" xfId="43080" hidden="1" xr:uid="{00000000-0005-0000-0000-000026750000}"/>
    <cellStyle name="Hyperlink 97" xfId="43276" hidden="1" xr:uid="{00000000-0005-0000-0000-000027750000}"/>
    <cellStyle name="Hyperlink 97" xfId="42378" hidden="1" xr:uid="{00000000-0005-0000-0000-000028750000}"/>
    <cellStyle name="Hyperlink 97" xfId="41826" hidden="1" xr:uid="{00000000-0005-0000-0000-000029750000}"/>
    <cellStyle name="Hyperlink 97" xfId="43578" hidden="1" xr:uid="{00000000-0005-0000-0000-00002A750000}"/>
    <cellStyle name="Hyperlink 97" xfId="43754" hidden="1" xr:uid="{00000000-0005-0000-0000-00002B750000}"/>
    <cellStyle name="Hyperlink 97" xfId="39052" hidden="1" xr:uid="{00000000-0005-0000-0000-000018750000}"/>
    <cellStyle name="Hyperlink 97" xfId="44620" hidden="1" xr:uid="{00000000-0005-0000-0000-00002D750000}"/>
    <cellStyle name="Hyperlink 97" xfId="45019" hidden="1" xr:uid="{00000000-0005-0000-0000-00002E750000}"/>
    <cellStyle name="Hyperlink 97" xfId="10016" hidden="1" xr:uid="{00000000-0005-0000-0000-0000F7740000}"/>
    <cellStyle name="Hyperlink 97" xfId="37481" hidden="1" xr:uid="{00000000-0005-0000-0000-000011750000}"/>
    <cellStyle name="Hyperlink 97" xfId="45696" hidden="1" xr:uid="{00000000-0005-0000-0000-000030750000}"/>
    <cellStyle name="Hyperlink 97" xfId="28871" hidden="1" xr:uid="{00000000-0005-0000-0000-000006750000}"/>
    <cellStyle name="Hyperlink 97" xfId="37170" hidden="1" xr:uid="{00000000-0005-0000-0000-000014750000}"/>
    <cellStyle name="Hyperlink 97" xfId="29549" hidden="1" xr:uid="{00000000-0005-0000-0000-000008750000}"/>
    <cellStyle name="Hyperlink 97" xfId="29746" hidden="1" xr:uid="{00000000-0005-0000-0000-000009750000}"/>
    <cellStyle name="Hyperlink 97" xfId="28833" hidden="1" xr:uid="{00000000-0005-0000-0000-00000A750000}"/>
    <cellStyle name="Hyperlink 97" xfId="28272" hidden="1" xr:uid="{00000000-0005-0000-0000-00000B750000}"/>
    <cellStyle name="Hyperlink 97" xfId="35740" hidden="1" xr:uid="{00000000-0005-0000-0000-00000C750000}"/>
    <cellStyle name="Hyperlink 97" xfId="35916" hidden="1" xr:uid="{00000000-0005-0000-0000-00000D750000}"/>
    <cellStyle name="Hyperlink 97" xfId="36435" hidden="1" xr:uid="{00000000-0005-0000-0000-00000E750000}"/>
    <cellStyle name="Hyperlink 97" xfId="36793" hidden="1" xr:uid="{00000000-0005-0000-0000-00000F750000}"/>
    <cellStyle name="Hyperlink 97" xfId="37208" hidden="1" xr:uid="{00000000-0005-0000-0000-000010750000}"/>
    <cellStyle name="Hyperlink 97" xfId="14936" hidden="1" xr:uid="{00000000-0005-0000-0000-0000FD740000}"/>
    <cellStyle name="Hyperlink 97" xfId="37875" hidden="1" xr:uid="{00000000-0005-0000-0000-000012750000}"/>
    <cellStyle name="Hyperlink 97" xfId="38071" hidden="1" xr:uid="{00000000-0005-0000-0000-000013750000}"/>
    <cellStyle name="Hyperlink 97" xfId="44981" hidden="1" xr:uid="{00000000-0005-0000-0000-000032750000}"/>
    <cellStyle name="Hyperlink 97" xfId="15538" hidden="1" xr:uid="{00000000-0005-0000-0000-0000FF740000}"/>
    <cellStyle name="Hyperlink 97" xfId="14625" hidden="1" xr:uid="{00000000-0005-0000-0000-000000750000}"/>
    <cellStyle name="Hyperlink 97" xfId="14059" hidden="1" xr:uid="{00000000-0005-0000-0000-000001750000}"/>
    <cellStyle name="Hyperlink 97" xfId="27401" hidden="1" xr:uid="{00000000-0005-0000-0000-000002750000}"/>
    <cellStyle name="Hyperlink 97" xfId="27577" hidden="1" xr:uid="{00000000-0005-0000-0000-000003750000}"/>
    <cellStyle name="Hyperlink 97" xfId="28098" hidden="1" xr:uid="{00000000-0005-0000-0000-000004750000}"/>
    <cellStyle name="Hyperlink 97" xfId="28457" hidden="1" xr:uid="{00000000-0005-0000-0000-000005750000}"/>
    <cellStyle name="Hyperlink 97" xfId="14244" hidden="1" xr:uid="{00000000-0005-0000-0000-0000FB740000}"/>
    <cellStyle name="Hyperlink 97" xfId="14663" hidden="1" xr:uid="{00000000-0005-0000-0000-0000FC740000}"/>
    <cellStyle name="Hyperlink 97" xfId="45891" hidden="1" xr:uid="{00000000-0005-0000-0000-000031750000}"/>
    <cellStyle name="Hyperlink 97" xfId="15341" hidden="1" xr:uid="{00000000-0005-0000-0000-0000FE740000}"/>
    <cellStyle name="Hyperlink 97" xfId="13182" hidden="1" xr:uid="{00000000-0005-0000-0000-0000F8740000}"/>
    <cellStyle name="Hyperlink 97" xfId="29144" hidden="1" xr:uid="{00000000-0005-0000-0000-000007750000}"/>
    <cellStyle name="Hyperlink 97" xfId="44268" hidden="1" xr:uid="{00000000-0005-0000-0000-00002C750000}"/>
    <cellStyle name="Hyperlink 97" xfId="44435" xr:uid="{00000000-0005-0000-0000-000033750000}"/>
    <cellStyle name="Hyperlink 98" xfId="13884" hidden="1" xr:uid="{00000000-0005-0000-0000-000037750000}"/>
    <cellStyle name="Hyperlink 98" xfId="41655" hidden="1" xr:uid="{00000000-0005-0000-0000-00005F750000}"/>
    <cellStyle name="Hyperlink 98" xfId="36607" hidden="1" xr:uid="{00000000-0005-0000-0000-000052750000}"/>
    <cellStyle name="Hyperlink 98" xfId="38360" hidden="1" xr:uid="{00000000-0005-0000-0000-000053750000}"/>
    <cellStyle name="Hyperlink 98" xfId="38536" hidden="1" xr:uid="{00000000-0005-0000-0000-000054750000}"/>
    <cellStyle name="Hyperlink 98" xfId="13359" hidden="1" xr:uid="{00000000-0005-0000-0000-000036750000}"/>
    <cellStyle name="Hyperlink 98" xfId="39408" hidden="1" xr:uid="{00000000-0005-0000-0000-000056750000}"/>
    <cellStyle name="Hyperlink 98" xfId="39807" hidden="1" xr:uid="{00000000-0005-0000-0000-000057750000}"/>
    <cellStyle name="Hyperlink 98" xfId="40080" hidden="1" xr:uid="{00000000-0005-0000-0000-000058750000}"/>
    <cellStyle name="Hyperlink 98" xfId="40482" hidden="1" xr:uid="{00000000-0005-0000-0000-000059750000}"/>
    <cellStyle name="Hyperlink 98" xfId="40677" hidden="1" xr:uid="{00000000-0005-0000-0000-00005A750000}"/>
    <cellStyle name="Hyperlink 98" xfId="39766" hidden="1" xr:uid="{00000000-0005-0000-0000-00005B750000}"/>
    <cellStyle name="Hyperlink 98" xfId="39221" hidden="1" xr:uid="{00000000-0005-0000-0000-00005C750000}"/>
    <cellStyle name="Hyperlink 98" xfId="40959" hidden="1" xr:uid="{00000000-0005-0000-0000-00005D750000}"/>
    <cellStyle name="Hyperlink 98" xfId="41135" hidden="1" xr:uid="{00000000-0005-0000-0000-00005E750000}"/>
    <cellStyle name="Hyperlink 98" xfId="45293" hidden="1" xr:uid="{00000000-0005-0000-0000-00006C750000}"/>
    <cellStyle name="Hyperlink 98" xfId="42012" hidden="1" xr:uid="{00000000-0005-0000-0000-000060750000}"/>
    <cellStyle name="Hyperlink 98" xfId="42417" hidden="1" xr:uid="{00000000-0005-0000-0000-000061750000}"/>
    <cellStyle name="Hyperlink 98" xfId="42690" hidden="1" xr:uid="{00000000-0005-0000-0000-000062750000}"/>
    <cellStyle name="Hyperlink 98" xfId="43082" hidden="1" xr:uid="{00000000-0005-0000-0000-000063750000}"/>
    <cellStyle name="Hyperlink 98" xfId="43277" hidden="1" xr:uid="{00000000-0005-0000-0000-000064750000}"/>
    <cellStyle name="Hyperlink 98" xfId="42376" hidden="1" xr:uid="{00000000-0005-0000-0000-000065750000}"/>
    <cellStyle name="Hyperlink 98" xfId="41825" hidden="1" xr:uid="{00000000-0005-0000-0000-000066750000}"/>
    <cellStyle name="Hyperlink 98" xfId="43579" hidden="1" xr:uid="{00000000-0005-0000-0000-000067750000}"/>
    <cellStyle name="Hyperlink 98" xfId="43755" hidden="1" xr:uid="{00000000-0005-0000-0000-000068750000}"/>
    <cellStyle name="Hyperlink 98" xfId="39053" hidden="1" xr:uid="{00000000-0005-0000-0000-000055750000}"/>
    <cellStyle name="Hyperlink 98" xfId="44621" hidden="1" xr:uid="{00000000-0005-0000-0000-00006A750000}"/>
    <cellStyle name="Hyperlink 98" xfId="45020" hidden="1" xr:uid="{00000000-0005-0000-0000-00006B750000}"/>
    <cellStyle name="Hyperlink 98" xfId="10017" hidden="1" xr:uid="{00000000-0005-0000-0000-000034750000}"/>
    <cellStyle name="Hyperlink 98" xfId="37482" hidden="1" xr:uid="{00000000-0005-0000-0000-00004E750000}"/>
    <cellStyle name="Hyperlink 98" xfId="45698" hidden="1" xr:uid="{00000000-0005-0000-0000-00006D750000}"/>
    <cellStyle name="Hyperlink 98" xfId="28872" hidden="1" xr:uid="{00000000-0005-0000-0000-000043750000}"/>
    <cellStyle name="Hyperlink 98" xfId="37168" hidden="1" xr:uid="{00000000-0005-0000-0000-000051750000}"/>
    <cellStyle name="Hyperlink 98" xfId="29551" hidden="1" xr:uid="{00000000-0005-0000-0000-000045750000}"/>
    <cellStyle name="Hyperlink 98" xfId="29747" hidden="1" xr:uid="{00000000-0005-0000-0000-000046750000}"/>
    <cellStyle name="Hyperlink 98" xfId="28831" hidden="1" xr:uid="{00000000-0005-0000-0000-000047750000}"/>
    <cellStyle name="Hyperlink 98" xfId="28271" hidden="1" xr:uid="{00000000-0005-0000-0000-000048750000}"/>
    <cellStyle name="Hyperlink 98" xfId="35741" hidden="1" xr:uid="{00000000-0005-0000-0000-000049750000}"/>
    <cellStyle name="Hyperlink 98" xfId="35917" hidden="1" xr:uid="{00000000-0005-0000-0000-00004A750000}"/>
    <cellStyle name="Hyperlink 98" xfId="36436" hidden="1" xr:uid="{00000000-0005-0000-0000-00004B750000}"/>
    <cellStyle name="Hyperlink 98" xfId="36794" hidden="1" xr:uid="{00000000-0005-0000-0000-00004C750000}"/>
    <cellStyle name="Hyperlink 98" xfId="37209" hidden="1" xr:uid="{00000000-0005-0000-0000-00004D750000}"/>
    <cellStyle name="Hyperlink 98" xfId="14937" hidden="1" xr:uid="{00000000-0005-0000-0000-00003A750000}"/>
    <cellStyle name="Hyperlink 98" xfId="37877" hidden="1" xr:uid="{00000000-0005-0000-0000-00004F750000}"/>
    <cellStyle name="Hyperlink 98" xfId="38072" hidden="1" xr:uid="{00000000-0005-0000-0000-000050750000}"/>
    <cellStyle name="Hyperlink 98" xfId="44979" hidden="1" xr:uid="{00000000-0005-0000-0000-00006F750000}"/>
    <cellStyle name="Hyperlink 98" xfId="15539" hidden="1" xr:uid="{00000000-0005-0000-0000-00003C750000}"/>
    <cellStyle name="Hyperlink 98" xfId="14623" hidden="1" xr:uid="{00000000-0005-0000-0000-00003D750000}"/>
    <cellStyle name="Hyperlink 98" xfId="14058" hidden="1" xr:uid="{00000000-0005-0000-0000-00003E750000}"/>
    <cellStyle name="Hyperlink 98" xfId="27402" hidden="1" xr:uid="{00000000-0005-0000-0000-00003F750000}"/>
    <cellStyle name="Hyperlink 98" xfId="27578" hidden="1" xr:uid="{00000000-0005-0000-0000-000040750000}"/>
    <cellStyle name="Hyperlink 98" xfId="28099" hidden="1" xr:uid="{00000000-0005-0000-0000-000041750000}"/>
    <cellStyle name="Hyperlink 98" xfId="28458" hidden="1" xr:uid="{00000000-0005-0000-0000-000042750000}"/>
    <cellStyle name="Hyperlink 98" xfId="14245" hidden="1" xr:uid="{00000000-0005-0000-0000-000038750000}"/>
    <cellStyle name="Hyperlink 98" xfId="14664" hidden="1" xr:uid="{00000000-0005-0000-0000-000039750000}"/>
    <cellStyle name="Hyperlink 98" xfId="45892" hidden="1" xr:uid="{00000000-0005-0000-0000-00006E750000}"/>
    <cellStyle name="Hyperlink 98" xfId="15343" hidden="1" xr:uid="{00000000-0005-0000-0000-00003B750000}"/>
    <cellStyle name="Hyperlink 98" xfId="13183" hidden="1" xr:uid="{00000000-0005-0000-0000-000035750000}"/>
    <cellStyle name="Hyperlink 98" xfId="29145" hidden="1" xr:uid="{00000000-0005-0000-0000-000044750000}"/>
    <cellStyle name="Hyperlink 98" xfId="44269" hidden="1" xr:uid="{00000000-0005-0000-0000-000069750000}"/>
    <cellStyle name="Hyperlink 98" xfId="44434" xr:uid="{00000000-0005-0000-0000-000070750000}"/>
    <cellStyle name="Hyperlink 99" xfId="38361" hidden="1" xr:uid="{00000000-0005-0000-0000-000090750000}"/>
    <cellStyle name="Hyperlink 99" xfId="38537" hidden="1" xr:uid="{00000000-0005-0000-0000-000091750000}"/>
    <cellStyle name="Hyperlink 99" xfId="13360" hidden="1" xr:uid="{00000000-0005-0000-0000-000073750000}"/>
    <cellStyle name="Hyperlink 99" xfId="39809" hidden="1" xr:uid="{00000000-0005-0000-0000-000094750000}"/>
    <cellStyle name="Hyperlink 99" xfId="40081" hidden="1" xr:uid="{00000000-0005-0000-0000-000095750000}"/>
    <cellStyle name="Hyperlink 99" xfId="40484" hidden="1" xr:uid="{00000000-0005-0000-0000-000096750000}"/>
    <cellStyle name="Hyperlink 99" xfId="40678" hidden="1" xr:uid="{00000000-0005-0000-0000-000097750000}"/>
    <cellStyle name="Hyperlink 99" xfId="39765" hidden="1" xr:uid="{00000000-0005-0000-0000-000098750000}"/>
    <cellStyle name="Hyperlink 99" xfId="39220" hidden="1" xr:uid="{00000000-0005-0000-0000-000099750000}"/>
    <cellStyle name="Hyperlink 99" xfId="40960" hidden="1" xr:uid="{00000000-0005-0000-0000-00009A750000}"/>
    <cellStyle name="Hyperlink 99" xfId="41136" hidden="1" xr:uid="{00000000-0005-0000-0000-00009B750000}"/>
    <cellStyle name="Hyperlink 99" xfId="45294" hidden="1" xr:uid="{00000000-0005-0000-0000-0000A9750000}"/>
    <cellStyle name="Hyperlink 99" xfId="42013" hidden="1" xr:uid="{00000000-0005-0000-0000-00009D750000}"/>
    <cellStyle name="Hyperlink 99" xfId="42419" hidden="1" xr:uid="{00000000-0005-0000-0000-00009E750000}"/>
    <cellStyle name="Hyperlink 99" xfId="13184" hidden="1" xr:uid="{00000000-0005-0000-0000-000072750000}"/>
    <cellStyle name="Hyperlink 99" xfId="39409" hidden="1" xr:uid="{00000000-0005-0000-0000-000093750000}"/>
    <cellStyle name="Hyperlink 99" xfId="42691" hidden="1" xr:uid="{00000000-0005-0000-0000-00009F750000}"/>
    <cellStyle name="Hyperlink 99" xfId="43084" hidden="1" xr:uid="{00000000-0005-0000-0000-0000A0750000}"/>
    <cellStyle name="Hyperlink 99" xfId="43278" hidden="1" xr:uid="{00000000-0005-0000-0000-0000A1750000}"/>
    <cellStyle name="Hyperlink 99" xfId="42375" hidden="1" xr:uid="{00000000-0005-0000-0000-0000A2750000}"/>
    <cellStyle name="Hyperlink 99" xfId="41824" hidden="1" xr:uid="{00000000-0005-0000-0000-0000A3750000}"/>
    <cellStyle name="Hyperlink 99" xfId="43580" hidden="1" xr:uid="{00000000-0005-0000-0000-0000A4750000}"/>
    <cellStyle name="Hyperlink 99" xfId="43756" hidden="1" xr:uid="{00000000-0005-0000-0000-0000A5750000}"/>
    <cellStyle name="Hyperlink 99" xfId="39054" hidden="1" xr:uid="{00000000-0005-0000-0000-000092750000}"/>
    <cellStyle name="Hyperlink 99" xfId="44622" hidden="1" xr:uid="{00000000-0005-0000-0000-0000A7750000}"/>
    <cellStyle name="Hyperlink 99" xfId="45022" hidden="1" xr:uid="{00000000-0005-0000-0000-0000A8750000}"/>
    <cellStyle name="Hyperlink 99" xfId="10018" hidden="1" xr:uid="{00000000-0005-0000-0000-000071750000}"/>
    <cellStyle name="Hyperlink 99" xfId="37483" hidden="1" xr:uid="{00000000-0005-0000-0000-00008B750000}"/>
    <cellStyle name="Hyperlink 99" xfId="45700" hidden="1" xr:uid="{00000000-0005-0000-0000-0000AA750000}"/>
    <cellStyle name="Hyperlink 99" xfId="13885" hidden="1" xr:uid="{00000000-0005-0000-0000-000074750000}"/>
    <cellStyle name="Hyperlink 99" xfId="29748" hidden="1" xr:uid="{00000000-0005-0000-0000-000083750000}"/>
    <cellStyle name="Hyperlink 99" xfId="28830" hidden="1" xr:uid="{00000000-0005-0000-0000-000084750000}"/>
    <cellStyle name="Hyperlink 99" xfId="28270" hidden="1" xr:uid="{00000000-0005-0000-0000-000085750000}"/>
    <cellStyle name="Hyperlink 99" xfId="35742" hidden="1" xr:uid="{00000000-0005-0000-0000-000086750000}"/>
    <cellStyle name="Hyperlink 99" xfId="35918" hidden="1" xr:uid="{00000000-0005-0000-0000-000087750000}"/>
    <cellStyle name="Hyperlink 99" xfId="36437" hidden="1" xr:uid="{00000000-0005-0000-0000-000088750000}"/>
    <cellStyle name="Hyperlink 99" xfId="36795" hidden="1" xr:uid="{00000000-0005-0000-0000-000089750000}"/>
    <cellStyle name="Hyperlink 99" xfId="37211" hidden="1" xr:uid="{00000000-0005-0000-0000-00008A750000}"/>
    <cellStyle name="Hyperlink 99" xfId="14938" hidden="1" xr:uid="{00000000-0005-0000-0000-000077750000}"/>
    <cellStyle name="Hyperlink 99" xfId="37879" hidden="1" xr:uid="{00000000-0005-0000-0000-00008C750000}"/>
    <cellStyle name="Hyperlink 99" xfId="38073" hidden="1" xr:uid="{00000000-0005-0000-0000-00008D750000}"/>
    <cellStyle name="Hyperlink 99" xfId="44978" hidden="1" xr:uid="{00000000-0005-0000-0000-0000AC750000}"/>
    <cellStyle name="Hyperlink 99" xfId="41656" hidden="1" xr:uid="{00000000-0005-0000-0000-00009C750000}"/>
    <cellStyle name="Hyperlink 99" xfId="36606" hidden="1" xr:uid="{00000000-0005-0000-0000-00008F750000}"/>
    <cellStyle name="Hyperlink 99" xfId="44270" hidden="1" xr:uid="{00000000-0005-0000-0000-0000A6750000}"/>
    <cellStyle name="Hyperlink 99" xfId="29553" hidden="1" xr:uid="{00000000-0005-0000-0000-000082750000}"/>
    <cellStyle name="Hyperlink 99" xfId="14057" hidden="1" xr:uid="{00000000-0005-0000-0000-00007B750000}"/>
    <cellStyle name="Hyperlink 99" xfId="27403" hidden="1" xr:uid="{00000000-0005-0000-0000-00007C750000}"/>
    <cellStyle name="Hyperlink 99" xfId="27579" hidden="1" xr:uid="{00000000-0005-0000-0000-00007D750000}"/>
    <cellStyle name="Hyperlink 99" xfId="28100" hidden="1" xr:uid="{00000000-0005-0000-0000-00007E750000}"/>
    <cellStyle name="Hyperlink 99" xfId="28459" hidden="1" xr:uid="{00000000-0005-0000-0000-00007F750000}"/>
    <cellStyle name="Hyperlink 99" xfId="28874" hidden="1" xr:uid="{00000000-0005-0000-0000-000080750000}"/>
    <cellStyle name="Hyperlink 99" xfId="37167" hidden="1" xr:uid="{00000000-0005-0000-0000-00008E750000}"/>
    <cellStyle name="Hyperlink 99" xfId="45893" hidden="1" xr:uid="{00000000-0005-0000-0000-0000AB750000}"/>
    <cellStyle name="Hyperlink 99" xfId="15345" hidden="1" xr:uid="{00000000-0005-0000-0000-000078750000}"/>
    <cellStyle name="Hyperlink 99" xfId="15540" hidden="1" xr:uid="{00000000-0005-0000-0000-000079750000}"/>
    <cellStyle name="Hyperlink 99" xfId="14622" hidden="1" xr:uid="{00000000-0005-0000-0000-00007A750000}"/>
    <cellStyle name="Hyperlink 99" xfId="14246" hidden="1" xr:uid="{00000000-0005-0000-0000-000075750000}"/>
    <cellStyle name="Hyperlink 99" xfId="14666" hidden="1" xr:uid="{00000000-0005-0000-0000-000076750000}"/>
    <cellStyle name="Hyperlink 99" xfId="29146" hidden="1" xr:uid="{00000000-0005-0000-0000-000081750000}"/>
    <cellStyle name="Hyperlink 99" xfId="44433" xr:uid="{00000000-0005-0000-0000-0000AD750000}"/>
    <cellStyle name="Input" xfId="45982" builtinId="20" customBuiltin="1"/>
    <cellStyle name="Input [yellow]" xfId="2929" xr:uid="{00000000-0005-0000-0000-0000AE750000}"/>
    <cellStyle name="Input [yellow] 2" xfId="2930" xr:uid="{00000000-0005-0000-0000-0000AF750000}"/>
    <cellStyle name="Input [yellow] 3" xfId="2931" xr:uid="{00000000-0005-0000-0000-0000B0750000}"/>
    <cellStyle name="Input 10" xfId="2932" xr:uid="{00000000-0005-0000-0000-0000B1750000}"/>
    <cellStyle name="Input 10 10" xfId="18162" xr:uid="{00000000-0005-0000-0000-0000B2750000}"/>
    <cellStyle name="Input 10 11" xfId="30687" xr:uid="{00000000-0005-0000-0000-0000B3750000}"/>
    <cellStyle name="Input 10 2" xfId="2933" xr:uid="{00000000-0005-0000-0000-0000B4750000}"/>
    <cellStyle name="Input 10 2 10" xfId="7557" xr:uid="{00000000-0005-0000-0000-0000B5750000}"/>
    <cellStyle name="Input 10 2 10 2" xfId="22376" xr:uid="{00000000-0005-0000-0000-0000B6750000}"/>
    <cellStyle name="Input 10 2 10 3" xfId="24580" xr:uid="{00000000-0005-0000-0000-0000B7750000}"/>
    <cellStyle name="Input 10 2 11" xfId="18163" xr:uid="{00000000-0005-0000-0000-0000B8750000}"/>
    <cellStyle name="Input 10 2 12" xfId="30686" xr:uid="{00000000-0005-0000-0000-0000B9750000}"/>
    <cellStyle name="Input 10 2 2" xfId="2934" xr:uid="{00000000-0005-0000-0000-0000BA750000}"/>
    <cellStyle name="Input 10 2 2 10" xfId="18164" xr:uid="{00000000-0005-0000-0000-0000BB750000}"/>
    <cellStyle name="Input 10 2 2 11" xfId="30685" xr:uid="{00000000-0005-0000-0000-0000BC750000}"/>
    <cellStyle name="Input 10 2 2 2" xfId="2935" xr:uid="{00000000-0005-0000-0000-0000BD750000}"/>
    <cellStyle name="Input 10 2 2 2 2" xfId="2936" xr:uid="{00000000-0005-0000-0000-0000BE750000}"/>
    <cellStyle name="Input 10 2 2 2 2 2" xfId="7554" xr:uid="{00000000-0005-0000-0000-0000BF750000}"/>
    <cellStyle name="Input 10 2 2 2 2 2 2" xfId="22373" xr:uid="{00000000-0005-0000-0000-0000C0750000}"/>
    <cellStyle name="Input 10 2 2 2 2 2 3" xfId="32508" xr:uid="{00000000-0005-0000-0000-0000C1750000}"/>
    <cellStyle name="Input 10 2 2 2 2 3" xfId="18166" xr:uid="{00000000-0005-0000-0000-0000C2750000}"/>
    <cellStyle name="Input 10 2 2 2 2 4" xfId="30683" xr:uid="{00000000-0005-0000-0000-0000C3750000}"/>
    <cellStyle name="Input 10 2 2 2 3" xfId="2937" xr:uid="{00000000-0005-0000-0000-0000C4750000}"/>
    <cellStyle name="Input 10 2 2 2 3 2" xfId="7553" xr:uid="{00000000-0005-0000-0000-0000C5750000}"/>
    <cellStyle name="Input 10 2 2 2 3 2 2" xfId="22372" xr:uid="{00000000-0005-0000-0000-0000C6750000}"/>
    <cellStyle name="Input 10 2 2 2 3 2 3" xfId="40370" xr:uid="{00000000-0005-0000-0000-0000C7750000}"/>
    <cellStyle name="Input 10 2 2 2 3 3" xfId="18167" xr:uid="{00000000-0005-0000-0000-0000C8750000}"/>
    <cellStyle name="Input 10 2 2 2 3 4" xfId="30682" xr:uid="{00000000-0005-0000-0000-0000C9750000}"/>
    <cellStyle name="Input 10 2 2 2 4" xfId="7555" xr:uid="{00000000-0005-0000-0000-0000CA750000}"/>
    <cellStyle name="Input 10 2 2 2 4 2" xfId="22374" xr:uid="{00000000-0005-0000-0000-0000CB750000}"/>
    <cellStyle name="Input 10 2 2 2 4 3" xfId="32507" xr:uid="{00000000-0005-0000-0000-0000CC750000}"/>
    <cellStyle name="Input 10 2 2 2 5" xfId="18165" xr:uid="{00000000-0005-0000-0000-0000CD750000}"/>
    <cellStyle name="Input 10 2 2 2 6" xfId="30684" xr:uid="{00000000-0005-0000-0000-0000CE750000}"/>
    <cellStyle name="Input 10 2 2 3" xfId="2938" xr:uid="{00000000-0005-0000-0000-0000CF750000}"/>
    <cellStyle name="Input 10 2 2 3 2" xfId="2939" xr:uid="{00000000-0005-0000-0000-0000D0750000}"/>
    <cellStyle name="Input 10 2 2 3 2 2" xfId="7551" xr:uid="{00000000-0005-0000-0000-0000D1750000}"/>
    <cellStyle name="Input 10 2 2 3 2 2 2" xfId="22370" xr:uid="{00000000-0005-0000-0000-0000D2750000}"/>
    <cellStyle name="Input 10 2 2 3 2 2 3" xfId="19404" xr:uid="{00000000-0005-0000-0000-0000D3750000}"/>
    <cellStyle name="Input 10 2 2 3 2 3" xfId="18169" xr:uid="{00000000-0005-0000-0000-0000D4750000}"/>
    <cellStyle name="Input 10 2 2 3 2 4" xfId="30680" xr:uid="{00000000-0005-0000-0000-0000D5750000}"/>
    <cellStyle name="Input 10 2 2 3 3" xfId="2940" xr:uid="{00000000-0005-0000-0000-0000D6750000}"/>
    <cellStyle name="Input 10 2 2 3 3 2" xfId="7550" xr:uid="{00000000-0005-0000-0000-0000D7750000}"/>
    <cellStyle name="Input 10 2 2 3 3 2 2" xfId="22369" xr:uid="{00000000-0005-0000-0000-0000D8750000}"/>
    <cellStyle name="Input 10 2 2 3 3 2 3" xfId="15789" xr:uid="{00000000-0005-0000-0000-0000D9750000}"/>
    <cellStyle name="Input 10 2 2 3 3 3" xfId="18170" xr:uid="{00000000-0005-0000-0000-0000DA750000}"/>
    <cellStyle name="Input 10 2 2 3 3 4" xfId="30679" xr:uid="{00000000-0005-0000-0000-0000DB750000}"/>
    <cellStyle name="Input 10 2 2 3 4" xfId="7552" xr:uid="{00000000-0005-0000-0000-0000DC750000}"/>
    <cellStyle name="Input 10 2 2 3 4 2" xfId="22371" xr:uid="{00000000-0005-0000-0000-0000DD750000}"/>
    <cellStyle name="Input 10 2 2 3 4 3" xfId="19677" xr:uid="{00000000-0005-0000-0000-0000DE750000}"/>
    <cellStyle name="Input 10 2 2 3 5" xfId="18168" xr:uid="{00000000-0005-0000-0000-0000DF750000}"/>
    <cellStyle name="Input 10 2 2 3 6" xfId="30681" xr:uid="{00000000-0005-0000-0000-0000E0750000}"/>
    <cellStyle name="Input 10 2 2 4" xfId="2941" xr:uid="{00000000-0005-0000-0000-0000E1750000}"/>
    <cellStyle name="Input 10 2 2 4 2" xfId="2942" xr:uid="{00000000-0005-0000-0000-0000E2750000}"/>
    <cellStyle name="Input 10 2 2 4 2 2" xfId="7548" xr:uid="{00000000-0005-0000-0000-0000E3750000}"/>
    <cellStyle name="Input 10 2 2 4 2 2 2" xfId="22367" xr:uid="{00000000-0005-0000-0000-0000E4750000}"/>
    <cellStyle name="Input 10 2 2 4 2 2 3" xfId="32509" xr:uid="{00000000-0005-0000-0000-0000E5750000}"/>
    <cellStyle name="Input 10 2 2 4 2 3" xfId="18172" xr:uid="{00000000-0005-0000-0000-0000E6750000}"/>
    <cellStyle name="Input 10 2 2 4 2 4" xfId="33086" xr:uid="{00000000-0005-0000-0000-0000E7750000}"/>
    <cellStyle name="Input 10 2 2 4 3" xfId="2943" xr:uid="{00000000-0005-0000-0000-0000E8750000}"/>
    <cellStyle name="Input 10 2 2 4 3 2" xfId="7547" xr:uid="{00000000-0005-0000-0000-0000E9750000}"/>
    <cellStyle name="Input 10 2 2 4 3 2 2" xfId="22366" xr:uid="{00000000-0005-0000-0000-0000EA750000}"/>
    <cellStyle name="Input 10 2 2 4 3 2 3" xfId="31248" xr:uid="{00000000-0005-0000-0000-0000EB750000}"/>
    <cellStyle name="Input 10 2 2 4 3 3" xfId="18173" xr:uid="{00000000-0005-0000-0000-0000EC750000}"/>
    <cellStyle name="Input 10 2 2 4 3 4" xfId="30677" xr:uid="{00000000-0005-0000-0000-0000ED750000}"/>
    <cellStyle name="Input 10 2 2 4 4" xfId="7549" xr:uid="{00000000-0005-0000-0000-0000EE750000}"/>
    <cellStyle name="Input 10 2 2 4 4 2" xfId="22368" xr:uid="{00000000-0005-0000-0000-0000EF750000}"/>
    <cellStyle name="Input 10 2 2 4 4 3" xfId="32506" xr:uid="{00000000-0005-0000-0000-0000F0750000}"/>
    <cellStyle name="Input 10 2 2 4 5" xfId="18171" xr:uid="{00000000-0005-0000-0000-0000F1750000}"/>
    <cellStyle name="Input 10 2 2 4 6" xfId="35453" xr:uid="{00000000-0005-0000-0000-0000F2750000}"/>
    <cellStyle name="Input 10 2 2 5" xfId="2944" xr:uid="{00000000-0005-0000-0000-0000F3750000}"/>
    <cellStyle name="Input 10 2 2 5 2" xfId="2945" xr:uid="{00000000-0005-0000-0000-0000F4750000}"/>
    <cellStyle name="Input 10 2 2 5 2 2" xfId="7545" xr:uid="{00000000-0005-0000-0000-0000F5750000}"/>
    <cellStyle name="Input 10 2 2 5 2 2 2" xfId="22364" xr:uid="{00000000-0005-0000-0000-0000F6750000}"/>
    <cellStyle name="Input 10 2 2 5 2 2 3" xfId="32505" xr:uid="{00000000-0005-0000-0000-0000F7750000}"/>
    <cellStyle name="Input 10 2 2 5 2 3" xfId="18175" xr:uid="{00000000-0005-0000-0000-0000F8750000}"/>
    <cellStyle name="Input 10 2 2 5 2 4" xfId="30818" xr:uid="{00000000-0005-0000-0000-0000F9750000}"/>
    <cellStyle name="Input 10 2 2 5 3" xfId="2946" xr:uid="{00000000-0005-0000-0000-0000FA750000}"/>
    <cellStyle name="Input 10 2 2 5 3 2" xfId="7544" xr:uid="{00000000-0005-0000-0000-0000FB750000}"/>
    <cellStyle name="Input 10 2 2 5 3 2 2" xfId="22363" xr:uid="{00000000-0005-0000-0000-0000FC750000}"/>
    <cellStyle name="Input 10 2 2 5 3 2 3" xfId="31249" xr:uid="{00000000-0005-0000-0000-0000FD750000}"/>
    <cellStyle name="Input 10 2 2 5 3 3" xfId="18176" xr:uid="{00000000-0005-0000-0000-0000FE750000}"/>
    <cellStyle name="Input 10 2 2 5 3 4" xfId="24622" xr:uid="{00000000-0005-0000-0000-0000FF750000}"/>
    <cellStyle name="Input 10 2 2 5 4" xfId="7546" xr:uid="{00000000-0005-0000-0000-000000760000}"/>
    <cellStyle name="Input 10 2 2 5 4 2" xfId="22365" xr:uid="{00000000-0005-0000-0000-000001760000}"/>
    <cellStyle name="Input 10 2 2 5 4 3" xfId="24713" xr:uid="{00000000-0005-0000-0000-000002760000}"/>
    <cellStyle name="Input 10 2 2 5 5" xfId="18174" xr:uid="{00000000-0005-0000-0000-000003760000}"/>
    <cellStyle name="Input 10 2 2 5 6" xfId="32439" xr:uid="{00000000-0005-0000-0000-000004760000}"/>
    <cellStyle name="Input 10 2 2 6" xfId="2947" xr:uid="{00000000-0005-0000-0000-000005760000}"/>
    <cellStyle name="Input 10 2 2 6 2" xfId="2948" xr:uid="{00000000-0005-0000-0000-000006760000}"/>
    <cellStyle name="Input 10 2 2 6 2 2" xfId="7542" xr:uid="{00000000-0005-0000-0000-000007760000}"/>
    <cellStyle name="Input 10 2 2 6 2 2 2" xfId="22361" xr:uid="{00000000-0005-0000-0000-000008760000}"/>
    <cellStyle name="Input 10 2 2 6 2 2 3" xfId="19403" xr:uid="{00000000-0005-0000-0000-000009760000}"/>
    <cellStyle name="Input 10 2 2 6 2 3" xfId="18178" xr:uid="{00000000-0005-0000-0000-00000A760000}"/>
    <cellStyle name="Input 10 2 2 6 2 4" xfId="24623" xr:uid="{00000000-0005-0000-0000-00000B760000}"/>
    <cellStyle name="Input 10 2 2 6 3" xfId="2949" xr:uid="{00000000-0005-0000-0000-00000C760000}"/>
    <cellStyle name="Input 10 2 2 6 3 2" xfId="7541" xr:uid="{00000000-0005-0000-0000-00000D760000}"/>
    <cellStyle name="Input 10 2 2 6 3 2 2" xfId="22360" xr:uid="{00000000-0005-0000-0000-00000E760000}"/>
    <cellStyle name="Input 10 2 2 6 3 2 3" xfId="31247" xr:uid="{00000000-0005-0000-0000-00000F760000}"/>
    <cellStyle name="Input 10 2 2 6 3 3" xfId="18179" xr:uid="{00000000-0005-0000-0000-000010760000}"/>
    <cellStyle name="Input 10 2 2 6 3 4" xfId="32663" xr:uid="{00000000-0005-0000-0000-000011760000}"/>
    <cellStyle name="Input 10 2 2 6 4" xfId="7543" xr:uid="{00000000-0005-0000-0000-000012760000}"/>
    <cellStyle name="Input 10 2 2 6 4 2" xfId="22362" xr:uid="{00000000-0005-0000-0000-000013760000}"/>
    <cellStyle name="Input 10 2 2 6 4 3" xfId="20697" xr:uid="{00000000-0005-0000-0000-000014760000}"/>
    <cellStyle name="Input 10 2 2 6 5" xfId="18177" xr:uid="{00000000-0005-0000-0000-000015760000}"/>
    <cellStyle name="Input 10 2 2 6 6" xfId="19229" xr:uid="{00000000-0005-0000-0000-000016760000}"/>
    <cellStyle name="Input 10 2 2 7" xfId="2950" xr:uid="{00000000-0005-0000-0000-000017760000}"/>
    <cellStyle name="Input 10 2 2 7 2" xfId="7540" xr:uid="{00000000-0005-0000-0000-000018760000}"/>
    <cellStyle name="Input 10 2 2 7 2 2" xfId="22359" xr:uid="{00000000-0005-0000-0000-000019760000}"/>
    <cellStyle name="Input 10 2 2 7 2 3" xfId="24711" xr:uid="{00000000-0005-0000-0000-00001A760000}"/>
    <cellStyle name="Input 10 2 2 7 3" xfId="18180" xr:uid="{00000000-0005-0000-0000-00001B760000}"/>
    <cellStyle name="Input 10 2 2 7 4" xfId="32662" xr:uid="{00000000-0005-0000-0000-00001C760000}"/>
    <cellStyle name="Input 10 2 2 8" xfId="2951" xr:uid="{00000000-0005-0000-0000-00001D760000}"/>
    <cellStyle name="Input 10 2 2 8 2" xfId="7539" xr:uid="{00000000-0005-0000-0000-00001E760000}"/>
    <cellStyle name="Input 10 2 2 8 2 2" xfId="22358" xr:uid="{00000000-0005-0000-0000-00001F760000}"/>
    <cellStyle name="Input 10 2 2 8 2 3" xfId="24578" xr:uid="{00000000-0005-0000-0000-000020760000}"/>
    <cellStyle name="Input 10 2 2 8 3" xfId="18181" xr:uid="{00000000-0005-0000-0000-000021760000}"/>
    <cellStyle name="Input 10 2 2 8 4" xfId="31346" xr:uid="{00000000-0005-0000-0000-000022760000}"/>
    <cellStyle name="Input 10 2 2 9" xfId="7556" xr:uid="{00000000-0005-0000-0000-000023760000}"/>
    <cellStyle name="Input 10 2 2 9 2" xfId="22375" xr:uid="{00000000-0005-0000-0000-000024760000}"/>
    <cellStyle name="Input 10 2 2 9 3" xfId="19700" xr:uid="{00000000-0005-0000-0000-000025760000}"/>
    <cellStyle name="Input 10 2 3" xfId="2952" xr:uid="{00000000-0005-0000-0000-000026760000}"/>
    <cellStyle name="Input 10 2 3 2" xfId="2953" xr:uid="{00000000-0005-0000-0000-000027760000}"/>
    <cellStyle name="Input 10 2 3 2 2" xfId="7537" xr:uid="{00000000-0005-0000-0000-000028760000}"/>
    <cellStyle name="Input 10 2 3 2 2 2" xfId="22356" xr:uid="{00000000-0005-0000-0000-000029760000}"/>
    <cellStyle name="Input 10 2 3 2 2 3" xfId="24579" xr:uid="{00000000-0005-0000-0000-00002A760000}"/>
    <cellStyle name="Input 10 2 3 2 3" xfId="18183" xr:uid="{00000000-0005-0000-0000-00002B760000}"/>
    <cellStyle name="Input 10 2 3 2 4" xfId="24624" xr:uid="{00000000-0005-0000-0000-00002C760000}"/>
    <cellStyle name="Input 10 2 3 3" xfId="2954" xr:uid="{00000000-0005-0000-0000-00002D760000}"/>
    <cellStyle name="Input 10 2 3 3 2" xfId="7536" xr:uid="{00000000-0005-0000-0000-00002E760000}"/>
    <cellStyle name="Input 10 2 3 3 2 2" xfId="22355" xr:uid="{00000000-0005-0000-0000-00002F760000}"/>
    <cellStyle name="Input 10 2 3 3 2 3" xfId="20271" xr:uid="{00000000-0005-0000-0000-000030760000}"/>
    <cellStyle name="Input 10 2 3 3 3" xfId="18184" xr:uid="{00000000-0005-0000-0000-000031760000}"/>
    <cellStyle name="Input 10 2 3 3 4" xfId="32665" xr:uid="{00000000-0005-0000-0000-000032760000}"/>
    <cellStyle name="Input 10 2 3 4" xfId="7538" xr:uid="{00000000-0005-0000-0000-000033760000}"/>
    <cellStyle name="Input 10 2 3 4 2" xfId="22357" xr:uid="{00000000-0005-0000-0000-000034760000}"/>
    <cellStyle name="Input 10 2 3 4 3" xfId="24712" xr:uid="{00000000-0005-0000-0000-000035760000}"/>
    <cellStyle name="Input 10 2 3 5" xfId="18182" xr:uid="{00000000-0005-0000-0000-000036760000}"/>
    <cellStyle name="Input 10 2 3 6" xfId="33834" xr:uid="{00000000-0005-0000-0000-000037760000}"/>
    <cellStyle name="Input 10 2 4" xfId="2955" xr:uid="{00000000-0005-0000-0000-000038760000}"/>
    <cellStyle name="Input 10 2 4 2" xfId="2956" xr:uid="{00000000-0005-0000-0000-000039760000}"/>
    <cellStyle name="Input 10 2 4 2 2" xfId="7534" xr:uid="{00000000-0005-0000-0000-00003A760000}"/>
    <cellStyle name="Input 10 2 4 2 2 2" xfId="22353" xr:uid="{00000000-0005-0000-0000-00003B760000}"/>
    <cellStyle name="Input 10 2 4 2 2 3" xfId="20241" xr:uid="{00000000-0005-0000-0000-00003C760000}"/>
    <cellStyle name="Input 10 2 4 2 3" xfId="18186" xr:uid="{00000000-0005-0000-0000-00003D760000}"/>
    <cellStyle name="Input 10 2 4 2 4" xfId="24625" xr:uid="{00000000-0005-0000-0000-00003E760000}"/>
    <cellStyle name="Input 10 2 4 3" xfId="2957" xr:uid="{00000000-0005-0000-0000-00003F760000}"/>
    <cellStyle name="Input 10 2 4 3 2" xfId="7533" xr:uid="{00000000-0005-0000-0000-000040760000}"/>
    <cellStyle name="Input 10 2 4 3 2 2" xfId="22352" xr:uid="{00000000-0005-0000-0000-000041760000}"/>
    <cellStyle name="Input 10 2 4 3 2 3" xfId="31251" xr:uid="{00000000-0005-0000-0000-000042760000}"/>
    <cellStyle name="Input 10 2 4 3 3" xfId="18187" xr:uid="{00000000-0005-0000-0000-000043760000}"/>
    <cellStyle name="Input 10 2 4 3 4" xfId="32664" xr:uid="{00000000-0005-0000-0000-000044760000}"/>
    <cellStyle name="Input 10 2 4 4" xfId="7535" xr:uid="{00000000-0005-0000-0000-000045760000}"/>
    <cellStyle name="Input 10 2 4 4 2" xfId="22354" xr:uid="{00000000-0005-0000-0000-000046760000}"/>
    <cellStyle name="Input 10 2 4 4 3" xfId="32440" xr:uid="{00000000-0005-0000-0000-000047760000}"/>
    <cellStyle name="Input 10 2 4 5" xfId="18185" xr:uid="{00000000-0005-0000-0000-000048760000}"/>
    <cellStyle name="Input 10 2 4 6" xfId="30819" xr:uid="{00000000-0005-0000-0000-000049760000}"/>
    <cellStyle name="Input 10 2 5" xfId="2958" xr:uid="{00000000-0005-0000-0000-00004A760000}"/>
    <cellStyle name="Input 10 2 5 2" xfId="2959" xr:uid="{00000000-0005-0000-0000-00004B760000}"/>
    <cellStyle name="Input 10 2 5 2 2" xfId="7531" xr:uid="{00000000-0005-0000-0000-00004C760000}"/>
    <cellStyle name="Input 10 2 5 2 2 2" xfId="22350" xr:uid="{00000000-0005-0000-0000-00004D760000}"/>
    <cellStyle name="Input 10 2 5 2 2 3" xfId="32510" xr:uid="{00000000-0005-0000-0000-00004E760000}"/>
    <cellStyle name="Input 10 2 5 2 3" xfId="18189" xr:uid="{00000000-0005-0000-0000-00004F760000}"/>
    <cellStyle name="Input 10 2 5 2 4" xfId="24627" xr:uid="{00000000-0005-0000-0000-000050760000}"/>
    <cellStyle name="Input 10 2 5 3" xfId="2960" xr:uid="{00000000-0005-0000-0000-000051760000}"/>
    <cellStyle name="Input 10 2 5 3 2" xfId="7530" xr:uid="{00000000-0005-0000-0000-000052760000}"/>
    <cellStyle name="Input 10 2 5 3 2 2" xfId="22349" xr:uid="{00000000-0005-0000-0000-000053760000}"/>
    <cellStyle name="Input 10 2 5 3 2 3" xfId="24710" xr:uid="{00000000-0005-0000-0000-000054760000}"/>
    <cellStyle name="Input 10 2 5 3 3" xfId="18190" xr:uid="{00000000-0005-0000-0000-000055760000}"/>
    <cellStyle name="Input 10 2 5 3 4" xfId="32668" xr:uid="{00000000-0005-0000-0000-000056760000}"/>
    <cellStyle name="Input 10 2 5 4" xfId="7532" xr:uid="{00000000-0005-0000-0000-000057760000}"/>
    <cellStyle name="Input 10 2 5 4 2" xfId="22351" xr:uid="{00000000-0005-0000-0000-000058760000}"/>
    <cellStyle name="Input 10 2 5 4 3" xfId="24577" xr:uid="{00000000-0005-0000-0000-000059760000}"/>
    <cellStyle name="Input 10 2 5 5" xfId="18188" xr:uid="{00000000-0005-0000-0000-00005A760000}"/>
    <cellStyle name="Input 10 2 5 6" xfId="24626" xr:uid="{00000000-0005-0000-0000-00005B760000}"/>
    <cellStyle name="Input 10 2 6" xfId="2961" xr:uid="{00000000-0005-0000-0000-00005C760000}"/>
    <cellStyle name="Input 10 2 6 2" xfId="2962" xr:uid="{00000000-0005-0000-0000-00005D760000}"/>
    <cellStyle name="Input 10 2 6 2 2" xfId="7528" xr:uid="{00000000-0005-0000-0000-00005E760000}"/>
    <cellStyle name="Input 10 2 6 2 2 2" xfId="22347" xr:uid="{00000000-0005-0000-0000-00005F760000}"/>
    <cellStyle name="Input 10 2 6 2 2 3" xfId="24575" xr:uid="{00000000-0005-0000-0000-000060760000}"/>
    <cellStyle name="Input 10 2 6 2 3" xfId="18192" xr:uid="{00000000-0005-0000-0000-000061760000}"/>
    <cellStyle name="Input 10 2 6 2 4" xfId="24628" xr:uid="{00000000-0005-0000-0000-000062760000}"/>
    <cellStyle name="Input 10 2 6 3" xfId="2963" xr:uid="{00000000-0005-0000-0000-000063760000}"/>
    <cellStyle name="Input 10 2 6 3 2" xfId="7527" xr:uid="{00000000-0005-0000-0000-000064760000}"/>
    <cellStyle name="Input 10 2 6 3 2 2" xfId="22346" xr:uid="{00000000-0005-0000-0000-000065760000}"/>
    <cellStyle name="Input 10 2 6 3 2 3" xfId="31250" xr:uid="{00000000-0005-0000-0000-000066760000}"/>
    <cellStyle name="Input 10 2 6 3 3" xfId="18193" xr:uid="{00000000-0005-0000-0000-000067760000}"/>
    <cellStyle name="Input 10 2 6 3 4" xfId="32667" xr:uid="{00000000-0005-0000-0000-000068760000}"/>
    <cellStyle name="Input 10 2 6 4" xfId="7529" xr:uid="{00000000-0005-0000-0000-000069760000}"/>
    <cellStyle name="Input 10 2 6 4 2" xfId="22348" xr:uid="{00000000-0005-0000-0000-00006A760000}"/>
    <cellStyle name="Input 10 2 6 4 3" xfId="31252" xr:uid="{00000000-0005-0000-0000-00006B760000}"/>
    <cellStyle name="Input 10 2 6 5" xfId="18191" xr:uid="{00000000-0005-0000-0000-00006C760000}"/>
    <cellStyle name="Input 10 2 6 6" xfId="32666" xr:uid="{00000000-0005-0000-0000-00006D760000}"/>
    <cellStyle name="Input 10 2 7" xfId="2964" xr:uid="{00000000-0005-0000-0000-00006E760000}"/>
    <cellStyle name="Input 10 2 7 2" xfId="2965" xr:uid="{00000000-0005-0000-0000-00006F760000}"/>
    <cellStyle name="Input 10 2 7 2 2" xfId="7525" xr:uid="{00000000-0005-0000-0000-000070760000}"/>
    <cellStyle name="Input 10 2 7 2 2 2" xfId="22344" xr:uid="{00000000-0005-0000-0000-000071760000}"/>
    <cellStyle name="Input 10 2 7 2 2 3" xfId="24576" xr:uid="{00000000-0005-0000-0000-000072760000}"/>
    <cellStyle name="Input 10 2 7 2 3" xfId="18195" xr:uid="{00000000-0005-0000-0000-000073760000}"/>
    <cellStyle name="Input 10 2 7 2 4" xfId="24630" xr:uid="{00000000-0005-0000-0000-000074760000}"/>
    <cellStyle name="Input 10 2 7 3" xfId="2966" xr:uid="{00000000-0005-0000-0000-000075760000}"/>
    <cellStyle name="Input 10 2 7 3 2" xfId="7524" xr:uid="{00000000-0005-0000-0000-000076760000}"/>
    <cellStyle name="Input 10 2 7 3 2 2" xfId="22343" xr:uid="{00000000-0005-0000-0000-000077760000}"/>
    <cellStyle name="Input 10 2 7 3 2 3" xfId="24709" xr:uid="{00000000-0005-0000-0000-000078760000}"/>
    <cellStyle name="Input 10 2 7 3 3" xfId="18196" xr:uid="{00000000-0005-0000-0000-000079760000}"/>
    <cellStyle name="Input 10 2 7 3 4" xfId="34322" xr:uid="{00000000-0005-0000-0000-00007A760000}"/>
    <cellStyle name="Input 10 2 7 4" xfId="7526" xr:uid="{00000000-0005-0000-0000-00007B760000}"/>
    <cellStyle name="Input 10 2 7 4 2" xfId="22345" xr:uid="{00000000-0005-0000-0000-00007C760000}"/>
    <cellStyle name="Input 10 2 7 4 3" xfId="19402" xr:uid="{00000000-0005-0000-0000-00007D760000}"/>
    <cellStyle name="Input 10 2 7 5" xfId="18194" xr:uid="{00000000-0005-0000-0000-00007E760000}"/>
    <cellStyle name="Input 10 2 7 6" xfId="24629" xr:uid="{00000000-0005-0000-0000-00007F760000}"/>
    <cellStyle name="Input 10 2 8" xfId="2967" xr:uid="{00000000-0005-0000-0000-000080760000}"/>
    <cellStyle name="Input 10 2 8 2" xfId="7523" xr:uid="{00000000-0005-0000-0000-000081760000}"/>
    <cellStyle name="Input 10 2 8 2 2" xfId="22342" xr:uid="{00000000-0005-0000-0000-000082760000}"/>
    <cellStyle name="Input 10 2 8 2 3" xfId="24708" xr:uid="{00000000-0005-0000-0000-000083760000}"/>
    <cellStyle name="Input 10 2 8 3" xfId="18197" xr:uid="{00000000-0005-0000-0000-000084760000}"/>
    <cellStyle name="Input 10 2 8 4" xfId="30676" xr:uid="{00000000-0005-0000-0000-000085760000}"/>
    <cellStyle name="Input 10 2 9" xfId="2968" xr:uid="{00000000-0005-0000-0000-000086760000}"/>
    <cellStyle name="Input 10 2 9 2" xfId="7522" xr:uid="{00000000-0005-0000-0000-000087760000}"/>
    <cellStyle name="Input 10 2 9 2 2" xfId="22341" xr:uid="{00000000-0005-0000-0000-000088760000}"/>
    <cellStyle name="Input 10 2 9 2 3" xfId="20209" xr:uid="{00000000-0005-0000-0000-000089760000}"/>
    <cellStyle name="Input 10 2 9 3" xfId="18198" xr:uid="{00000000-0005-0000-0000-00008A760000}"/>
    <cellStyle name="Input 10 2 9 4" xfId="32441" xr:uid="{00000000-0005-0000-0000-00008B760000}"/>
    <cellStyle name="Input 10 3" xfId="2969" xr:uid="{00000000-0005-0000-0000-00008C760000}"/>
    <cellStyle name="Input 10 3 10" xfId="18199" xr:uid="{00000000-0005-0000-0000-00008D760000}"/>
    <cellStyle name="Input 10 3 11" xfId="24631" xr:uid="{00000000-0005-0000-0000-00008E760000}"/>
    <cellStyle name="Input 10 3 2" xfId="2970" xr:uid="{00000000-0005-0000-0000-00008F760000}"/>
    <cellStyle name="Input 10 3 2 2" xfId="2971" xr:uid="{00000000-0005-0000-0000-000090760000}"/>
    <cellStyle name="Input 10 3 2 2 2" xfId="7519" xr:uid="{00000000-0005-0000-0000-000091760000}"/>
    <cellStyle name="Input 10 3 2 2 2 2" xfId="22338" xr:uid="{00000000-0005-0000-0000-000092760000}"/>
    <cellStyle name="Input 10 3 2 2 2 3" xfId="19401" xr:uid="{00000000-0005-0000-0000-000093760000}"/>
    <cellStyle name="Input 10 3 2 2 3" xfId="18201" xr:uid="{00000000-0005-0000-0000-000094760000}"/>
    <cellStyle name="Input 10 3 2 2 4" xfId="32670" xr:uid="{00000000-0005-0000-0000-000095760000}"/>
    <cellStyle name="Input 10 3 2 3" xfId="2972" xr:uid="{00000000-0005-0000-0000-000096760000}"/>
    <cellStyle name="Input 10 3 2 3 2" xfId="7518" xr:uid="{00000000-0005-0000-0000-000097760000}"/>
    <cellStyle name="Input 10 3 2 3 2 2" xfId="22337" xr:uid="{00000000-0005-0000-0000-000098760000}"/>
    <cellStyle name="Input 10 3 2 3 2 3" xfId="24707" xr:uid="{00000000-0005-0000-0000-000099760000}"/>
    <cellStyle name="Input 10 3 2 3 3" xfId="18202" xr:uid="{00000000-0005-0000-0000-00009A760000}"/>
    <cellStyle name="Input 10 3 2 3 4" xfId="24632" xr:uid="{00000000-0005-0000-0000-00009B760000}"/>
    <cellStyle name="Input 10 3 2 4" xfId="7520" xr:uid="{00000000-0005-0000-0000-00009C760000}"/>
    <cellStyle name="Input 10 3 2 4 2" xfId="22339" xr:uid="{00000000-0005-0000-0000-00009D760000}"/>
    <cellStyle name="Input 10 3 2 4 3" xfId="19399" xr:uid="{00000000-0005-0000-0000-00009E760000}"/>
    <cellStyle name="Input 10 3 2 5" xfId="18200" xr:uid="{00000000-0005-0000-0000-00009F760000}"/>
    <cellStyle name="Input 10 3 2 6" xfId="32669" xr:uid="{00000000-0005-0000-0000-0000A0760000}"/>
    <cellStyle name="Input 10 3 3" xfId="2973" xr:uid="{00000000-0005-0000-0000-0000A1760000}"/>
    <cellStyle name="Input 10 3 3 2" xfId="2974" xr:uid="{00000000-0005-0000-0000-0000A2760000}"/>
    <cellStyle name="Input 10 3 3 2 2" xfId="7516" xr:uid="{00000000-0005-0000-0000-0000A3760000}"/>
    <cellStyle name="Input 10 3 3 2 2 2" xfId="22335" xr:uid="{00000000-0005-0000-0000-0000A4760000}"/>
    <cellStyle name="Input 10 3 3 2 2 3" xfId="24573" xr:uid="{00000000-0005-0000-0000-0000A5760000}"/>
    <cellStyle name="Input 10 3 3 2 3" xfId="18204" xr:uid="{00000000-0005-0000-0000-0000A6760000}"/>
    <cellStyle name="Input 10 3 3 2 4" xfId="33809" xr:uid="{00000000-0005-0000-0000-0000A7760000}"/>
    <cellStyle name="Input 10 3 3 3" xfId="2975" xr:uid="{00000000-0005-0000-0000-0000A8760000}"/>
    <cellStyle name="Input 10 3 3 3 2" xfId="7515" xr:uid="{00000000-0005-0000-0000-0000A9760000}"/>
    <cellStyle name="Input 10 3 3 3 2 2" xfId="22334" xr:uid="{00000000-0005-0000-0000-0000AA760000}"/>
    <cellStyle name="Input 10 3 3 3 2 3" xfId="31253" xr:uid="{00000000-0005-0000-0000-0000AB760000}"/>
    <cellStyle name="Input 10 3 3 3 3" xfId="18205" xr:uid="{00000000-0005-0000-0000-0000AC760000}"/>
    <cellStyle name="Input 10 3 3 3 4" xfId="30527" xr:uid="{00000000-0005-0000-0000-0000AD760000}"/>
    <cellStyle name="Input 10 3 3 4" xfId="7517" xr:uid="{00000000-0005-0000-0000-0000AE760000}"/>
    <cellStyle name="Input 10 3 3 4 2" xfId="22336" xr:uid="{00000000-0005-0000-0000-0000AF760000}"/>
    <cellStyle name="Input 10 3 3 4 3" xfId="31255" xr:uid="{00000000-0005-0000-0000-0000B0760000}"/>
    <cellStyle name="Input 10 3 3 5" xfId="18203" xr:uid="{00000000-0005-0000-0000-0000B1760000}"/>
    <cellStyle name="Input 10 3 3 6" xfId="33102" xr:uid="{00000000-0005-0000-0000-0000B2760000}"/>
    <cellStyle name="Input 10 3 4" xfId="2976" xr:uid="{00000000-0005-0000-0000-0000B3760000}"/>
    <cellStyle name="Input 10 3 4 2" xfId="2977" xr:uid="{00000000-0005-0000-0000-0000B4760000}"/>
    <cellStyle name="Input 10 3 4 2 2" xfId="7513" xr:uid="{00000000-0005-0000-0000-0000B5760000}"/>
    <cellStyle name="Input 10 3 4 2 2 2" xfId="22332" xr:uid="{00000000-0005-0000-0000-0000B6760000}"/>
    <cellStyle name="Input 10 3 4 2 2 3" xfId="24574" xr:uid="{00000000-0005-0000-0000-0000B7760000}"/>
    <cellStyle name="Input 10 3 4 2 3" xfId="18207" xr:uid="{00000000-0005-0000-0000-0000B8760000}"/>
    <cellStyle name="Input 10 3 4 2 4" xfId="32315" xr:uid="{00000000-0005-0000-0000-0000B9760000}"/>
    <cellStyle name="Input 10 3 4 3" xfId="2978" xr:uid="{00000000-0005-0000-0000-0000BA760000}"/>
    <cellStyle name="Input 10 3 4 3 2" xfId="7512" xr:uid="{00000000-0005-0000-0000-0000BB760000}"/>
    <cellStyle name="Input 10 3 4 3 2 2" xfId="22331" xr:uid="{00000000-0005-0000-0000-0000BC760000}"/>
    <cellStyle name="Input 10 3 4 3 2 3" xfId="24706" xr:uid="{00000000-0005-0000-0000-0000BD760000}"/>
    <cellStyle name="Input 10 3 4 3 3" xfId="18208" xr:uid="{00000000-0005-0000-0000-0000BE760000}"/>
    <cellStyle name="Input 10 3 4 3 4" xfId="30526" xr:uid="{00000000-0005-0000-0000-0000BF760000}"/>
    <cellStyle name="Input 10 3 4 4" xfId="7514" xr:uid="{00000000-0005-0000-0000-0000C0760000}"/>
    <cellStyle name="Input 10 3 4 4 2" xfId="22333" xr:uid="{00000000-0005-0000-0000-0000C1760000}"/>
    <cellStyle name="Input 10 3 4 4 3" xfId="24572" xr:uid="{00000000-0005-0000-0000-0000C2760000}"/>
    <cellStyle name="Input 10 3 4 5" xfId="18206" xr:uid="{00000000-0005-0000-0000-0000C3760000}"/>
    <cellStyle name="Input 10 3 4 6" xfId="34649" xr:uid="{00000000-0005-0000-0000-0000C4760000}"/>
    <cellStyle name="Input 10 3 5" xfId="2979" xr:uid="{00000000-0005-0000-0000-0000C5760000}"/>
    <cellStyle name="Input 10 3 5 2" xfId="2980" xr:uid="{00000000-0005-0000-0000-0000C6760000}"/>
    <cellStyle name="Input 10 3 5 2 2" xfId="7510" xr:uid="{00000000-0005-0000-0000-0000C7760000}"/>
    <cellStyle name="Input 10 3 5 2 2 2" xfId="22329" xr:uid="{00000000-0005-0000-0000-0000C8760000}"/>
    <cellStyle name="Input 10 3 5 2 2 3" xfId="24570" xr:uid="{00000000-0005-0000-0000-0000C9760000}"/>
    <cellStyle name="Input 10 3 5 2 3" xfId="18210" xr:uid="{00000000-0005-0000-0000-0000CA760000}"/>
    <cellStyle name="Input 10 3 5 2 4" xfId="32317" xr:uid="{00000000-0005-0000-0000-0000CB760000}"/>
    <cellStyle name="Input 10 3 5 3" xfId="2981" xr:uid="{00000000-0005-0000-0000-0000CC760000}"/>
    <cellStyle name="Input 10 3 5 3 2" xfId="7509" xr:uid="{00000000-0005-0000-0000-0000CD760000}"/>
    <cellStyle name="Input 10 3 5 3 2 2" xfId="22328" xr:uid="{00000000-0005-0000-0000-0000CE760000}"/>
    <cellStyle name="Input 10 3 5 3 2 3" xfId="24705" xr:uid="{00000000-0005-0000-0000-0000CF760000}"/>
    <cellStyle name="Input 10 3 5 3 3" xfId="18211" xr:uid="{00000000-0005-0000-0000-0000D0760000}"/>
    <cellStyle name="Input 10 3 5 3 4" xfId="33832" xr:uid="{00000000-0005-0000-0000-0000D1760000}"/>
    <cellStyle name="Input 10 3 5 4" xfId="7511" xr:uid="{00000000-0005-0000-0000-0000D2760000}"/>
    <cellStyle name="Input 10 3 5 4 2" xfId="22330" xr:uid="{00000000-0005-0000-0000-0000D3760000}"/>
    <cellStyle name="Input 10 3 5 4 3" xfId="31256" xr:uid="{00000000-0005-0000-0000-0000D4760000}"/>
    <cellStyle name="Input 10 3 5 5" xfId="18209" xr:uid="{00000000-0005-0000-0000-0000D5760000}"/>
    <cellStyle name="Input 10 3 5 6" xfId="33833" xr:uid="{00000000-0005-0000-0000-0000D6760000}"/>
    <cellStyle name="Input 10 3 6" xfId="2982" xr:uid="{00000000-0005-0000-0000-0000D7760000}"/>
    <cellStyle name="Input 10 3 6 2" xfId="2983" xr:uid="{00000000-0005-0000-0000-0000D8760000}"/>
    <cellStyle name="Input 10 3 6 2 2" xfId="7507" xr:uid="{00000000-0005-0000-0000-0000D9760000}"/>
    <cellStyle name="Input 10 3 6 2 2 2" xfId="22326" xr:uid="{00000000-0005-0000-0000-0000DA760000}"/>
    <cellStyle name="Input 10 3 6 2 2 3" xfId="24571" xr:uid="{00000000-0005-0000-0000-0000DB760000}"/>
    <cellStyle name="Input 10 3 6 2 3" xfId="18213" xr:uid="{00000000-0005-0000-0000-0000DC760000}"/>
    <cellStyle name="Input 10 3 6 2 4" xfId="34321" xr:uid="{00000000-0005-0000-0000-0000DD760000}"/>
    <cellStyle name="Input 10 3 6 3" xfId="2984" xr:uid="{00000000-0005-0000-0000-0000DE760000}"/>
    <cellStyle name="Input 10 3 6 3 2" xfId="7506" xr:uid="{00000000-0005-0000-0000-0000DF760000}"/>
    <cellStyle name="Input 10 3 6 3 2 2" xfId="22325" xr:uid="{00000000-0005-0000-0000-0000E0760000}"/>
    <cellStyle name="Input 10 3 6 3 2 3" xfId="31257" xr:uid="{00000000-0005-0000-0000-0000E1760000}"/>
    <cellStyle name="Input 10 3 6 3 3" xfId="18214" xr:uid="{00000000-0005-0000-0000-0000E2760000}"/>
    <cellStyle name="Input 10 3 6 3 4" xfId="24633" xr:uid="{00000000-0005-0000-0000-0000E3760000}"/>
    <cellStyle name="Input 10 3 6 4" xfId="7508" xr:uid="{00000000-0005-0000-0000-0000E4760000}"/>
    <cellStyle name="Input 10 3 6 4 2" xfId="22327" xr:uid="{00000000-0005-0000-0000-0000E5760000}"/>
    <cellStyle name="Input 10 3 6 4 3" xfId="19400" xr:uid="{00000000-0005-0000-0000-0000E6760000}"/>
    <cellStyle name="Input 10 3 6 5" xfId="18212" xr:uid="{00000000-0005-0000-0000-0000E7760000}"/>
    <cellStyle name="Input 10 3 6 6" xfId="33831" xr:uid="{00000000-0005-0000-0000-0000E8760000}"/>
    <cellStyle name="Input 10 3 7" xfId="2985" xr:uid="{00000000-0005-0000-0000-0000E9760000}"/>
    <cellStyle name="Input 10 3 7 2" xfId="7505" xr:uid="{00000000-0005-0000-0000-0000EA760000}"/>
    <cellStyle name="Input 10 3 7 2 2" xfId="22324" xr:uid="{00000000-0005-0000-0000-0000EB760000}"/>
    <cellStyle name="Input 10 3 7 2 3" xfId="24704" xr:uid="{00000000-0005-0000-0000-0000EC760000}"/>
    <cellStyle name="Input 10 3 7 3" xfId="18215" xr:uid="{00000000-0005-0000-0000-0000ED760000}"/>
    <cellStyle name="Input 10 3 7 4" xfId="34320" xr:uid="{00000000-0005-0000-0000-0000EE760000}"/>
    <cellStyle name="Input 10 3 8" xfId="2986" xr:uid="{00000000-0005-0000-0000-0000EF760000}"/>
    <cellStyle name="Input 10 3 8 2" xfId="7504" xr:uid="{00000000-0005-0000-0000-0000F0760000}"/>
    <cellStyle name="Input 10 3 8 2 2" xfId="22323" xr:uid="{00000000-0005-0000-0000-0000F1760000}"/>
    <cellStyle name="Input 10 3 8 2 3" xfId="15663" xr:uid="{00000000-0005-0000-0000-0000F2760000}"/>
    <cellStyle name="Input 10 3 8 3" xfId="18216" xr:uid="{00000000-0005-0000-0000-0000F3760000}"/>
    <cellStyle name="Input 10 3 8 4" xfId="34319" xr:uid="{00000000-0005-0000-0000-0000F4760000}"/>
    <cellStyle name="Input 10 3 9" xfId="7521" xr:uid="{00000000-0005-0000-0000-0000F5760000}"/>
    <cellStyle name="Input 10 3 9 2" xfId="22340" xr:uid="{00000000-0005-0000-0000-0000F6760000}"/>
    <cellStyle name="Input 10 3 9 3" xfId="31254" xr:uid="{00000000-0005-0000-0000-0000F7760000}"/>
    <cellStyle name="Input 10 4" xfId="2987" xr:uid="{00000000-0005-0000-0000-0000F8760000}"/>
    <cellStyle name="Input 10 4 2" xfId="2988" xr:uid="{00000000-0005-0000-0000-0000F9760000}"/>
    <cellStyle name="Input 10 4 2 2" xfId="7502" xr:uid="{00000000-0005-0000-0000-0000FA760000}"/>
    <cellStyle name="Input 10 4 2 2 2" xfId="22321" xr:uid="{00000000-0005-0000-0000-0000FB760000}"/>
    <cellStyle name="Input 10 4 2 2 3" xfId="19396" xr:uid="{00000000-0005-0000-0000-0000FC760000}"/>
    <cellStyle name="Input 10 4 2 3" xfId="18218" xr:uid="{00000000-0005-0000-0000-0000FD760000}"/>
    <cellStyle name="Input 10 4 2 4" xfId="34317" xr:uid="{00000000-0005-0000-0000-0000FE760000}"/>
    <cellStyle name="Input 10 4 3" xfId="2989" xr:uid="{00000000-0005-0000-0000-0000FF760000}"/>
    <cellStyle name="Input 10 4 3 2" xfId="7501" xr:uid="{00000000-0005-0000-0000-000000770000}"/>
    <cellStyle name="Input 10 4 3 2 2" xfId="22320" xr:uid="{00000000-0005-0000-0000-000001770000}"/>
    <cellStyle name="Input 10 4 3 2 3" xfId="33141" xr:uid="{00000000-0005-0000-0000-000002770000}"/>
    <cellStyle name="Input 10 4 3 3" xfId="18219" xr:uid="{00000000-0005-0000-0000-000003770000}"/>
    <cellStyle name="Input 10 4 3 4" xfId="34316" xr:uid="{00000000-0005-0000-0000-000004770000}"/>
    <cellStyle name="Input 10 4 4" xfId="7503" xr:uid="{00000000-0005-0000-0000-000005770000}"/>
    <cellStyle name="Input 10 4 4 2" xfId="22322" xr:uid="{00000000-0005-0000-0000-000006770000}"/>
    <cellStyle name="Input 10 4 4 3" xfId="31258" xr:uid="{00000000-0005-0000-0000-000007770000}"/>
    <cellStyle name="Input 10 4 5" xfId="18217" xr:uid="{00000000-0005-0000-0000-000008770000}"/>
    <cellStyle name="Input 10 4 6" xfId="34318" xr:uid="{00000000-0005-0000-0000-000009770000}"/>
    <cellStyle name="Input 10 5" xfId="2990" xr:uid="{00000000-0005-0000-0000-00000A770000}"/>
    <cellStyle name="Input 10 5 2" xfId="2991" xr:uid="{00000000-0005-0000-0000-00000B770000}"/>
    <cellStyle name="Input 10 5 2 2" xfId="7499" xr:uid="{00000000-0005-0000-0000-00000C770000}"/>
    <cellStyle name="Input 10 5 2 2 2" xfId="22318" xr:uid="{00000000-0005-0000-0000-00000D770000}"/>
    <cellStyle name="Input 10 5 2 2 3" xfId="19398" xr:uid="{00000000-0005-0000-0000-00000E770000}"/>
    <cellStyle name="Input 10 5 2 3" xfId="18221" xr:uid="{00000000-0005-0000-0000-00000F770000}"/>
    <cellStyle name="Input 10 5 2 4" xfId="34314" xr:uid="{00000000-0005-0000-0000-000010770000}"/>
    <cellStyle name="Input 10 5 3" xfId="2992" xr:uid="{00000000-0005-0000-0000-000011770000}"/>
    <cellStyle name="Input 10 5 3 2" xfId="7498" xr:uid="{00000000-0005-0000-0000-000012770000}"/>
    <cellStyle name="Input 10 5 3 2 2" xfId="22317" xr:uid="{00000000-0005-0000-0000-000013770000}"/>
    <cellStyle name="Input 10 5 3 2 3" xfId="19699" xr:uid="{00000000-0005-0000-0000-000014770000}"/>
    <cellStyle name="Input 10 5 3 3" xfId="18222" xr:uid="{00000000-0005-0000-0000-000015770000}"/>
    <cellStyle name="Input 10 5 3 4" xfId="34313" xr:uid="{00000000-0005-0000-0000-000016770000}"/>
    <cellStyle name="Input 10 5 4" xfId="7500" xr:uid="{00000000-0005-0000-0000-000017770000}"/>
    <cellStyle name="Input 10 5 4 2" xfId="22319" xr:uid="{00000000-0005-0000-0000-000018770000}"/>
    <cellStyle name="Input 10 5 4 3" xfId="15693" xr:uid="{00000000-0005-0000-0000-000019770000}"/>
    <cellStyle name="Input 10 5 5" xfId="18220" xr:uid="{00000000-0005-0000-0000-00001A770000}"/>
    <cellStyle name="Input 10 5 6" xfId="34315" xr:uid="{00000000-0005-0000-0000-00001B770000}"/>
    <cellStyle name="Input 10 6" xfId="2993" xr:uid="{00000000-0005-0000-0000-00001C770000}"/>
    <cellStyle name="Input 10 6 2" xfId="2994" xr:uid="{00000000-0005-0000-0000-00001D770000}"/>
    <cellStyle name="Input 10 6 2 2" xfId="7496" xr:uid="{00000000-0005-0000-0000-00001E770000}"/>
    <cellStyle name="Input 10 6 2 2 2" xfId="22315" xr:uid="{00000000-0005-0000-0000-00001F770000}"/>
    <cellStyle name="Input 10 6 2 2 3" xfId="19698" xr:uid="{00000000-0005-0000-0000-000020770000}"/>
    <cellStyle name="Input 10 6 2 3" xfId="18224" xr:uid="{00000000-0005-0000-0000-000021770000}"/>
    <cellStyle name="Input 10 6 2 4" xfId="32969" xr:uid="{00000000-0005-0000-0000-000022770000}"/>
    <cellStyle name="Input 10 6 3" xfId="2995" xr:uid="{00000000-0005-0000-0000-000023770000}"/>
    <cellStyle name="Input 10 6 3 2" xfId="7495" xr:uid="{00000000-0005-0000-0000-000024770000}"/>
    <cellStyle name="Input 10 6 3 2 2" xfId="22314" xr:uid="{00000000-0005-0000-0000-000025770000}"/>
    <cellStyle name="Input 10 6 3 2 3" xfId="31261" xr:uid="{00000000-0005-0000-0000-000026770000}"/>
    <cellStyle name="Input 10 6 3 3" xfId="18225" xr:uid="{00000000-0005-0000-0000-000027770000}"/>
    <cellStyle name="Input 10 6 3 4" xfId="34312" xr:uid="{00000000-0005-0000-0000-000028770000}"/>
    <cellStyle name="Input 10 6 4" xfId="7497" xr:uid="{00000000-0005-0000-0000-000029770000}"/>
    <cellStyle name="Input 10 6 4 2" xfId="22316" xr:uid="{00000000-0005-0000-0000-00002A770000}"/>
    <cellStyle name="Input 10 6 4 3" xfId="19397" xr:uid="{00000000-0005-0000-0000-00002B770000}"/>
    <cellStyle name="Input 10 6 5" xfId="18223" xr:uid="{00000000-0005-0000-0000-00002C770000}"/>
    <cellStyle name="Input 10 6 6" xfId="42976" xr:uid="{00000000-0005-0000-0000-00002D770000}"/>
    <cellStyle name="Input 10 7" xfId="2996" xr:uid="{00000000-0005-0000-0000-00002E770000}"/>
    <cellStyle name="Input 10 7 2" xfId="7494" xr:uid="{00000000-0005-0000-0000-00002F770000}"/>
    <cellStyle name="Input 10 7 2 2" xfId="22313" xr:uid="{00000000-0005-0000-0000-000030770000}"/>
    <cellStyle name="Input 10 7 2 3" xfId="31262" xr:uid="{00000000-0005-0000-0000-000031770000}"/>
    <cellStyle name="Input 10 7 3" xfId="18226" xr:uid="{00000000-0005-0000-0000-000032770000}"/>
    <cellStyle name="Input 10 7 4" xfId="34311" xr:uid="{00000000-0005-0000-0000-000033770000}"/>
    <cellStyle name="Input 10 8" xfId="2997" xr:uid="{00000000-0005-0000-0000-000034770000}"/>
    <cellStyle name="Input 10 8 2" xfId="7493" xr:uid="{00000000-0005-0000-0000-000035770000}"/>
    <cellStyle name="Input 10 8 2 2" xfId="22312" xr:uid="{00000000-0005-0000-0000-000036770000}"/>
    <cellStyle name="Input 10 8 2 3" xfId="15799" xr:uid="{00000000-0005-0000-0000-000037770000}"/>
    <cellStyle name="Input 10 8 3" xfId="18227" xr:uid="{00000000-0005-0000-0000-000038770000}"/>
    <cellStyle name="Input 10 8 4" xfId="34310" xr:uid="{00000000-0005-0000-0000-000039770000}"/>
    <cellStyle name="Input 10 9" xfId="7558" xr:uid="{00000000-0005-0000-0000-00003A770000}"/>
    <cellStyle name="Input 10 9 2" xfId="22377" xr:uid="{00000000-0005-0000-0000-00003B770000}"/>
    <cellStyle name="Input 10 9 3" xfId="31229" xr:uid="{00000000-0005-0000-0000-00003C770000}"/>
    <cellStyle name="Input 11" xfId="2998" xr:uid="{00000000-0005-0000-0000-00003D770000}"/>
    <cellStyle name="Input 12" xfId="2999" xr:uid="{00000000-0005-0000-0000-00003E770000}"/>
    <cellStyle name="Input 13" xfId="3000" xr:uid="{00000000-0005-0000-0000-00003F770000}"/>
    <cellStyle name="Input 14" xfId="3001" xr:uid="{00000000-0005-0000-0000-000040770000}"/>
    <cellStyle name="Input 15" xfId="12899" xr:uid="{00000000-0005-0000-0000-000041770000}"/>
    <cellStyle name="Input 16" xfId="15444" xr:uid="{00000000-0005-0000-0000-000042770000}"/>
    <cellStyle name="Input 17" xfId="22" xr:uid="{00000000-0005-0000-0000-000043770000}"/>
    <cellStyle name="Input 2" xfId="121" xr:uid="{00000000-0005-0000-0000-000044770000}"/>
    <cellStyle name="Input 2 10" xfId="3003" xr:uid="{00000000-0005-0000-0000-000045770000}"/>
    <cellStyle name="Input 2 10 2" xfId="7491" xr:uid="{00000000-0005-0000-0000-000046770000}"/>
    <cellStyle name="Input 2 10 2 2" xfId="11253" xr:uid="{00000000-0005-0000-0000-000047770000}"/>
    <cellStyle name="Input 2 10 2 2 2" xfId="25515" xr:uid="{00000000-0005-0000-0000-000048770000}"/>
    <cellStyle name="Input 2 10 2 2 3" xfId="19149" xr:uid="{00000000-0005-0000-0000-000049770000}"/>
    <cellStyle name="Input 2 10 2 3" xfId="22310" xr:uid="{00000000-0005-0000-0000-00004A770000}"/>
    <cellStyle name="Input 2 10 2 4" xfId="24569" xr:uid="{00000000-0005-0000-0000-00004B770000}"/>
    <cellStyle name="Input 2 10 3" xfId="11252" xr:uid="{00000000-0005-0000-0000-00004C770000}"/>
    <cellStyle name="Input 2 10 3 2" xfId="25514" xr:uid="{00000000-0005-0000-0000-00004D770000}"/>
    <cellStyle name="Input 2 10 3 3" xfId="30581" xr:uid="{00000000-0005-0000-0000-00004E770000}"/>
    <cellStyle name="Input 2 10 4" xfId="18233" xr:uid="{00000000-0005-0000-0000-00004F770000}"/>
    <cellStyle name="Input 2 10 5" xfId="19227" xr:uid="{00000000-0005-0000-0000-000050770000}"/>
    <cellStyle name="Input 2 11" xfId="7492" xr:uid="{00000000-0005-0000-0000-000051770000}"/>
    <cellStyle name="Input 2 11 2" xfId="11255" xr:uid="{00000000-0005-0000-0000-000052770000}"/>
    <cellStyle name="Input 2 11 2 2" xfId="25517" xr:uid="{00000000-0005-0000-0000-000053770000}"/>
    <cellStyle name="Input 2 11 2 3" xfId="32885" xr:uid="{00000000-0005-0000-0000-000054770000}"/>
    <cellStyle name="Input 2 11 3" xfId="11254" xr:uid="{00000000-0005-0000-0000-000055770000}"/>
    <cellStyle name="Input 2 11 3 2" xfId="25516" xr:uid="{00000000-0005-0000-0000-000056770000}"/>
    <cellStyle name="Input 2 11 3 3" xfId="32350" xr:uid="{00000000-0005-0000-0000-000057770000}"/>
    <cellStyle name="Input 2 11 4" xfId="22311" xr:uid="{00000000-0005-0000-0000-000058770000}"/>
    <cellStyle name="Input 2 11 5" xfId="19697" xr:uid="{00000000-0005-0000-0000-000059770000}"/>
    <cellStyle name="Input 2 12" xfId="11256" xr:uid="{00000000-0005-0000-0000-00005A770000}"/>
    <cellStyle name="Input 2 12 2" xfId="11257" xr:uid="{00000000-0005-0000-0000-00005B770000}"/>
    <cellStyle name="Input 2 12 2 2" xfId="25519" xr:uid="{00000000-0005-0000-0000-00005C770000}"/>
    <cellStyle name="Input 2 12 2 3" xfId="32348" xr:uid="{00000000-0005-0000-0000-00005D770000}"/>
    <cellStyle name="Input 2 12 3" xfId="25518" xr:uid="{00000000-0005-0000-0000-00005E770000}"/>
    <cellStyle name="Input 2 12 4" xfId="32897" xr:uid="{00000000-0005-0000-0000-00005F770000}"/>
    <cellStyle name="Input 2 13" xfId="11258" xr:uid="{00000000-0005-0000-0000-000060770000}"/>
    <cellStyle name="Input 2 13 2" xfId="11259" xr:uid="{00000000-0005-0000-0000-000061770000}"/>
    <cellStyle name="Input 2 13 2 2" xfId="25521" xr:uid="{00000000-0005-0000-0000-000062770000}"/>
    <cellStyle name="Input 2 13 2 3" xfId="19147" xr:uid="{00000000-0005-0000-0000-000063770000}"/>
    <cellStyle name="Input 2 13 3" xfId="25520" xr:uid="{00000000-0005-0000-0000-000064770000}"/>
    <cellStyle name="Input 2 13 4" xfId="30580" xr:uid="{00000000-0005-0000-0000-000065770000}"/>
    <cellStyle name="Input 2 14" xfId="11260" xr:uid="{00000000-0005-0000-0000-000066770000}"/>
    <cellStyle name="Input 2 14 2" xfId="11261" xr:uid="{00000000-0005-0000-0000-000067770000}"/>
    <cellStyle name="Input 2 14 2 2" xfId="25523" xr:uid="{00000000-0005-0000-0000-000068770000}"/>
    <cellStyle name="Input 2 14 2 3" xfId="32896" xr:uid="{00000000-0005-0000-0000-000069770000}"/>
    <cellStyle name="Input 2 14 3" xfId="25522" xr:uid="{00000000-0005-0000-0000-00006A770000}"/>
    <cellStyle name="Input 2 14 4" xfId="19148" xr:uid="{00000000-0005-0000-0000-00006B770000}"/>
    <cellStyle name="Input 2 15" xfId="11262" xr:uid="{00000000-0005-0000-0000-00006C770000}"/>
    <cellStyle name="Input 2 15 2" xfId="11263" xr:uid="{00000000-0005-0000-0000-00006D770000}"/>
    <cellStyle name="Input 2 15 2 2" xfId="25525" xr:uid="{00000000-0005-0000-0000-00006E770000}"/>
    <cellStyle name="Input 2 15 2 3" xfId="32349" xr:uid="{00000000-0005-0000-0000-00006F770000}"/>
    <cellStyle name="Input 2 15 3" xfId="25524" xr:uid="{00000000-0005-0000-0000-000070770000}"/>
    <cellStyle name="Input 2 15 4" xfId="30579" xr:uid="{00000000-0005-0000-0000-000071770000}"/>
    <cellStyle name="Input 2 16" xfId="11264" xr:uid="{00000000-0005-0000-0000-000072770000}"/>
    <cellStyle name="Input 2 16 2" xfId="11265" xr:uid="{00000000-0005-0000-0000-000073770000}"/>
    <cellStyle name="Input 2 16 2 2" xfId="25527" xr:uid="{00000000-0005-0000-0000-000074770000}"/>
    <cellStyle name="Input 2 16 2 3" xfId="19146" xr:uid="{00000000-0005-0000-0000-000075770000}"/>
    <cellStyle name="Input 2 16 3" xfId="25526" xr:uid="{00000000-0005-0000-0000-000076770000}"/>
    <cellStyle name="Input 2 16 4" xfId="32893" xr:uid="{00000000-0005-0000-0000-000077770000}"/>
    <cellStyle name="Input 2 17" xfId="11266" xr:uid="{00000000-0005-0000-0000-000078770000}"/>
    <cellStyle name="Input 2 17 2" xfId="11267" xr:uid="{00000000-0005-0000-0000-000079770000}"/>
    <cellStyle name="Input 2 17 2 2" xfId="25529" xr:uid="{00000000-0005-0000-0000-00007A770000}"/>
    <cellStyle name="Input 2 17 2 3" xfId="32895" xr:uid="{00000000-0005-0000-0000-00007B770000}"/>
    <cellStyle name="Input 2 17 3" xfId="25528" xr:uid="{00000000-0005-0000-0000-00007C770000}"/>
    <cellStyle name="Input 2 17 4" xfId="32347" xr:uid="{00000000-0005-0000-0000-00007D770000}"/>
    <cellStyle name="Input 2 18" xfId="11268" xr:uid="{00000000-0005-0000-0000-00007E770000}"/>
    <cellStyle name="Input 2 18 2" xfId="11269" xr:uid="{00000000-0005-0000-0000-00007F770000}"/>
    <cellStyle name="Input 2 18 2 2" xfId="25531" xr:uid="{00000000-0005-0000-0000-000080770000}"/>
    <cellStyle name="Input 2 18 2 3" xfId="32345" xr:uid="{00000000-0005-0000-0000-000081770000}"/>
    <cellStyle name="Input 2 18 3" xfId="25530" xr:uid="{00000000-0005-0000-0000-000082770000}"/>
    <cellStyle name="Input 2 18 4" xfId="30578" xr:uid="{00000000-0005-0000-0000-000083770000}"/>
    <cellStyle name="Input 2 19" xfId="11270" xr:uid="{00000000-0005-0000-0000-000084770000}"/>
    <cellStyle name="Input 2 19 2" xfId="11271" xr:uid="{00000000-0005-0000-0000-000085770000}"/>
    <cellStyle name="Input 2 19 2 2" xfId="25533" xr:uid="{00000000-0005-0000-0000-000086770000}"/>
    <cellStyle name="Input 2 19 2 3" xfId="19145" xr:uid="{00000000-0005-0000-0000-000087770000}"/>
    <cellStyle name="Input 2 19 3" xfId="25532" xr:uid="{00000000-0005-0000-0000-000088770000}"/>
    <cellStyle name="Input 2 19 4" xfId="32894" xr:uid="{00000000-0005-0000-0000-000089770000}"/>
    <cellStyle name="Input 2 2" xfId="3004" xr:uid="{00000000-0005-0000-0000-00008A770000}"/>
    <cellStyle name="Input 2 2 2" xfId="7490" xr:uid="{00000000-0005-0000-0000-00008B770000}"/>
    <cellStyle name="Input 2 2 2 2" xfId="11272" xr:uid="{00000000-0005-0000-0000-00008C770000}"/>
    <cellStyle name="Input 2 2 2 2 2" xfId="25534" xr:uid="{00000000-0005-0000-0000-00008D770000}"/>
    <cellStyle name="Input 2 2 2 2 3" xfId="19144" xr:uid="{00000000-0005-0000-0000-00008E770000}"/>
    <cellStyle name="Input 2 2 2 3" xfId="22309" xr:uid="{00000000-0005-0000-0000-00008F770000}"/>
    <cellStyle name="Input 2 2 2 4" xfId="15765" xr:uid="{00000000-0005-0000-0000-000090770000}"/>
    <cellStyle name="Input 2 2 3" xfId="18234" xr:uid="{00000000-0005-0000-0000-000091770000}"/>
    <cellStyle name="Input 2 2 4" xfId="34309" xr:uid="{00000000-0005-0000-0000-000092770000}"/>
    <cellStyle name="Input 2 2 5" xfId="46656" xr:uid="{00000000-0005-0000-0000-0000F2020000}"/>
    <cellStyle name="Input 2 20" xfId="11273" xr:uid="{00000000-0005-0000-0000-000093770000}"/>
    <cellStyle name="Input 2 20 2" xfId="11274" xr:uid="{00000000-0005-0000-0000-000094770000}"/>
    <cellStyle name="Input 2 20 2 2" xfId="25536" xr:uid="{00000000-0005-0000-0000-000095770000}"/>
    <cellStyle name="Input 2 20 2 3" xfId="31434" xr:uid="{00000000-0005-0000-0000-000096770000}"/>
    <cellStyle name="Input 2 20 3" xfId="25535" xr:uid="{00000000-0005-0000-0000-000097770000}"/>
    <cellStyle name="Input 2 20 4" xfId="24499" xr:uid="{00000000-0005-0000-0000-000098770000}"/>
    <cellStyle name="Input 2 21" xfId="11275" xr:uid="{00000000-0005-0000-0000-000099770000}"/>
    <cellStyle name="Input 2 21 2" xfId="11276" xr:uid="{00000000-0005-0000-0000-00009A770000}"/>
    <cellStyle name="Input 2 21 2 2" xfId="25538" xr:uid="{00000000-0005-0000-0000-00009B770000}"/>
    <cellStyle name="Input 2 21 2 3" xfId="30577" xr:uid="{00000000-0005-0000-0000-00009C770000}"/>
    <cellStyle name="Input 2 21 3" xfId="25537" xr:uid="{00000000-0005-0000-0000-00009D770000}"/>
    <cellStyle name="Input 2 21 4" xfId="30576" xr:uid="{00000000-0005-0000-0000-00009E770000}"/>
    <cellStyle name="Input 2 22" xfId="11277" xr:uid="{00000000-0005-0000-0000-00009F770000}"/>
    <cellStyle name="Input 2 22 2" xfId="11278" xr:uid="{00000000-0005-0000-0000-0000A0770000}"/>
    <cellStyle name="Input 2 22 2 2" xfId="25540" xr:uid="{00000000-0005-0000-0000-0000A1770000}"/>
    <cellStyle name="Input 2 22 2 3" xfId="32485" xr:uid="{00000000-0005-0000-0000-0000A2770000}"/>
    <cellStyle name="Input 2 22 3" xfId="25539" xr:uid="{00000000-0005-0000-0000-0000A3770000}"/>
    <cellStyle name="Input 2 22 4" xfId="35107" xr:uid="{00000000-0005-0000-0000-0000A4770000}"/>
    <cellStyle name="Input 2 23" xfId="11279" xr:uid="{00000000-0005-0000-0000-0000A5770000}"/>
    <cellStyle name="Input 2 23 2" xfId="11280" xr:uid="{00000000-0005-0000-0000-0000A6770000}"/>
    <cellStyle name="Input 2 23 2 2" xfId="25542" xr:uid="{00000000-0005-0000-0000-0000A7770000}"/>
    <cellStyle name="Input 2 23 2 3" xfId="35109" xr:uid="{00000000-0005-0000-0000-0000A8770000}"/>
    <cellStyle name="Input 2 23 3" xfId="25541" xr:uid="{00000000-0005-0000-0000-0000A9770000}"/>
    <cellStyle name="Input 2 23 4" xfId="32890" xr:uid="{00000000-0005-0000-0000-0000AA770000}"/>
    <cellStyle name="Input 2 24" xfId="11281" xr:uid="{00000000-0005-0000-0000-0000AB770000}"/>
    <cellStyle name="Input 2 24 2" xfId="11282" xr:uid="{00000000-0005-0000-0000-0000AC770000}"/>
    <cellStyle name="Input 2 24 2 2" xfId="25544" xr:uid="{00000000-0005-0000-0000-0000AD770000}"/>
    <cellStyle name="Input 2 24 2 3" xfId="19267" xr:uid="{00000000-0005-0000-0000-0000AE770000}"/>
    <cellStyle name="Input 2 24 3" xfId="25543" xr:uid="{00000000-0005-0000-0000-0000AF770000}"/>
    <cellStyle name="Input 2 24 4" xfId="24500" xr:uid="{00000000-0005-0000-0000-0000B0770000}"/>
    <cellStyle name="Input 2 25" xfId="11283" xr:uid="{00000000-0005-0000-0000-0000B1770000}"/>
    <cellStyle name="Input 2 25 2" xfId="11284" xr:uid="{00000000-0005-0000-0000-0000B2770000}"/>
    <cellStyle name="Input 2 25 2 2" xfId="25546" xr:uid="{00000000-0005-0000-0000-0000B3770000}"/>
    <cellStyle name="Input 2 25 2 3" xfId="35108" xr:uid="{00000000-0005-0000-0000-0000B4770000}"/>
    <cellStyle name="Input 2 25 3" xfId="25545" xr:uid="{00000000-0005-0000-0000-0000B5770000}"/>
    <cellStyle name="Input 2 25 4" xfId="32346" xr:uid="{00000000-0005-0000-0000-0000B6770000}"/>
    <cellStyle name="Input 2 26" xfId="11285" xr:uid="{00000000-0005-0000-0000-0000B7770000}"/>
    <cellStyle name="Input 2 26 2" xfId="11286" xr:uid="{00000000-0005-0000-0000-0000B8770000}"/>
    <cellStyle name="Input 2 26 2 2" xfId="25548" xr:uid="{00000000-0005-0000-0000-0000B9770000}"/>
    <cellStyle name="Input 2 26 2 3" xfId="31435" xr:uid="{00000000-0005-0000-0000-0000BA770000}"/>
    <cellStyle name="Input 2 26 3" xfId="25547" xr:uid="{00000000-0005-0000-0000-0000BB770000}"/>
    <cellStyle name="Input 2 26 4" xfId="24103" xr:uid="{00000000-0005-0000-0000-0000BC770000}"/>
    <cellStyle name="Input 2 27" xfId="11287" xr:uid="{00000000-0005-0000-0000-0000BD770000}"/>
    <cellStyle name="Input 2 27 2" xfId="11288" xr:uid="{00000000-0005-0000-0000-0000BE770000}"/>
    <cellStyle name="Input 2 27 2 2" xfId="25550" xr:uid="{00000000-0005-0000-0000-0000BF770000}"/>
    <cellStyle name="Input 2 27 2 3" xfId="35110" xr:uid="{00000000-0005-0000-0000-0000C0770000}"/>
    <cellStyle name="Input 2 27 3" xfId="25549" xr:uid="{00000000-0005-0000-0000-0000C1770000}"/>
    <cellStyle name="Input 2 27 4" xfId="32344" xr:uid="{00000000-0005-0000-0000-0000C2770000}"/>
    <cellStyle name="Input 2 28" xfId="11289" xr:uid="{00000000-0005-0000-0000-0000C3770000}"/>
    <cellStyle name="Input 2 28 2" xfId="11290" xr:uid="{00000000-0005-0000-0000-0000C4770000}"/>
    <cellStyle name="Input 2 28 2 2" xfId="25552" xr:uid="{00000000-0005-0000-0000-0000C5770000}"/>
    <cellStyle name="Input 2 28 2 3" xfId="19269" xr:uid="{00000000-0005-0000-0000-0000C6770000}"/>
    <cellStyle name="Input 2 28 3" xfId="25551" xr:uid="{00000000-0005-0000-0000-0000C7770000}"/>
    <cellStyle name="Input 2 28 4" xfId="32241" xr:uid="{00000000-0005-0000-0000-0000C8770000}"/>
    <cellStyle name="Input 2 29" xfId="11291" xr:uid="{00000000-0005-0000-0000-0000C9770000}"/>
    <cellStyle name="Input 2 29 2" xfId="11292" xr:uid="{00000000-0005-0000-0000-0000CA770000}"/>
    <cellStyle name="Input 2 29 2 2" xfId="25554" xr:uid="{00000000-0005-0000-0000-0000CB770000}"/>
    <cellStyle name="Input 2 29 2 3" xfId="32181" xr:uid="{00000000-0005-0000-0000-0000CC770000}"/>
    <cellStyle name="Input 2 29 3" xfId="25553" xr:uid="{00000000-0005-0000-0000-0000CD770000}"/>
    <cellStyle name="Input 2 29 4" xfId="19143" xr:uid="{00000000-0005-0000-0000-0000CE770000}"/>
    <cellStyle name="Input 2 3" xfId="3005" xr:uid="{00000000-0005-0000-0000-0000CF770000}"/>
    <cellStyle name="Input 2 3 10" xfId="18235" xr:uid="{00000000-0005-0000-0000-0000D0770000}"/>
    <cellStyle name="Input 2 3 11" xfId="30674" xr:uid="{00000000-0005-0000-0000-0000D1770000}"/>
    <cellStyle name="Input 2 3 12" xfId="46655" xr:uid="{00000000-0005-0000-0000-0000F3020000}"/>
    <cellStyle name="Input 2 3 2" xfId="3006" xr:uid="{00000000-0005-0000-0000-0000D2770000}"/>
    <cellStyle name="Input 2 3 2 10" xfId="7488" xr:uid="{00000000-0005-0000-0000-0000D3770000}"/>
    <cellStyle name="Input 2 3 2 10 2" xfId="22307" xr:uid="{00000000-0005-0000-0000-0000D4770000}"/>
    <cellStyle name="Input 2 3 2 10 3" xfId="20242" xr:uid="{00000000-0005-0000-0000-0000D5770000}"/>
    <cellStyle name="Input 2 3 2 11" xfId="18236" xr:uid="{00000000-0005-0000-0000-0000D6770000}"/>
    <cellStyle name="Input 2 3 2 12" xfId="30673" xr:uid="{00000000-0005-0000-0000-0000D7770000}"/>
    <cellStyle name="Input 2 3 2 2" xfId="3007" xr:uid="{00000000-0005-0000-0000-0000D8770000}"/>
    <cellStyle name="Input 2 3 2 2 10" xfId="18237" xr:uid="{00000000-0005-0000-0000-0000D9770000}"/>
    <cellStyle name="Input 2 3 2 2 11" xfId="30672" xr:uid="{00000000-0005-0000-0000-0000DA770000}"/>
    <cellStyle name="Input 2 3 2 2 2" xfId="3008" xr:uid="{00000000-0005-0000-0000-0000DB770000}"/>
    <cellStyle name="Input 2 3 2 2 2 2" xfId="3009" xr:uid="{00000000-0005-0000-0000-0000DC770000}"/>
    <cellStyle name="Input 2 3 2 2 2 2 2" xfId="7485" xr:uid="{00000000-0005-0000-0000-0000DD770000}"/>
    <cellStyle name="Input 2 3 2 2 2 2 2 2" xfId="22304" xr:uid="{00000000-0005-0000-0000-0000DE770000}"/>
    <cellStyle name="Input 2 3 2 2 2 2 2 3" xfId="24566" xr:uid="{00000000-0005-0000-0000-0000DF770000}"/>
    <cellStyle name="Input 2 3 2 2 2 2 3" xfId="18239" xr:uid="{00000000-0005-0000-0000-0000E0770000}"/>
    <cellStyle name="Input 2 3 2 2 2 2 4" xfId="32928" xr:uid="{00000000-0005-0000-0000-0000E1770000}"/>
    <cellStyle name="Input 2 3 2 2 2 3" xfId="3010" xr:uid="{00000000-0005-0000-0000-0000E2770000}"/>
    <cellStyle name="Input 2 3 2 2 2 3 2" xfId="7484" xr:uid="{00000000-0005-0000-0000-0000E3770000}"/>
    <cellStyle name="Input 2 3 2 2 2 3 2 2" xfId="22303" xr:uid="{00000000-0005-0000-0000-0000E4770000}"/>
    <cellStyle name="Input 2 3 2 2 2 3 2 3" xfId="24568" xr:uid="{00000000-0005-0000-0000-0000E5770000}"/>
    <cellStyle name="Input 2 3 2 2 2 3 3" xfId="18240" xr:uid="{00000000-0005-0000-0000-0000E6770000}"/>
    <cellStyle name="Input 2 3 2 2 2 3 4" xfId="32438" xr:uid="{00000000-0005-0000-0000-0000E7770000}"/>
    <cellStyle name="Input 2 3 2 2 2 4" xfId="7486" xr:uid="{00000000-0005-0000-0000-0000E8770000}"/>
    <cellStyle name="Input 2 3 2 2 2 4 2" xfId="22305" xr:uid="{00000000-0005-0000-0000-0000E9770000}"/>
    <cellStyle name="Input 2 3 2 2 2 4 3" xfId="31260" xr:uid="{00000000-0005-0000-0000-0000EA770000}"/>
    <cellStyle name="Input 2 3 2 2 2 5" xfId="18238" xr:uid="{00000000-0005-0000-0000-0000EB770000}"/>
    <cellStyle name="Input 2 3 2 2 2 6" xfId="32436" xr:uid="{00000000-0005-0000-0000-0000EC770000}"/>
    <cellStyle name="Input 2 3 2 2 3" xfId="3011" xr:uid="{00000000-0005-0000-0000-0000ED770000}"/>
    <cellStyle name="Input 2 3 2 2 3 2" xfId="3012" xr:uid="{00000000-0005-0000-0000-0000EE770000}"/>
    <cellStyle name="Input 2 3 2 2 3 2 2" xfId="7482" xr:uid="{00000000-0005-0000-0000-0000EF770000}"/>
    <cellStyle name="Input 2 3 2 2 3 2 2 2" xfId="22301" xr:uid="{00000000-0005-0000-0000-0000F0770000}"/>
    <cellStyle name="Input 2 3 2 2 3 2 2 3" xfId="19695" xr:uid="{00000000-0005-0000-0000-0000F1770000}"/>
    <cellStyle name="Input 2 3 2 2 3 2 3" xfId="18242" xr:uid="{00000000-0005-0000-0000-0000F2770000}"/>
    <cellStyle name="Input 2 3 2 2 3 2 4" xfId="32984" xr:uid="{00000000-0005-0000-0000-0000F3770000}"/>
    <cellStyle name="Input 2 3 2 2 3 3" xfId="3013" xr:uid="{00000000-0005-0000-0000-0000F4770000}"/>
    <cellStyle name="Input 2 3 2 2 3 3 2" xfId="7481" xr:uid="{00000000-0005-0000-0000-0000F5770000}"/>
    <cellStyle name="Input 2 3 2 2 3 3 2 2" xfId="22300" xr:uid="{00000000-0005-0000-0000-0000F6770000}"/>
    <cellStyle name="Input 2 3 2 2 3 3 2 3" xfId="24564" xr:uid="{00000000-0005-0000-0000-0000F7770000}"/>
    <cellStyle name="Input 2 3 2 2 3 3 3" xfId="18243" xr:uid="{00000000-0005-0000-0000-0000F8770000}"/>
    <cellStyle name="Input 2 3 2 2 3 3 4" xfId="30671" xr:uid="{00000000-0005-0000-0000-0000F9770000}"/>
    <cellStyle name="Input 2 3 2 2 3 4" xfId="7483" xr:uid="{00000000-0005-0000-0000-0000FA770000}"/>
    <cellStyle name="Input 2 3 2 2 3 4 2" xfId="22302" xr:uid="{00000000-0005-0000-0000-0000FB770000}"/>
    <cellStyle name="Input 2 3 2 2 3 4 3" xfId="19696" xr:uid="{00000000-0005-0000-0000-0000FC770000}"/>
    <cellStyle name="Input 2 3 2 2 3 5" xfId="18241" xr:uid="{00000000-0005-0000-0000-0000FD770000}"/>
    <cellStyle name="Input 2 3 2 2 3 6" xfId="19226" xr:uid="{00000000-0005-0000-0000-0000FE770000}"/>
    <cellStyle name="Input 2 3 2 2 4" xfId="3014" xr:uid="{00000000-0005-0000-0000-0000FF770000}"/>
    <cellStyle name="Input 2 3 2 2 4 2" xfId="3015" xr:uid="{00000000-0005-0000-0000-000000780000}"/>
    <cellStyle name="Input 2 3 2 2 4 2 2" xfId="7479" xr:uid="{00000000-0005-0000-0000-000001780000}"/>
    <cellStyle name="Input 2 3 2 2 4 2 2 2" xfId="22298" xr:uid="{00000000-0005-0000-0000-000002780000}"/>
    <cellStyle name="Input 2 3 2 2 4 2 2 3" xfId="33142" xr:uid="{00000000-0005-0000-0000-000003780000}"/>
    <cellStyle name="Input 2 3 2 2 4 2 3" xfId="18245" xr:uid="{00000000-0005-0000-0000-000004780000}"/>
    <cellStyle name="Input 2 3 2 2 4 2 4" xfId="32983" xr:uid="{00000000-0005-0000-0000-000005780000}"/>
    <cellStyle name="Input 2 3 2 2 4 3" xfId="3016" xr:uid="{00000000-0005-0000-0000-000006780000}"/>
    <cellStyle name="Input 2 3 2 2 4 3 2" xfId="7478" xr:uid="{00000000-0005-0000-0000-000007780000}"/>
    <cellStyle name="Input 2 3 2 2 4 3 2 2" xfId="22297" xr:uid="{00000000-0005-0000-0000-000008780000}"/>
    <cellStyle name="Input 2 3 2 2 4 3 2 3" xfId="24565" xr:uid="{00000000-0005-0000-0000-000009780000}"/>
    <cellStyle name="Input 2 3 2 2 4 3 3" xfId="18246" xr:uid="{00000000-0005-0000-0000-00000A780000}"/>
    <cellStyle name="Input 2 3 2 2 4 3 4" xfId="32434" xr:uid="{00000000-0005-0000-0000-00000B780000}"/>
    <cellStyle name="Input 2 3 2 2 4 4" xfId="7480" xr:uid="{00000000-0005-0000-0000-00000C780000}"/>
    <cellStyle name="Input 2 3 2 2 4 4 2" xfId="22299" xr:uid="{00000000-0005-0000-0000-00000D780000}"/>
    <cellStyle name="Input 2 3 2 2 4 4 3" xfId="31264" xr:uid="{00000000-0005-0000-0000-00000E780000}"/>
    <cellStyle name="Input 2 3 2 2 4 5" xfId="18244" xr:uid="{00000000-0005-0000-0000-00000F780000}"/>
    <cellStyle name="Input 2 3 2 2 4 6" xfId="19224" xr:uid="{00000000-0005-0000-0000-000010780000}"/>
    <cellStyle name="Input 2 3 2 2 5" xfId="3017" xr:uid="{00000000-0005-0000-0000-000011780000}"/>
    <cellStyle name="Input 2 3 2 2 5 2" xfId="3018" xr:uid="{00000000-0005-0000-0000-000012780000}"/>
    <cellStyle name="Input 2 3 2 2 5 2 2" xfId="7476" xr:uid="{00000000-0005-0000-0000-000013780000}"/>
    <cellStyle name="Input 2 3 2 2 5 2 2 2" xfId="22295" xr:uid="{00000000-0005-0000-0000-000014780000}"/>
    <cellStyle name="Input 2 3 2 2 5 2 2 3" xfId="31265" xr:uid="{00000000-0005-0000-0000-000015780000}"/>
    <cellStyle name="Input 2 3 2 2 5 2 3" xfId="18248" xr:uid="{00000000-0005-0000-0000-000016780000}"/>
    <cellStyle name="Input 2 3 2 2 5 2 4" xfId="30670" xr:uid="{00000000-0005-0000-0000-000017780000}"/>
    <cellStyle name="Input 2 3 2 2 5 3" xfId="3019" xr:uid="{00000000-0005-0000-0000-000018780000}"/>
    <cellStyle name="Input 2 3 2 2 5 3 2" xfId="7475" xr:uid="{00000000-0005-0000-0000-000019780000}"/>
    <cellStyle name="Input 2 3 2 2 5 3 2 2" xfId="22294" xr:uid="{00000000-0005-0000-0000-00001A780000}"/>
    <cellStyle name="Input 2 3 2 2 5 3 2 3" xfId="24562" xr:uid="{00000000-0005-0000-0000-00001B780000}"/>
    <cellStyle name="Input 2 3 2 2 5 3 3" xfId="18249" xr:uid="{00000000-0005-0000-0000-00001C780000}"/>
    <cellStyle name="Input 2 3 2 2 5 3 4" xfId="32980" xr:uid="{00000000-0005-0000-0000-00001D780000}"/>
    <cellStyle name="Input 2 3 2 2 5 4" xfId="7477" xr:uid="{00000000-0005-0000-0000-00001E780000}"/>
    <cellStyle name="Input 2 3 2 2 5 4 2" xfId="22296" xr:uid="{00000000-0005-0000-0000-00001F780000}"/>
    <cellStyle name="Input 2 3 2 2 5 4 3" xfId="19694" xr:uid="{00000000-0005-0000-0000-000020780000}"/>
    <cellStyle name="Input 2 3 2 2 5 5" xfId="18247" xr:uid="{00000000-0005-0000-0000-000021780000}"/>
    <cellStyle name="Input 2 3 2 2 5 6" xfId="19225" xr:uid="{00000000-0005-0000-0000-000022780000}"/>
    <cellStyle name="Input 2 3 2 2 6" xfId="3020" xr:uid="{00000000-0005-0000-0000-000023780000}"/>
    <cellStyle name="Input 2 3 2 2 6 2" xfId="3021" xr:uid="{00000000-0005-0000-0000-000024780000}"/>
    <cellStyle name="Input 2 3 2 2 6 2 2" xfId="7473" xr:uid="{00000000-0005-0000-0000-000025780000}"/>
    <cellStyle name="Input 2 3 2 2 6 2 2 2" xfId="22292" xr:uid="{00000000-0005-0000-0000-000026780000}"/>
    <cellStyle name="Input 2 3 2 2 6 2 2 3" xfId="19395" xr:uid="{00000000-0005-0000-0000-000027780000}"/>
    <cellStyle name="Input 2 3 2 2 6 2 3" xfId="18251" xr:uid="{00000000-0005-0000-0000-000028780000}"/>
    <cellStyle name="Input 2 3 2 2 6 2 4" xfId="32982" xr:uid="{00000000-0005-0000-0000-000029780000}"/>
    <cellStyle name="Input 2 3 2 2 6 3" xfId="3022" xr:uid="{00000000-0005-0000-0000-00002A780000}"/>
    <cellStyle name="Input 2 3 2 2 6 3 2" xfId="7472" xr:uid="{00000000-0005-0000-0000-00002B780000}"/>
    <cellStyle name="Input 2 3 2 2 6 3 2 2" xfId="22291" xr:uid="{00000000-0005-0000-0000-00002C780000}"/>
    <cellStyle name="Input 2 3 2 2 6 3 2 3" xfId="24563" xr:uid="{00000000-0005-0000-0000-00002D780000}"/>
    <cellStyle name="Input 2 3 2 2 6 3 3" xfId="18252" xr:uid="{00000000-0005-0000-0000-00002E780000}"/>
    <cellStyle name="Input 2 3 2 2 6 3 4" xfId="19223" xr:uid="{00000000-0005-0000-0000-00002F780000}"/>
    <cellStyle name="Input 2 3 2 2 6 4" xfId="7474" xr:uid="{00000000-0005-0000-0000-000030780000}"/>
    <cellStyle name="Input 2 3 2 2 6 4 2" xfId="22293" xr:uid="{00000000-0005-0000-0000-000031780000}"/>
    <cellStyle name="Input 2 3 2 2 6 4 3" xfId="31263" xr:uid="{00000000-0005-0000-0000-000032780000}"/>
    <cellStyle name="Input 2 3 2 2 6 5" xfId="18250" xr:uid="{00000000-0005-0000-0000-000033780000}"/>
    <cellStyle name="Input 2 3 2 2 6 6" xfId="32433" xr:uid="{00000000-0005-0000-0000-000034780000}"/>
    <cellStyle name="Input 2 3 2 2 7" xfId="3023" xr:uid="{00000000-0005-0000-0000-000035780000}"/>
    <cellStyle name="Input 2 3 2 2 7 2" xfId="7471" xr:uid="{00000000-0005-0000-0000-000036780000}"/>
    <cellStyle name="Input 2 3 2 2 7 2 2" xfId="22290" xr:uid="{00000000-0005-0000-0000-000037780000}"/>
    <cellStyle name="Input 2 3 2 2 7 2 3" xfId="24703" xr:uid="{00000000-0005-0000-0000-000038780000}"/>
    <cellStyle name="Input 2 3 2 2 7 3" xfId="18253" xr:uid="{00000000-0005-0000-0000-000039780000}"/>
    <cellStyle name="Input 2 3 2 2 7 4" xfId="32435" xr:uid="{00000000-0005-0000-0000-00003A780000}"/>
    <cellStyle name="Input 2 3 2 2 8" xfId="3024" xr:uid="{00000000-0005-0000-0000-00003B780000}"/>
    <cellStyle name="Input 2 3 2 2 8 2" xfId="7470" xr:uid="{00000000-0005-0000-0000-00003C780000}"/>
    <cellStyle name="Input 2 3 2 2 8 2 2" xfId="22289" xr:uid="{00000000-0005-0000-0000-00003D780000}"/>
    <cellStyle name="Input 2 3 2 2 8 2 3" xfId="19693" xr:uid="{00000000-0005-0000-0000-00003E780000}"/>
    <cellStyle name="Input 2 3 2 2 8 3" xfId="18254" xr:uid="{00000000-0005-0000-0000-00003F780000}"/>
    <cellStyle name="Input 2 3 2 2 8 4" xfId="33830" xr:uid="{00000000-0005-0000-0000-000040780000}"/>
    <cellStyle name="Input 2 3 2 2 9" xfId="7487" xr:uid="{00000000-0005-0000-0000-000041780000}"/>
    <cellStyle name="Input 2 3 2 2 9 2" xfId="22306" xr:uid="{00000000-0005-0000-0000-000042780000}"/>
    <cellStyle name="Input 2 3 2 2 9 3" xfId="24567" xr:uid="{00000000-0005-0000-0000-000043780000}"/>
    <cellStyle name="Input 2 3 2 3" xfId="3025" xr:uid="{00000000-0005-0000-0000-000044780000}"/>
    <cellStyle name="Input 2 3 2 3 2" xfId="3026" xr:uid="{00000000-0005-0000-0000-000045780000}"/>
    <cellStyle name="Input 2 3 2 3 2 2" xfId="7468" xr:uid="{00000000-0005-0000-0000-000046780000}"/>
    <cellStyle name="Input 2 3 2 3 2 2 2" xfId="22287" xr:uid="{00000000-0005-0000-0000-000047780000}"/>
    <cellStyle name="Input 2 3 2 3 2 2 3" xfId="31267" xr:uid="{00000000-0005-0000-0000-000048780000}"/>
    <cellStyle name="Input 2 3 2 3 2 3" xfId="18256" xr:uid="{00000000-0005-0000-0000-000049780000}"/>
    <cellStyle name="Input 2 3 2 3 2 4" xfId="32981" xr:uid="{00000000-0005-0000-0000-00004A780000}"/>
    <cellStyle name="Input 2 3 2 3 3" xfId="3027" xr:uid="{00000000-0005-0000-0000-00004B780000}"/>
    <cellStyle name="Input 2 3 2 3 3 2" xfId="7467" xr:uid="{00000000-0005-0000-0000-00004C780000}"/>
    <cellStyle name="Input 2 3 2 3 3 2 2" xfId="22286" xr:uid="{00000000-0005-0000-0000-00004D780000}"/>
    <cellStyle name="Input 2 3 2 3 3 2 3" xfId="19393" xr:uid="{00000000-0005-0000-0000-00004E780000}"/>
    <cellStyle name="Input 2 3 2 3 3 3" xfId="18257" xr:uid="{00000000-0005-0000-0000-00004F780000}"/>
    <cellStyle name="Input 2 3 2 3 3 4" xfId="19222" xr:uid="{00000000-0005-0000-0000-000050780000}"/>
    <cellStyle name="Input 2 3 2 3 4" xfId="7469" xr:uid="{00000000-0005-0000-0000-000051780000}"/>
    <cellStyle name="Input 2 3 2 3 4 2" xfId="22288" xr:uid="{00000000-0005-0000-0000-000052780000}"/>
    <cellStyle name="Input 2 3 2 3 4 3" xfId="19394" xr:uid="{00000000-0005-0000-0000-000053780000}"/>
    <cellStyle name="Input 2 3 2 3 5" xfId="18255" xr:uid="{00000000-0005-0000-0000-000054780000}"/>
    <cellStyle name="Input 2 3 2 3 6" xfId="30669" xr:uid="{00000000-0005-0000-0000-000055780000}"/>
    <cellStyle name="Input 2 3 2 4" xfId="3028" xr:uid="{00000000-0005-0000-0000-000056780000}"/>
    <cellStyle name="Input 2 3 2 4 2" xfId="3029" xr:uid="{00000000-0005-0000-0000-000057780000}"/>
    <cellStyle name="Input 2 3 2 4 2 2" xfId="7465" xr:uid="{00000000-0005-0000-0000-000058780000}"/>
    <cellStyle name="Input 2 3 2 4 2 2 2" xfId="22284" xr:uid="{00000000-0005-0000-0000-000059780000}"/>
    <cellStyle name="Input 2 3 2 4 2 2 3" xfId="19692" xr:uid="{00000000-0005-0000-0000-00005A780000}"/>
    <cellStyle name="Input 2 3 2 4 2 3" xfId="18259" xr:uid="{00000000-0005-0000-0000-00005B780000}"/>
    <cellStyle name="Input 2 3 2 4 2 4" xfId="32431" xr:uid="{00000000-0005-0000-0000-00005C780000}"/>
    <cellStyle name="Input 2 3 2 4 3" xfId="3030" xr:uid="{00000000-0005-0000-0000-00005D780000}"/>
    <cellStyle name="Input 2 3 2 4 3 2" xfId="7464" xr:uid="{00000000-0005-0000-0000-00005E780000}"/>
    <cellStyle name="Input 2 3 2 4 3 2 2" xfId="22283" xr:uid="{00000000-0005-0000-0000-00005F780000}"/>
    <cellStyle name="Input 2 3 2 4 3 2 3" xfId="19392" xr:uid="{00000000-0005-0000-0000-000060780000}"/>
    <cellStyle name="Input 2 3 2 4 3 3" xfId="18260" xr:uid="{00000000-0005-0000-0000-000061780000}"/>
    <cellStyle name="Input 2 3 2 4 3 4" xfId="27149" xr:uid="{00000000-0005-0000-0000-000062780000}"/>
    <cellStyle name="Input 2 3 2 4 4" xfId="7466" xr:uid="{00000000-0005-0000-0000-000063780000}"/>
    <cellStyle name="Input 2 3 2 4 4 2" xfId="22285" xr:uid="{00000000-0005-0000-0000-000064780000}"/>
    <cellStyle name="Input 2 3 2 4 4 3" xfId="25606" xr:uid="{00000000-0005-0000-0000-000065780000}"/>
    <cellStyle name="Input 2 3 2 4 5" xfId="18258" xr:uid="{00000000-0005-0000-0000-000066780000}"/>
    <cellStyle name="Input 2 3 2 4 6" xfId="30668" xr:uid="{00000000-0005-0000-0000-000067780000}"/>
    <cellStyle name="Input 2 3 2 5" xfId="3031" xr:uid="{00000000-0005-0000-0000-000068780000}"/>
    <cellStyle name="Input 2 3 2 5 2" xfId="3032" xr:uid="{00000000-0005-0000-0000-000069780000}"/>
    <cellStyle name="Input 2 3 2 5 2 2" xfId="7462" xr:uid="{00000000-0005-0000-0000-00006A780000}"/>
    <cellStyle name="Input 2 3 2 5 2 2 2" xfId="22281" xr:uid="{00000000-0005-0000-0000-00006B780000}"/>
    <cellStyle name="Input 2 3 2 5 2 2 3" xfId="19391" xr:uid="{00000000-0005-0000-0000-00006C780000}"/>
    <cellStyle name="Input 2 3 2 5 2 3" xfId="18262" xr:uid="{00000000-0005-0000-0000-00006D780000}"/>
    <cellStyle name="Input 2 3 2 5 2 4" xfId="32977" xr:uid="{00000000-0005-0000-0000-00006E780000}"/>
    <cellStyle name="Input 2 3 2 5 3" xfId="3033" xr:uid="{00000000-0005-0000-0000-00006F780000}"/>
    <cellStyle name="Input 2 3 2 5 3 2" xfId="7461" xr:uid="{00000000-0005-0000-0000-000070780000}"/>
    <cellStyle name="Input 2 3 2 5 3 2 2" xfId="22280" xr:uid="{00000000-0005-0000-0000-000071780000}"/>
    <cellStyle name="Input 2 3 2 5 3 2 3" xfId="36520" xr:uid="{00000000-0005-0000-0000-000072780000}"/>
    <cellStyle name="Input 2 3 2 5 3 3" xfId="18263" xr:uid="{00000000-0005-0000-0000-000073780000}"/>
    <cellStyle name="Input 2 3 2 5 3 4" xfId="32430" xr:uid="{00000000-0005-0000-0000-000074780000}"/>
    <cellStyle name="Input 2 3 2 5 4" xfId="7463" xr:uid="{00000000-0005-0000-0000-000075780000}"/>
    <cellStyle name="Input 2 3 2 5 4 2" xfId="22282" xr:uid="{00000000-0005-0000-0000-000076780000}"/>
    <cellStyle name="Input 2 3 2 5 4 3" xfId="31268" xr:uid="{00000000-0005-0000-0000-000077780000}"/>
    <cellStyle name="Input 2 3 2 5 5" xfId="18261" xr:uid="{00000000-0005-0000-0000-000078780000}"/>
    <cellStyle name="Input 2 3 2 5 6" xfId="30667" xr:uid="{00000000-0005-0000-0000-000079780000}"/>
    <cellStyle name="Input 2 3 2 6" xfId="3034" xr:uid="{00000000-0005-0000-0000-00007A780000}"/>
    <cellStyle name="Input 2 3 2 6 2" xfId="3035" xr:uid="{00000000-0005-0000-0000-00007B780000}"/>
    <cellStyle name="Input 2 3 2 6 2 2" xfId="7459" xr:uid="{00000000-0005-0000-0000-00007C780000}"/>
    <cellStyle name="Input 2 3 2 6 2 2 2" xfId="22278" xr:uid="{00000000-0005-0000-0000-00007D780000}"/>
    <cellStyle name="Input 2 3 2 6 2 2 3" xfId="19691" xr:uid="{00000000-0005-0000-0000-00007E780000}"/>
    <cellStyle name="Input 2 3 2 6 2 3" xfId="18265" xr:uid="{00000000-0005-0000-0000-00007F780000}"/>
    <cellStyle name="Input 2 3 2 6 2 4" xfId="32432" xr:uid="{00000000-0005-0000-0000-000080780000}"/>
    <cellStyle name="Input 2 3 2 6 3" xfId="3036" xr:uid="{00000000-0005-0000-0000-000081780000}"/>
    <cellStyle name="Input 2 3 2 6 3 2" xfId="7458" xr:uid="{00000000-0005-0000-0000-000082780000}"/>
    <cellStyle name="Input 2 3 2 6 3 2 2" xfId="22277" xr:uid="{00000000-0005-0000-0000-000083780000}"/>
    <cellStyle name="Input 2 3 2 6 3 2 3" xfId="19690" xr:uid="{00000000-0005-0000-0000-000084780000}"/>
    <cellStyle name="Input 2 3 2 6 3 3" xfId="18266" xr:uid="{00000000-0005-0000-0000-000085780000}"/>
    <cellStyle name="Input 2 3 2 6 3 4" xfId="19221" xr:uid="{00000000-0005-0000-0000-000086780000}"/>
    <cellStyle name="Input 2 3 2 6 4" xfId="7460" xr:uid="{00000000-0005-0000-0000-000087780000}"/>
    <cellStyle name="Input 2 3 2 6 4 2" xfId="22279" xr:uid="{00000000-0005-0000-0000-000088780000}"/>
    <cellStyle name="Input 2 3 2 6 4 3" xfId="31266" xr:uid="{00000000-0005-0000-0000-000089780000}"/>
    <cellStyle name="Input 2 3 2 6 5" xfId="18264" xr:uid="{00000000-0005-0000-0000-00008A780000}"/>
    <cellStyle name="Input 2 3 2 6 6" xfId="32979" xr:uid="{00000000-0005-0000-0000-00008B780000}"/>
    <cellStyle name="Input 2 3 2 7" xfId="3037" xr:uid="{00000000-0005-0000-0000-00008C780000}"/>
    <cellStyle name="Input 2 3 2 7 2" xfId="3038" xr:uid="{00000000-0005-0000-0000-00008D780000}"/>
    <cellStyle name="Input 2 3 2 7 2 2" xfId="7456" xr:uid="{00000000-0005-0000-0000-00008E780000}"/>
    <cellStyle name="Input 2 3 2 7 2 2 2" xfId="22275" xr:uid="{00000000-0005-0000-0000-00008F780000}"/>
    <cellStyle name="Input 2 3 2 7 2 2 3" xfId="31270" xr:uid="{00000000-0005-0000-0000-000090780000}"/>
    <cellStyle name="Input 2 3 2 7 2 3" xfId="18268" xr:uid="{00000000-0005-0000-0000-000091780000}"/>
    <cellStyle name="Input 2 3 2 7 2 4" xfId="19220" xr:uid="{00000000-0005-0000-0000-000092780000}"/>
    <cellStyle name="Input 2 3 2 7 3" xfId="3039" xr:uid="{00000000-0005-0000-0000-000093780000}"/>
    <cellStyle name="Input 2 3 2 7 3 2" xfId="7455" xr:uid="{00000000-0005-0000-0000-000094780000}"/>
    <cellStyle name="Input 2 3 2 7 3 2 2" xfId="22274" xr:uid="{00000000-0005-0000-0000-000095780000}"/>
    <cellStyle name="Input 2 3 2 7 3 2 3" xfId="19387" xr:uid="{00000000-0005-0000-0000-000096780000}"/>
    <cellStyle name="Input 2 3 2 7 3 3" xfId="18269" xr:uid="{00000000-0005-0000-0000-000097780000}"/>
    <cellStyle name="Input 2 3 2 7 3 4" xfId="32978" xr:uid="{00000000-0005-0000-0000-000098780000}"/>
    <cellStyle name="Input 2 3 2 7 4" xfId="7457" xr:uid="{00000000-0005-0000-0000-000099780000}"/>
    <cellStyle name="Input 2 3 2 7 4 2" xfId="22276" xr:uid="{00000000-0005-0000-0000-00009A780000}"/>
    <cellStyle name="Input 2 3 2 7 4 3" xfId="19388" xr:uid="{00000000-0005-0000-0000-00009B780000}"/>
    <cellStyle name="Input 2 3 2 7 5" xfId="18267" xr:uid="{00000000-0005-0000-0000-00009C780000}"/>
    <cellStyle name="Input 2 3 2 7 6" xfId="30666" xr:uid="{00000000-0005-0000-0000-00009D780000}"/>
    <cellStyle name="Input 2 3 2 8" xfId="3040" xr:uid="{00000000-0005-0000-0000-00009E780000}"/>
    <cellStyle name="Input 2 3 2 8 2" xfId="7454" xr:uid="{00000000-0005-0000-0000-00009F780000}"/>
    <cellStyle name="Input 2 3 2 8 2 2" xfId="22273" xr:uid="{00000000-0005-0000-0000-0000A0780000}"/>
    <cellStyle name="Input 2 3 2 8 2 3" xfId="19389" xr:uid="{00000000-0005-0000-0000-0000A1780000}"/>
    <cellStyle name="Input 2 3 2 8 3" xfId="18270" xr:uid="{00000000-0005-0000-0000-0000A2780000}"/>
    <cellStyle name="Input 2 3 2 8 4" xfId="32429" xr:uid="{00000000-0005-0000-0000-0000A3780000}"/>
    <cellStyle name="Input 2 3 2 9" xfId="3041" xr:uid="{00000000-0005-0000-0000-0000A4780000}"/>
    <cellStyle name="Input 2 3 2 9 2" xfId="7453" xr:uid="{00000000-0005-0000-0000-0000A5780000}"/>
    <cellStyle name="Input 2 3 2 9 2 2" xfId="22272" xr:uid="{00000000-0005-0000-0000-0000A6780000}"/>
    <cellStyle name="Input 2 3 2 9 2 3" xfId="19689" xr:uid="{00000000-0005-0000-0000-0000A7780000}"/>
    <cellStyle name="Input 2 3 2 9 3" xfId="18271" xr:uid="{00000000-0005-0000-0000-0000A8780000}"/>
    <cellStyle name="Input 2 3 2 9 4" xfId="32437" xr:uid="{00000000-0005-0000-0000-0000A9780000}"/>
    <cellStyle name="Input 2 3 3" xfId="3042" xr:uid="{00000000-0005-0000-0000-0000AA780000}"/>
    <cellStyle name="Input 2 3 3 10" xfId="18272" xr:uid="{00000000-0005-0000-0000-0000AB780000}"/>
    <cellStyle name="Input 2 3 3 11" xfId="30665" xr:uid="{00000000-0005-0000-0000-0000AC780000}"/>
    <cellStyle name="Input 2 3 3 2" xfId="3043" xr:uid="{00000000-0005-0000-0000-0000AD780000}"/>
    <cellStyle name="Input 2 3 3 2 2" xfId="3044" xr:uid="{00000000-0005-0000-0000-0000AE780000}"/>
    <cellStyle name="Input 2 3 3 2 2 2" xfId="7450" xr:uid="{00000000-0005-0000-0000-0000AF780000}"/>
    <cellStyle name="Input 2 3 3 2 2 2 2" xfId="22269" xr:uid="{00000000-0005-0000-0000-0000B0780000}"/>
    <cellStyle name="Input 2 3 3 2 2 2 3" xfId="31269" xr:uid="{00000000-0005-0000-0000-0000B1780000}"/>
    <cellStyle name="Input 2 3 3 2 2 3" xfId="18274" xr:uid="{00000000-0005-0000-0000-0000B2780000}"/>
    <cellStyle name="Input 2 3 3 2 2 4" xfId="32428" xr:uid="{00000000-0005-0000-0000-0000B3780000}"/>
    <cellStyle name="Input 2 3 3 2 3" xfId="3045" xr:uid="{00000000-0005-0000-0000-0000B4780000}"/>
    <cellStyle name="Input 2 3 3 2 3 2" xfId="7449" xr:uid="{00000000-0005-0000-0000-0000B5780000}"/>
    <cellStyle name="Input 2 3 3 2 3 2 2" xfId="22268" xr:uid="{00000000-0005-0000-0000-0000B6780000}"/>
    <cellStyle name="Input 2 3 3 2 3 2 3" xfId="24560" xr:uid="{00000000-0005-0000-0000-0000B7780000}"/>
    <cellStyle name="Input 2 3 3 2 3 3" xfId="18275" xr:uid="{00000000-0005-0000-0000-0000B8780000}"/>
    <cellStyle name="Input 2 3 3 2 3 4" xfId="32444" xr:uid="{00000000-0005-0000-0000-0000B9780000}"/>
    <cellStyle name="Input 2 3 3 2 4" xfId="7451" xr:uid="{00000000-0005-0000-0000-0000BA780000}"/>
    <cellStyle name="Input 2 3 3 2 4 2" xfId="22270" xr:uid="{00000000-0005-0000-0000-0000BB780000}"/>
    <cellStyle name="Input 2 3 3 2 4 3" xfId="24561" xr:uid="{00000000-0005-0000-0000-0000BC780000}"/>
    <cellStyle name="Input 2 3 3 2 5" xfId="18273" xr:uid="{00000000-0005-0000-0000-0000BD780000}"/>
    <cellStyle name="Input 2 3 3 2 6" xfId="30664" xr:uid="{00000000-0005-0000-0000-0000BE780000}"/>
    <cellStyle name="Input 2 3 3 3" xfId="3046" xr:uid="{00000000-0005-0000-0000-0000BF780000}"/>
    <cellStyle name="Input 2 3 3 3 2" xfId="3047" xr:uid="{00000000-0005-0000-0000-0000C0780000}"/>
    <cellStyle name="Input 2 3 3 3 2 2" xfId="7447" xr:uid="{00000000-0005-0000-0000-0000C1780000}"/>
    <cellStyle name="Input 2 3 3 3 2 2 2" xfId="22266" xr:uid="{00000000-0005-0000-0000-0000C2780000}"/>
    <cellStyle name="Input 2 3 3 3 2 2 3" xfId="19688" xr:uid="{00000000-0005-0000-0000-0000C3780000}"/>
    <cellStyle name="Input 2 3 3 3 2 3" xfId="18277" xr:uid="{00000000-0005-0000-0000-0000C4780000}"/>
    <cellStyle name="Input 2 3 3 3 2 4" xfId="33829" xr:uid="{00000000-0005-0000-0000-0000C5780000}"/>
    <cellStyle name="Input 2 3 3 3 3" xfId="3048" xr:uid="{00000000-0005-0000-0000-0000C6780000}"/>
    <cellStyle name="Input 2 3 3 3 3 2" xfId="7446" xr:uid="{00000000-0005-0000-0000-0000C7780000}"/>
    <cellStyle name="Input 2 3 3 3 3 2 2" xfId="22265" xr:uid="{00000000-0005-0000-0000-0000C8780000}"/>
    <cellStyle name="Input 2 3 3 3 3 2 3" xfId="31273" xr:uid="{00000000-0005-0000-0000-0000C9780000}"/>
    <cellStyle name="Input 2 3 3 3 3 3" xfId="18278" xr:uid="{00000000-0005-0000-0000-0000CA780000}"/>
    <cellStyle name="Input 2 3 3 3 3 4" xfId="33828" xr:uid="{00000000-0005-0000-0000-0000CB780000}"/>
    <cellStyle name="Input 2 3 3 3 4" xfId="7448" xr:uid="{00000000-0005-0000-0000-0000CC780000}"/>
    <cellStyle name="Input 2 3 3 3 4 2" xfId="22267" xr:uid="{00000000-0005-0000-0000-0000CD780000}"/>
    <cellStyle name="Input 2 3 3 3 4 3" xfId="15684" xr:uid="{00000000-0005-0000-0000-0000CE780000}"/>
    <cellStyle name="Input 2 3 3 3 5" xfId="18276" xr:uid="{00000000-0005-0000-0000-0000CF780000}"/>
    <cellStyle name="Input 2 3 3 3 6" xfId="32974" xr:uid="{00000000-0005-0000-0000-0000D0780000}"/>
    <cellStyle name="Input 2 3 3 4" xfId="3049" xr:uid="{00000000-0005-0000-0000-0000D1780000}"/>
    <cellStyle name="Input 2 3 3 4 2" xfId="3050" xr:uid="{00000000-0005-0000-0000-0000D2780000}"/>
    <cellStyle name="Input 2 3 3 4 2 2" xfId="7444" xr:uid="{00000000-0005-0000-0000-0000D3780000}"/>
    <cellStyle name="Input 2 3 3 4 2 2 2" xfId="22263" xr:uid="{00000000-0005-0000-0000-0000D4780000}"/>
    <cellStyle name="Input 2 3 3 4 2 2 3" xfId="19687" xr:uid="{00000000-0005-0000-0000-0000D5780000}"/>
    <cellStyle name="Input 2 3 3 4 2 3" xfId="18280" xr:uid="{00000000-0005-0000-0000-0000D6780000}"/>
    <cellStyle name="Input 2 3 3 4 2 4" xfId="32976" xr:uid="{00000000-0005-0000-0000-0000D7780000}"/>
    <cellStyle name="Input 2 3 3 4 3" xfId="3051" xr:uid="{00000000-0005-0000-0000-0000D8780000}"/>
    <cellStyle name="Input 2 3 3 4 3 2" xfId="7443" xr:uid="{00000000-0005-0000-0000-0000D9780000}"/>
    <cellStyle name="Input 2 3 3 4 3 2 2" xfId="22262" xr:uid="{00000000-0005-0000-0000-0000DA780000}"/>
    <cellStyle name="Input 2 3 3 4 3 2 3" xfId="24557" xr:uid="{00000000-0005-0000-0000-0000DB780000}"/>
    <cellStyle name="Input 2 3 3 4 3 3" xfId="18281" xr:uid="{00000000-0005-0000-0000-0000DC780000}"/>
    <cellStyle name="Input 2 3 3 4 3 4" xfId="30663" xr:uid="{00000000-0005-0000-0000-0000DD780000}"/>
    <cellStyle name="Input 2 3 3 4 4" xfId="7445" xr:uid="{00000000-0005-0000-0000-0000DE780000}"/>
    <cellStyle name="Input 2 3 3 4 4 2" xfId="22264" xr:uid="{00000000-0005-0000-0000-0000DF780000}"/>
    <cellStyle name="Input 2 3 3 4 4 3" xfId="24558" xr:uid="{00000000-0005-0000-0000-0000E0780000}"/>
    <cellStyle name="Input 2 3 3 4 5" xfId="18279" xr:uid="{00000000-0005-0000-0000-0000E1780000}"/>
    <cellStyle name="Input 2 3 3 4 6" xfId="19219" xr:uid="{00000000-0005-0000-0000-0000E2780000}"/>
    <cellStyle name="Input 2 3 3 5" xfId="3052" xr:uid="{00000000-0005-0000-0000-0000E3780000}"/>
    <cellStyle name="Input 2 3 3 5 2" xfId="3053" xr:uid="{00000000-0005-0000-0000-0000E4780000}"/>
    <cellStyle name="Input 2 3 3 5 2 2" xfId="7441" xr:uid="{00000000-0005-0000-0000-0000E5780000}"/>
    <cellStyle name="Input 2 3 3 5 2 2 2" xfId="22260" xr:uid="{00000000-0005-0000-0000-0000E6780000}"/>
    <cellStyle name="Input 2 3 3 5 2 2 3" xfId="24190" xr:uid="{00000000-0005-0000-0000-0000E7780000}"/>
    <cellStyle name="Input 2 3 3 5 2 3" xfId="18283" xr:uid="{00000000-0005-0000-0000-0000E8780000}"/>
    <cellStyle name="Input 2 3 3 5 2 4" xfId="32975" xr:uid="{00000000-0005-0000-0000-0000E9780000}"/>
    <cellStyle name="Input 2 3 3 5 3" xfId="3054" xr:uid="{00000000-0005-0000-0000-0000EA780000}"/>
    <cellStyle name="Input 2 3 3 5 3 2" xfId="7440" xr:uid="{00000000-0005-0000-0000-0000EB780000}"/>
    <cellStyle name="Input 2 3 3 5 3 2 2" xfId="22259" xr:uid="{00000000-0005-0000-0000-0000EC780000}"/>
    <cellStyle name="Input 2 3 3 5 3 2 3" xfId="15767" xr:uid="{00000000-0005-0000-0000-0000ED780000}"/>
    <cellStyle name="Input 2 3 3 5 3 3" xfId="18284" xr:uid="{00000000-0005-0000-0000-0000EE780000}"/>
    <cellStyle name="Input 2 3 3 5 3 4" xfId="32426" xr:uid="{00000000-0005-0000-0000-0000EF780000}"/>
    <cellStyle name="Input 2 3 3 5 4" xfId="7442" xr:uid="{00000000-0005-0000-0000-0000F0780000}"/>
    <cellStyle name="Input 2 3 3 5 4 2" xfId="22261" xr:uid="{00000000-0005-0000-0000-0000F1780000}"/>
    <cellStyle name="Input 2 3 3 5 4 3" xfId="24559" xr:uid="{00000000-0005-0000-0000-0000F2780000}"/>
    <cellStyle name="Input 2 3 3 5 5" xfId="18282" xr:uid="{00000000-0005-0000-0000-0000F3780000}"/>
    <cellStyle name="Input 2 3 3 5 6" xfId="19217" xr:uid="{00000000-0005-0000-0000-0000F4780000}"/>
    <cellStyle name="Input 2 3 3 6" xfId="3055" xr:uid="{00000000-0005-0000-0000-0000F5780000}"/>
    <cellStyle name="Input 2 3 3 6 2" xfId="3056" xr:uid="{00000000-0005-0000-0000-0000F6780000}"/>
    <cellStyle name="Input 2 3 3 6 2 2" xfId="7438" xr:uid="{00000000-0005-0000-0000-0000F7780000}"/>
    <cellStyle name="Input 2 3 3 6 2 2 2" xfId="22257" xr:uid="{00000000-0005-0000-0000-0000F8780000}"/>
    <cellStyle name="Input 2 3 3 6 2 2 3" xfId="19686" xr:uid="{00000000-0005-0000-0000-0000F9780000}"/>
    <cellStyle name="Input 2 3 3 6 2 3" xfId="18286" xr:uid="{00000000-0005-0000-0000-0000FA780000}"/>
    <cellStyle name="Input 2 3 3 6 2 4" xfId="30662" xr:uid="{00000000-0005-0000-0000-0000FB780000}"/>
    <cellStyle name="Input 2 3 3 6 3" xfId="3057" xr:uid="{00000000-0005-0000-0000-0000FC780000}"/>
    <cellStyle name="Input 2 3 3 6 3 2" xfId="7437" xr:uid="{00000000-0005-0000-0000-0000FD780000}"/>
    <cellStyle name="Input 2 3 3 6 3 2 2" xfId="22256" xr:uid="{00000000-0005-0000-0000-0000FE780000}"/>
    <cellStyle name="Input 2 3 3 6 3 2 3" xfId="25605" xr:uid="{00000000-0005-0000-0000-0000FF780000}"/>
    <cellStyle name="Input 2 3 3 6 3 3" xfId="18287" xr:uid="{00000000-0005-0000-0000-000000790000}"/>
    <cellStyle name="Input 2 3 3 6 3 4" xfId="30661" xr:uid="{00000000-0005-0000-0000-000001790000}"/>
    <cellStyle name="Input 2 3 3 6 4" xfId="7439" xr:uid="{00000000-0005-0000-0000-000002790000}"/>
    <cellStyle name="Input 2 3 3 6 4 2" xfId="22258" xr:uid="{00000000-0005-0000-0000-000003790000}"/>
    <cellStyle name="Input 2 3 3 6 4 3" xfId="25603" xr:uid="{00000000-0005-0000-0000-000004790000}"/>
    <cellStyle name="Input 2 3 3 6 5" xfId="18285" xr:uid="{00000000-0005-0000-0000-000005790000}"/>
    <cellStyle name="Input 2 3 3 6 6" xfId="19218" xr:uid="{00000000-0005-0000-0000-000006790000}"/>
    <cellStyle name="Input 2 3 3 7" xfId="3058" xr:uid="{00000000-0005-0000-0000-000007790000}"/>
    <cellStyle name="Input 2 3 3 7 2" xfId="7436" xr:uid="{00000000-0005-0000-0000-000008790000}"/>
    <cellStyle name="Input 2 3 3 7 2 2" xfId="22255" xr:uid="{00000000-0005-0000-0000-000009790000}"/>
    <cellStyle name="Input 2 3 3 7 2 3" xfId="19386" xr:uid="{00000000-0005-0000-0000-00000A790000}"/>
    <cellStyle name="Input 2 3 3 7 3" xfId="18288" xr:uid="{00000000-0005-0000-0000-00000B790000}"/>
    <cellStyle name="Input 2 3 3 7 4" xfId="32425" xr:uid="{00000000-0005-0000-0000-00000C790000}"/>
    <cellStyle name="Input 2 3 3 8" xfId="3059" xr:uid="{00000000-0005-0000-0000-00000D790000}"/>
    <cellStyle name="Input 2 3 3 8 2" xfId="7435" xr:uid="{00000000-0005-0000-0000-00000E790000}"/>
    <cellStyle name="Input 2 3 3 8 2 2" xfId="22254" xr:uid="{00000000-0005-0000-0000-00000F790000}"/>
    <cellStyle name="Input 2 3 3 8 2 3" xfId="31274" xr:uid="{00000000-0005-0000-0000-000010790000}"/>
    <cellStyle name="Input 2 3 3 8 3" xfId="18289" xr:uid="{00000000-0005-0000-0000-000011790000}"/>
    <cellStyle name="Input 2 3 3 8 4" xfId="32956" xr:uid="{00000000-0005-0000-0000-000012790000}"/>
    <cellStyle name="Input 2 3 3 9" xfId="7452" xr:uid="{00000000-0005-0000-0000-000013790000}"/>
    <cellStyle name="Input 2 3 3 9 2" xfId="22271" xr:uid="{00000000-0005-0000-0000-000014790000}"/>
    <cellStyle name="Input 2 3 3 9 3" xfId="31271" xr:uid="{00000000-0005-0000-0000-000015790000}"/>
    <cellStyle name="Input 2 3 4" xfId="3060" xr:uid="{00000000-0005-0000-0000-000016790000}"/>
    <cellStyle name="Input 2 3 4 2" xfId="3061" xr:uid="{00000000-0005-0000-0000-000017790000}"/>
    <cellStyle name="Input 2 3 4 2 2" xfId="7433" xr:uid="{00000000-0005-0000-0000-000018790000}"/>
    <cellStyle name="Input 2 3 4 2 2 2" xfId="22252" xr:uid="{00000000-0005-0000-0000-000019790000}"/>
    <cellStyle name="Input 2 3 4 2 2 3" xfId="19385" xr:uid="{00000000-0005-0000-0000-00001A790000}"/>
    <cellStyle name="Input 2 3 4 2 3" xfId="18291" xr:uid="{00000000-0005-0000-0000-00001B790000}"/>
    <cellStyle name="Input 2 3 4 2 4" xfId="19216" xr:uid="{00000000-0005-0000-0000-00001C790000}"/>
    <cellStyle name="Input 2 3 4 3" xfId="3062" xr:uid="{00000000-0005-0000-0000-00001D790000}"/>
    <cellStyle name="Input 2 3 4 3 2" xfId="7432" xr:uid="{00000000-0005-0000-0000-00001E790000}"/>
    <cellStyle name="Input 2 3 4 3 2 2" xfId="22251" xr:uid="{00000000-0005-0000-0000-00001F790000}"/>
    <cellStyle name="Input 2 3 4 3 2 3" xfId="19685" xr:uid="{00000000-0005-0000-0000-000020790000}"/>
    <cellStyle name="Input 2 3 4 3 3" xfId="18292" xr:uid="{00000000-0005-0000-0000-000021790000}"/>
    <cellStyle name="Input 2 3 4 3 4" xfId="32973" xr:uid="{00000000-0005-0000-0000-000022790000}"/>
    <cellStyle name="Input 2 3 4 4" xfId="7434" xr:uid="{00000000-0005-0000-0000-000023790000}"/>
    <cellStyle name="Input 2 3 4 4 2" xfId="22253" xr:uid="{00000000-0005-0000-0000-000024790000}"/>
    <cellStyle name="Input 2 3 4 4 3" xfId="31272" xr:uid="{00000000-0005-0000-0000-000025790000}"/>
    <cellStyle name="Input 2 3 4 5" xfId="18290" xr:uid="{00000000-0005-0000-0000-000026790000}"/>
    <cellStyle name="Input 2 3 4 6" xfId="32427" xr:uid="{00000000-0005-0000-0000-000027790000}"/>
    <cellStyle name="Input 2 3 5" xfId="3063" xr:uid="{00000000-0005-0000-0000-000028790000}"/>
    <cellStyle name="Input 2 3 5 2" xfId="3064" xr:uid="{00000000-0005-0000-0000-000029790000}"/>
    <cellStyle name="Input 2 3 5 2 2" xfId="7430" xr:uid="{00000000-0005-0000-0000-00002A790000}"/>
    <cellStyle name="Input 2 3 5 2 2 2" xfId="22249" xr:uid="{00000000-0005-0000-0000-00002B790000}"/>
    <cellStyle name="Input 2 3 5 2 2 3" xfId="25604" xr:uid="{00000000-0005-0000-0000-00002C790000}"/>
    <cellStyle name="Input 2 3 5 2 3" xfId="18294" xr:uid="{00000000-0005-0000-0000-00002D790000}"/>
    <cellStyle name="Input 2 3 5 2 4" xfId="24533" xr:uid="{00000000-0005-0000-0000-00002E790000}"/>
    <cellStyle name="Input 2 3 5 3" xfId="3065" xr:uid="{00000000-0005-0000-0000-00002F790000}"/>
    <cellStyle name="Input 2 3 5 3 2" xfId="7429" xr:uid="{00000000-0005-0000-0000-000030790000}"/>
    <cellStyle name="Input 2 3 5 3 2 2" xfId="22248" xr:uid="{00000000-0005-0000-0000-000031790000}"/>
    <cellStyle name="Input 2 3 5 3 2 3" xfId="31275" xr:uid="{00000000-0005-0000-0000-000032790000}"/>
    <cellStyle name="Input 2 3 5 3 3" xfId="18295" xr:uid="{00000000-0005-0000-0000-000033790000}"/>
    <cellStyle name="Input 2 3 5 3 4" xfId="32972" xr:uid="{00000000-0005-0000-0000-000034790000}"/>
    <cellStyle name="Input 2 3 5 4" xfId="7431" xr:uid="{00000000-0005-0000-0000-000035790000}"/>
    <cellStyle name="Input 2 3 5 4 2" xfId="22250" xr:uid="{00000000-0005-0000-0000-000036790000}"/>
    <cellStyle name="Input 2 3 5 4 3" xfId="15685" xr:uid="{00000000-0005-0000-0000-000037790000}"/>
    <cellStyle name="Input 2 3 5 5" xfId="18293" xr:uid="{00000000-0005-0000-0000-000038790000}"/>
    <cellStyle name="Input 2 3 5 6" xfId="30660" xr:uid="{00000000-0005-0000-0000-000039790000}"/>
    <cellStyle name="Input 2 3 6" xfId="3066" xr:uid="{00000000-0005-0000-0000-00003A790000}"/>
    <cellStyle name="Input 2 3 6 2" xfId="3067" xr:uid="{00000000-0005-0000-0000-00003B790000}"/>
    <cellStyle name="Input 2 3 6 2 2" xfId="7427" xr:uid="{00000000-0005-0000-0000-00003C790000}"/>
    <cellStyle name="Input 2 3 6 2 2 2" xfId="22246" xr:uid="{00000000-0005-0000-0000-00003D790000}"/>
    <cellStyle name="Input 2 3 6 2 2 3" xfId="19684" xr:uid="{00000000-0005-0000-0000-00003E790000}"/>
    <cellStyle name="Input 2 3 6 2 3" xfId="18297" xr:uid="{00000000-0005-0000-0000-00003F790000}"/>
    <cellStyle name="Input 2 3 6 2 4" xfId="19215" xr:uid="{00000000-0005-0000-0000-000040790000}"/>
    <cellStyle name="Input 2 3 6 3" xfId="3068" xr:uid="{00000000-0005-0000-0000-000041790000}"/>
    <cellStyle name="Input 2 3 6 3 2" xfId="7426" xr:uid="{00000000-0005-0000-0000-000042790000}"/>
    <cellStyle name="Input 2 3 6 3 2 2" xfId="22245" xr:uid="{00000000-0005-0000-0000-000043790000}"/>
    <cellStyle name="Input 2 3 6 3 2 3" xfId="19384" xr:uid="{00000000-0005-0000-0000-000044790000}"/>
    <cellStyle name="Input 2 3 6 3 3" xfId="18298" xr:uid="{00000000-0005-0000-0000-000045790000}"/>
    <cellStyle name="Input 2 3 6 3 4" xfId="30659" xr:uid="{00000000-0005-0000-0000-000046790000}"/>
    <cellStyle name="Input 2 3 6 4" xfId="7428" xr:uid="{00000000-0005-0000-0000-000047790000}"/>
    <cellStyle name="Input 2 3 6 4 2" xfId="22247" xr:uid="{00000000-0005-0000-0000-000048790000}"/>
    <cellStyle name="Input 2 3 6 4 3" xfId="25602" xr:uid="{00000000-0005-0000-0000-000049790000}"/>
    <cellStyle name="Input 2 3 6 5" xfId="18296" xr:uid="{00000000-0005-0000-0000-00004A790000}"/>
    <cellStyle name="Input 2 3 6 6" xfId="32423" xr:uid="{00000000-0005-0000-0000-00004B790000}"/>
    <cellStyle name="Input 2 3 7" xfId="3069" xr:uid="{00000000-0005-0000-0000-00004C790000}"/>
    <cellStyle name="Input 2 3 7 2" xfId="7425" xr:uid="{00000000-0005-0000-0000-00004D790000}"/>
    <cellStyle name="Input 2 3 7 2 2" xfId="22244" xr:uid="{00000000-0005-0000-0000-00004E790000}"/>
    <cellStyle name="Input 2 3 7 2 3" xfId="19390" xr:uid="{00000000-0005-0000-0000-00004F790000}"/>
    <cellStyle name="Input 2 3 7 3" xfId="18299" xr:uid="{00000000-0005-0000-0000-000050790000}"/>
    <cellStyle name="Input 2 3 7 4" xfId="33827" xr:uid="{00000000-0005-0000-0000-000051790000}"/>
    <cellStyle name="Input 2 3 8" xfId="3070" xr:uid="{00000000-0005-0000-0000-000052790000}"/>
    <cellStyle name="Input 2 3 8 2" xfId="7424" xr:uid="{00000000-0005-0000-0000-000053790000}"/>
    <cellStyle name="Input 2 3 8 2 2" xfId="22243" xr:uid="{00000000-0005-0000-0000-000054790000}"/>
    <cellStyle name="Input 2 3 8 2 3" xfId="31276" xr:uid="{00000000-0005-0000-0000-000055790000}"/>
    <cellStyle name="Input 2 3 8 3" xfId="18300" xr:uid="{00000000-0005-0000-0000-000056790000}"/>
    <cellStyle name="Input 2 3 8 4" xfId="32422" xr:uid="{00000000-0005-0000-0000-000057790000}"/>
    <cellStyle name="Input 2 3 9" xfId="7489" xr:uid="{00000000-0005-0000-0000-000058790000}"/>
    <cellStyle name="Input 2 3 9 2" xfId="22308" xr:uid="{00000000-0005-0000-0000-000059790000}"/>
    <cellStyle name="Input 2 3 9 3" xfId="31654" xr:uid="{00000000-0005-0000-0000-00005A790000}"/>
    <cellStyle name="Input 2 30" xfId="11293" xr:uid="{00000000-0005-0000-0000-00005B790000}"/>
    <cellStyle name="Input 2 30 2" xfId="11294" xr:uid="{00000000-0005-0000-0000-00005C790000}"/>
    <cellStyle name="Input 2 30 2 2" xfId="25556" xr:uid="{00000000-0005-0000-0000-00005D790000}"/>
    <cellStyle name="Input 2 30 2 3" xfId="32484" xr:uid="{00000000-0005-0000-0000-00005E790000}"/>
    <cellStyle name="Input 2 30 3" xfId="25555" xr:uid="{00000000-0005-0000-0000-00005F790000}"/>
    <cellStyle name="Input 2 30 4" xfId="24104" xr:uid="{00000000-0005-0000-0000-000060790000}"/>
    <cellStyle name="Input 2 31" xfId="11295" xr:uid="{00000000-0005-0000-0000-000061790000}"/>
    <cellStyle name="Input 2 31 2" xfId="11296" xr:uid="{00000000-0005-0000-0000-000062790000}"/>
    <cellStyle name="Input 2 31 2 2" xfId="25558" xr:uid="{00000000-0005-0000-0000-000063790000}"/>
    <cellStyle name="Input 2 31 2 3" xfId="35112" xr:uid="{00000000-0005-0000-0000-000064790000}"/>
    <cellStyle name="Input 2 31 3" xfId="25557" xr:uid="{00000000-0005-0000-0000-000065790000}"/>
    <cellStyle name="Input 2 31 4" xfId="19142" xr:uid="{00000000-0005-0000-0000-000066790000}"/>
    <cellStyle name="Input 2 32" xfId="11297" xr:uid="{00000000-0005-0000-0000-000067790000}"/>
    <cellStyle name="Input 2 32 2" xfId="11298" xr:uid="{00000000-0005-0000-0000-000068790000}"/>
    <cellStyle name="Input 2 32 2 2" xfId="25560" xr:uid="{00000000-0005-0000-0000-000069790000}"/>
    <cellStyle name="Input 2 32 2 3" xfId="32483" xr:uid="{00000000-0005-0000-0000-00006A790000}"/>
    <cellStyle name="Input 2 32 3" xfId="25559" xr:uid="{00000000-0005-0000-0000-00006B790000}"/>
    <cellStyle name="Input 2 32 4" xfId="24502" xr:uid="{00000000-0005-0000-0000-00006C790000}"/>
    <cellStyle name="Input 2 33" xfId="11299" xr:uid="{00000000-0005-0000-0000-00006D790000}"/>
    <cellStyle name="Input 2 33 2" xfId="11300" xr:uid="{00000000-0005-0000-0000-00006E790000}"/>
    <cellStyle name="Input 2 33 2 2" xfId="25562" xr:uid="{00000000-0005-0000-0000-00006F790000}"/>
    <cellStyle name="Input 2 33 2 3" xfId="35111" xr:uid="{00000000-0005-0000-0000-000070790000}"/>
    <cellStyle name="Input 2 33 3" xfId="25561" xr:uid="{00000000-0005-0000-0000-000071790000}"/>
    <cellStyle name="Input 2 33 4" xfId="32892" xr:uid="{00000000-0005-0000-0000-000072790000}"/>
    <cellStyle name="Input 2 34" xfId="11301" xr:uid="{00000000-0005-0000-0000-000073790000}"/>
    <cellStyle name="Input 2 34 2" xfId="11302" xr:uid="{00000000-0005-0000-0000-000074790000}"/>
    <cellStyle name="Input 2 34 2 2" xfId="25564" xr:uid="{00000000-0005-0000-0000-000075790000}"/>
    <cellStyle name="Input 2 34 2 3" xfId="31438" xr:uid="{00000000-0005-0000-0000-000076790000}"/>
    <cellStyle name="Input 2 34 3" xfId="25563" xr:uid="{00000000-0005-0000-0000-000077790000}"/>
    <cellStyle name="Input 2 34 4" xfId="24105" xr:uid="{00000000-0005-0000-0000-000078790000}"/>
    <cellStyle name="Input 2 35" xfId="11303" xr:uid="{00000000-0005-0000-0000-000079790000}"/>
    <cellStyle name="Input 2 35 2" xfId="11304" xr:uid="{00000000-0005-0000-0000-00007A790000}"/>
    <cellStyle name="Input 2 35 2 2" xfId="25566" xr:uid="{00000000-0005-0000-0000-00007B790000}"/>
    <cellStyle name="Input 2 35 2 3" xfId="19137" xr:uid="{00000000-0005-0000-0000-00007C790000}"/>
    <cellStyle name="Input 2 35 3" xfId="25565" xr:uid="{00000000-0005-0000-0000-00007D790000}"/>
    <cellStyle name="Input 2 35 4" xfId="43081" xr:uid="{00000000-0005-0000-0000-00007E790000}"/>
    <cellStyle name="Input 2 36" xfId="11305" xr:uid="{00000000-0005-0000-0000-00007F790000}"/>
    <cellStyle name="Input 2 36 2" xfId="11306" xr:uid="{00000000-0005-0000-0000-000080790000}"/>
    <cellStyle name="Input 2 36 2 2" xfId="25568" xr:uid="{00000000-0005-0000-0000-000081790000}"/>
    <cellStyle name="Input 2 36 2 3" xfId="32343" xr:uid="{00000000-0005-0000-0000-000082790000}"/>
    <cellStyle name="Input 2 36 3" xfId="25567" xr:uid="{00000000-0005-0000-0000-000083790000}"/>
    <cellStyle name="Input 2 36 4" xfId="30575" xr:uid="{00000000-0005-0000-0000-000084790000}"/>
    <cellStyle name="Input 2 37" xfId="11307" xr:uid="{00000000-0005-0000-0000-000085790000}"/>
    <cellStyle name="Input 2 37 2" xfId="11308" xr:uid="{00000000-0005-0000-0000-000086790000}"/>
    <cellStyle name="Input 2 37 2 2" xfId="25570" xr:uid="{00000000-0005-0000-0000-000087790000}"/>
    <cellStyle name="Input 2 37 2 3" xfId="32891" xr:uid="{00000000-0005-0000-0000-000088790000}"/>
    <cellStyle name="Input 2 37 3" xfId="25569" xr:uid="{00000000-0005-0000-0000-000089790000}"/>
    <cellStyle name="Input 2 37 4" xfId="19150" xr:uid="{00000000-0005-0000-0000-00008A790000}"/>
    <cellStyle name="Input 2 38" xfId="11309" xr:uid="{00000000-0005-0000-0000-00008B790000}"/>
    <cellStyle name="Input 2 38 2" xfId="11310" xr:uid="{00000000-0005-0000-0000-00008C790000}"/>
    <cellStyle name="Input 2 38 2 2" xfId="25572" xr:uid="{00000000-0005-0000-0000-00008D790000}"/>
    <cellStyle name="Input 2 38 2 3" xfId="24506" xr:uid="{00000000-0005-0000-0000-00008E790000}"/>
    <cellStyle name="Input 2 38 3" xfId="25571" xr:uid="{00000000-0005-0000-0000-00008F790000}"/>
    <cellStyle name="Input 2 38 4" xfId="30574" xr:uid="{00000000-0005-0000-0000-000090790000}"/>
    <cellStyle name="Input 2 39" xfId="11311" xr:uid="{00000000-0005-0000-0000-000091790000}"/>
    <cellStyle name="Input 2 39 2" xfId="11312" xr:uid="{00000000-0005-0000-0000-000092790000}"/>
    <cellStyle name="Input 2 39 2 2" xfId="25574" xr:uid="{00000000-0005-0000-0000-000093790000}"/>
    <cellStyle name="Input 2 39 2 3" xfId="19271" xr:uid="{00000000-0005-0000-0000-000094790000}"/>
    <cellStyle name="Input 2 39 3" xfId="25573" xr:uid="{00000000-0005-0000-0000-000095790000}"/>
    <cellStyle name="Input 2 39 4" xfId="32183" xr:uid="{00000000-0005-0000-0000-000096790000}"/>
    <cellStyle name="Input 2 4" xfId="3071" xr:uid="{00000000-0005-0000-0000-000097790000}"/>
    <cellStyle name="Input 2 4 10" xfId="7423" xr:uid="{00000000-0005-0000-0000-000098790000}"/>
    <cellStyle name="Input 2 4 10 2" xfId="22242" xr:uid="{00000000-0005-0000-0000-000099790000}"/>
    <cellStyle name="Input 2 4 10 3" xfId="31259" xr:uid="{00000000-0005-0000-0000-00009A790000}"/>
    <cellStyle name="Input 2 4 11" xfId="11313" xr:uid="{00000000-0005-0000-0000-00009B790000}"/>
    <cellStyle name="Input 2 4 11 2" xfId="25575" xr:uid="{00000000-0005-0000-0000-00009C790000}"/>
    <cellStyle name="Input 2 4 11 3" xfId="32182" xr:uid="{00000000-0005-0000-0000-00009D790000}"/>
    <cellStyle name="Input 2 4 12" xfId="18301" xr:uid="{00000000-0005-0000-0000-00009E790000}"/>
    <cellStyle name="Input 2 4 13" xfId="32971" xr:uid="{00000000-0005-0000-0000-00009F790000}"/>
    <cellStyle name="Input 2 4 2" xfId="3072" xr:uid="{00000000-0005-0000-0000-0000A0790000}"/>
    <cellStyle name="Input 2 4 2 10" xfId="11314" xr:uid="{00000000-0005-0000-0000-0000A1790000}"/>
    <cellStyle name="Input 2 4 2 10 2" xfId="25576" xr:uid="{00000000-0005-0000-0000-0000A2790000}"/>
    <cellStyle name="Input 2 4 2 10 3" xfId="31436" xr:uid="{00000000-0005-0000-0000-0000A3790000}"/>
    <cellStyle name="Input 2 4 2 11" xfId="18302" xr:uid="{00000000-0005-0000-0000-0000A4790000}"/>
    <cellStyle name="Input 2 4 2 12" xfId="32424" xr:uid="{00000000-0005-0000-0000-0000A5790000}"/>
    <cellStyle name="Input 2 4 2 2" xfId="3073" xr:uid="{00000000-0005-0000-0000-0000A6790000}"/>
    <cellStyle name="Input 2 4 2 2 2" xfId="3074" xr:uid="{00000000-0005-0000-0000-0000A7790000}"/>
    <cellStyle name="Input 2 4 2 2 2 2" xfId="7420" xr:uid="{00000000-0005-0000-0000-0000A8790000}"/>
    <cellStyle name="Input 2 4 2 2 2 2 2" xfId="22239" xr:uid="{00000000-0005-0000-0000-0000A9790000}"/>
    <cellStyle name="Input 2 4 2 2 2 2 3" xfId="19382" xr:uid="{00000000-0005-0000-0000-0000AA790000}"/>
    <cellStyle name="Input 2 4 2 2 2 3" xfId="18304" xr:uid="{00000000-0005-0000-0000-0000AB790000}"/>
    <cellStyle name="Input 2 4 2 2 2 4" xfId="30658" xr:uid="{00000000-0005-0000-0000-0000AC790000}"/>
    <cellStyle name="Input 2 4 2 2 3" xfId="3075" xr:uid="{00000000-0005-0000-0000-0000AD790000}"/>
    <cellStyle name="Input 2 4 2 2 3 2" xfId="7419" xr:uid="{00000000-0005-0000-0000-0000AE790000}"/>
    <cellStyle name="Input 2 4 2 2 3 2 2" xfId="22238" xr:uid="{00000000-0005-0000-0000-0000AF790000}"/>
    <cellStyle name="Input 2 4 2 2 3 2 3" xfId="25601" xr:uid="{00000000-0005-0000-0000-0000B0790000}"/>
    <cellStyle name="Input 2 4 2 2 3 3" xfId="18305" xr:uid="{00000000-0005-0000-0000-0000B1790000}"/>
    <cellStyle name="Input 2 4 2 2 3 4" xfId="24531" xr:uid="{00000000-0005-0000-0000-0000B2790000}"/>
    <cellStyle name="Input 2 4 2 2 4" xfId="7421" xr:uid="{00000000-0005-0000-0000-0000B3790000}"/>
    <cellStyle name="Input 2 4 2 2 4 2" xfId="22240" xr:uid="{00000000-0005-0000-0000-0000B4790000}"/>
    <cellStyle name="Input 2 4 2 2 4 3" xfId="19683" xr:uid="{00000000-0005-0000-0000-0000B5790000}"/>
    <cellStyle name="Input 2 4 2 2 5" xfId="18303" xr:uid="{00000000-0005-0000-0000-0000B6790000}"/>
    <cellStyle name="Input 2 4 2 2 6" xfId="24532" xr:uid="{00000000-0005-0000-0000-0000B7790000}"/>
    <cellStyle name="Input 2 4 2 3" xfId="3076" xr:uid="{00000000-0005-0000-0000-0000B8790000}"/>
    <cellStyle name="Input 2 4 2 3 2" xfId="3077" xr:uid="{00000000-0005-0000-0000-0000B9790000}"/>
    <cellStyle name="Input 2 4 2 3 2 2" xfId="7417" xr:uid="{00000000-0005-0000-0000-0000BA790000}"/>
    <cellStyle name="Input 2 4 2 3 2 2 2" xfId="22236" xr:uid="{00000000-0005-0000-0000-0000BB790000}"/>
    <cellStyle name="Input 2 4 2 3 2 2 3" xfId="31278" xr:uid="{00000000-0005-0000-0000-0000BC790000}"/>
    <cellStyle name="Input 2 4 2 3 2 3" xfId="18307" xr:uid="{00000000-0005-0000-0000-0000BD790000}"/>
    <cellStyle name="Input 2 4 2 3 2 4" xfId="24045" xr:uid="{00000000-0005-0000-0000-0000BE790000}"/>
    <cellStyle name="Input 2 4 2 3 3" xfId="3078" xr:uid="{00000000-0005-0000-0000-0000BF790000}"/>
    <cellStyle name="Input 2 4 2 3 3 2" xfId="7416" xr:uid="{00000000-0005-0000-0000-0000C0790000}"/>
    <cellStyle name="Input 2 4 2 3 3 2 2" xfId="22235" xr:uid="{00000000-0005-0000-0000-0000C1790000}"/>
    <cellStyle name="Input 2 4 2 3 3 2 3" xfId="19380" xr:uid="{00000000-0005-0000-0000-0000C2790000}"/>
    <cellStyle name="Input 2 4 2 3 3 3" xfId="18308" xr:uid="{00000000-0005-0000-0000-0000C3790000}"/>
    <cellStyle name="Input 2 4 2 3 3 4" xfId="30656" xr:uid="{00000000-0005-0000-0000-0000C4790000}"/>
    <cellStyle name="Input 2 4 2 3 4" xfId="7418" xr:uid="{00000000-0005-0000-0000-0000C5790000}"/>
    <cellStyle name="Input 2 4 2 3 4 2" xfId="22237" xr:uid="{00000000-0005-0000-0000-0000C6790000}"/>
    <cellStyle name="Input 2 4 2 3 4 3" xfId="19682" xr:uid="{00000000-0005-0000-0000-0000C7790000}"/>
    <cellStyle name="Input 2 4 2 3 5" xfId="18306" xr:uid="{00000000-0005-0000-0000-0000C8790000}"/>
    <cellStyle name="Input 2 4 2 3 6" xfId="32970" xr:uid="{00000000-0005-0000-0000-0000C9790000}"/>
    <cellStyle name="Input 2 4 2 4" xfId="3079" xr:uid="{00000000-0005-0000-0000-0000CA790000}"/>
    <cellStyle name="Input 2 4 2 4 2" xfId="3080" xr:uid="{00000000-0005-0000-0000-0000CB790000}"/>
    <cellStyle name="Input 2 4 2 4 2 2" xfId="7414" xr:uid="{00000000-0005-0000-0000-0000CC790000}"/>
    <cellStyle name="Input 2 4 2 4 2 2 2" xfId="22233" xr:uid="{00000000-0005-0000-0000-0000CD790000}"/>
    <cellStyle name="Input 2 4 2 4 2 2 3" xfId="19379" xr:uid="{00000000-0005-0000-0000-0000CE790000}"/>
    <cellStyle name="Input 2 4 2 4 2 3" xfId="18310" xr:uid="{00000000-0005-0000-0000-0000CF790000}"/>
    <cellStyle name="Input 2 4 2 4 2 4" xfId="34633" xr:uid="{00000000-0005-0000-0000-0000D0790000}"/>
    <cellStyle name="Input 2 4 2 4 3" xfId="3081" xr:uid="{00000000-0005-0000-0000-0000D1790000}"/>
    <cellStyle name="Input 2 4 2 4 3 2" xfId="7413" xr:uid="{00000000-0005-0000-0000-0000D2790000}"/>
    <cellStyle name="Input 2 4 2 4 3 2 2" xfId="22232" xr:uid="{00000000-0005-0000-0000-0000D3790000}"/>
    <cellStyle name="Input 2 4 2 4 3 2 3" xfId="19381" xr:uid="{00000000-0005-0000-0000-0000D4790000}"/>
    <cellStyle name="Input 2 4 2 4 3 3" xfId="18311" xr:uid="{00000000-0005-0000-0000-0000D5790000}"/>
    <cellStyle name="Input 2 4 2 4 3 4" xfId="42974" xr:uid="{00000000-0005-0000-0000-0000D6790000}"/>
    <cellStyle name="Input 2 4 2 4 4" xfId="7415" xr:uid="{00000000-0005-0000-0000-0000D7790000}"/>
    <cellStyle name="Input 2 4 2 4 4 2" xfId="22234" xr:uid="{00000000-0005-0000-0000-0000D8790000}"/>
    <cellStyle name="Input 2 4 2 4 4 3" xfId="19681" xr:uid="{00000000-0005-0000-0000-0000D9790000}"/>
    <cellStyle name="Input 2 4 2 4 5" xfId="18309" xr:uid="{00000000-0005-0000-0000-0000DA790000}"/>
    <cellStyle name="Input 2 4 2 4 6" xfId="30657" xr:uid="{00000000-0005-0000-0000-0000DB790000}"/>
    <cellStyle name="Input 2 4 2 5" xfId="3082" xr:uid="{00000000-0005-0000-0000-0000DC790000}"/>
    <cellStyle name="Input 2 4 2 5 2" xfId="3083" xr:uid="{00000000-0005-0000-0000-0000DD790000}"/>
    <cellStyle name="Input 2 4 2 5 2 2" xfId="7411" xr:uid="{00000000-0005-0000-0000-0000DE790000}"/>
    <cellStyle name="Input 2 4 2 5 2 2 2" xfId="22230" xr:uid="{00000000-0005-0000-0000-0000DF790000}"/>
    <cellStyle name="Input 2 4 2 5 2 2 3" xfId="31277" xr:uid="{00000000-0005-0000-0000-0000E0790000}"/>
    <cellStyle name="Input 2 4 2 5 2 3" xfId="18313" xr:uid="{00000000-0005-0000-0000-0000E1790000}"/>
    <cellStyle name="Input 2 4 2 5 2 4" xfId="32966" xr:uid="{00000000-0005-0000-0000-0000E2790000}"/>
    <cellStyle name="Input 2 4 2 5 3" xfId="3084" xr:uid="{00000000-0005-0000-0000-0000E3790000}"/>
    <cellStyle name="Input 2 4 2 5 3 2" xfId="7410" xr:uid="{00000000-0005-0000-0000-0000E4790000}"/>
    <cellStyle name="Input 2 4 2 5 3 2 2" xfId="22229" xr:uid="{00000000-0005-0000-0000-0000E5790000}"/>
    <cellStyle name="Input 2 4 2 5 3 2 3" xfId="19377" xr:uid="{00000000-0005-0000-0000-0000E6790000}"/>
    <cellStyle name="Input 2 4 2 5 3 3" xfId="18314" xr:uid="{00000000-0005-0000-0000-0000E7790000}"/>
    <cellStyle name="Input 2 4 2 5 3 4" xfId="32419" xr:uid="{00000000-0005-0000-0000-0000E8790000}"/>
    <cellStyle name="Input 2 4 2 5 4" xfId="7412" xr:uid="{00000000-0005-0000-0000-0000E9790000}"/>
    <cellStyle name="Input 2 4 2 5 4 2" xfId="22231" xr:uid="{00000000-0005-0000-0000-0000EA790000}"/>
    <cellStyle name="Input 2 4 2 5 4 3" xfId="31279" xr:uid="{00000000-0005-0000-0000-0000EB790000}"/>
    <cellStyle name="Input 2 4 2 5 5" xfId="18312" xr:uid="{00000000-0005-0000-0000-0000EC790000}"/>
    <cellStyle name="Input 2 4 2 5 6" xfId="24638" xr:uid="{00000000-0005-0000-0000-0000ED790000}"/>
    <cellStyle name="Input 2 4 2 6" xfId="3085" xr:uid="{00000000-0005-0000-0000-0000EE790000}"/>
    <cellStyle name="Input 2 4 2 6 2" xfId="3086" xr:uid="{00000000-0005-0000-0000-0000EF790000}"/>
    <cellStyle name="Input 2 4 2 6 2 2" xfId="7408" xr:uid="{00000000-0005-0000-0000-0000F0790000}"/>
    <cellStyle name="Input 2 4 2 6 2 2 2" xfId="22227" xr:uid="{00000000-0005-0000-0000-0000F1790000}"/>
    <cellStyle name="Input 2 4 2 6 2 2 3" xfId="19376" xr:uid="{00000000-0005-0000-0000-0000F2790000}"/>
    <cellStyle name="Input 2 4 2 6 2 3" xfId="18316" xr:uid="{00000000-0005-0000-0000-0000F3790000}"/>
    <cellStyle name="Input 2 4 2 6 2 4" xfId="32421" xr:uid="{00000000-0005-0000-0000-0000F4790000}"/>
    <cellStyle name="Input 2 4 2 6 3" xfId="3087" xr:uid="{00000000-0005-0000-0000-0000F5790000}"/>
    <cellStyle name="Input 2 4 2 6 3 2" xfId="7407" xr:uid="{00000000-0005-0000-0000-0000F6790000}"/>
    <cellStyle name="Input 2 4 2 6 3 2 2" xfId="22226" xr:uid="{00000000-0005-0000-0000-0000F7790000}"/>
    <cellStyle name="Input 2 4 2 6 3 2 3" xfId="19378" xr:uid="{00000000-0005-0000-0000-0000F8790000}"/>
    <cellStyle name="Input 2 4 2 6 3 3" xfId="18317" xr:uid="{00000000-0005-0000-0000-0000F9790000}"/>
    <cellStyle name="Input 2 4 2 6 3 4" xfId="24530" xr:uid="{00000000-0005-0000-0000-0000FA790000}"/>
    <cellStyle name="Input 2 4 2 6 4" xfId="7409" xr:uid="{00000000-0005-0000-0000-0000FB790000}"/>
    <cellStyle name="Input 2 4 2 6 4 2" xfId="22228" xr:uid="{00000000-0005-0000-0000-0000FC790000}"/>
    <cellStyle name="Input 2 4 2 6 4 3" xfId="19680" xr:uid="{00000000-0005-0000-0000-0000FD790000}"/>
    <cellStyle name="Input 2 4 2 6 5" xfId="18315" xr:uid="{00000000-0005-0000-0000-0000FE790000}"/>
    <cellStyle name="Input 2 4 2 6 6" xfId="32968" xr:uid="{00000000-0005-0000-0000-0000FF790000}"/>
    <cellStyle name="Input 2 4 2 7" xfId="3088" xr:uid="{00000000-0005-0000-0000-0000007A0000}"/>
    <cellStyle name="Input 2 4 2 7 2" xfId="7406" xr:uid="{00000000-0005-0000-0000-0000017A0000}"/>
    <cellStyle name="Input 2 4 2 7 2 2" xfId="22225" xr:uid="{00000000-0005-0000-0000-0000027A0000}"/>
    <cellStyle name="Input 2 4 2 7 2 3" xfId="19679" xr:uid="{00000000-0005-0000-0000-0000037A0000}"/>
    <cellStyle name="Input 2 4 2 7 3" xfId="18318" xr:uid="{00000000-0005-0000-0000-0000047A0000}"/>
    <cellStyle name="Input 2 4 2 7 4" xfId="32967" xr:uid="{00000000-0005-0000-0000-0000057A0000}"/>
    <cellStyle name="Input 2 4 2 8" xfId="3089" xr:uid="{00000000-0005-0000-0000-0000067A0000}"/>
    <cellStyle name="Input 2 4 2 8 2" xfId="7405" xr:uid="{00000000-0005-0000-0000-0000077A0000}"/>
    <cellStyle name="Input 2 4 2 8 2 2" xfId="22224" xr:uid="{00000000-0005-0000-0000-0000087A0000}"/>
    <cellStyle name="Input 2 4 2 8 2 3" xfId="19375" xr:uid="{00000000-0005-0000-0000-0000097A0000}"/>
    <cellStyle name="Input 2 4 2 8 3" xfId="18319" xr:uid="{00000000-0005-0000-0000-00000A7A0000}"/>
    <cellStyle name="Input 2 4 2 8 4" xfId="30655" xr:uid="{00000000-0005-0000-0000-00000B7A0000}"/>
    <cellStyle name="Input 2 4 2 9" xfId="7422" xr:uid="{00000000-0005-0000-0000-00000C7A0000}"/>
    <cellStyle name="Input 2 4 2 9 2" xfId="22241" xr:uid="{00000000-0005-0000-0000-00000D7A0000}"/>
    <cellStyle name="Input 2 4 2 9 3" xfId="19383" xr:uid="{00000000-0005-0000-0000-00000E7A0000}"/>
    <cellStyle name="Input 2 4 3" xfId="3090" xr:uid="{00000000-0005-0000-0000-00000F7A0000}"/>
    <cellStyle name="Input 2 4 3 2" xfId="3091" xr:uid="{00000000-0005-0000-0000-0000107A0000}"/>
    <cellStyle name="Input 2 4 3 2 2" xfId="7403" xr:uid="{00000000-0005-0000-0000-0000117A0000}"/>
    <cellStyle name="Input 2 4 3 2 2 2" xfId="22222" xr:uid="{00000000-0005-0000-0000-0000127A0000}"/>
    <cellStyle name="Input 2 4 3 2 2 3" xfId="19374" xr:uid="{00000000-0005-0000-0000-0000137A0000}"/>
    <cellStyle name="Input 2 4 3 2 3" xfId="18321" xr:uid="{00000000-0005-0000-0000-0000147A0000}"/>
    <cellStyle name="Input 2 4 3 2 4" xfId="24528" xr:uid="{00000000-0005-0000-0000-0000157A0000}"/>
    <cellStyle name="Input 2 4 3 3" xfId="3092" xr:uid="{00000000-0005-0000-0000-0000167A0000}"/>
    <cellStyle name="Input 2 4 3 3 2" xfId="7402" xr:uid="{00000000-0005-0000-0000-0000177A0000}"/>
    <cellStyle name="Input 2 4 3 3 2 2" xfId="22221" xr:uid="{00000000-0005-0000-0000-0000187A0000}"/>
    <cellStyle name="Input 2 4 3 3 2 3" xfId="19678" xr:uid="{00000000-0005-0000-0000-0000197A0000}"/>
    <cellStyle name="Input 2 4 3 3 3" xfId="18322" xr:uid="{00000000-0005-0000-0000-00001A7A0000}"/>
    <cellStyle name="Input 2 4 3 3 4" xfId="30654" xr:uid="{00000000-0005-0000-0000-00001B7A0000}"/>
    <cellStyle name="Input 2 4 3 4" xfId="7404" xr:uid="{00000000-0005-0000-0000-00001C7A0000}"/>
    <cellStyle name="Input 2 4 3 4 2" xfId="22223" xr:uid="{00000000-0005-0000-0000-00001D7A0000}"/>
    <cellStyle name="Input 2 4 3 4 3" xfId="31281" xr:uid="{00000000-0005-0000-0000-00001E7A0000}"/>
    <cellStyle name="Input 2 4 3 5" xfId="18320" xr:uid="{00000000-0005-0000-0000-00001F7A0000}"/>
    <cellStyle name="Input 2 4 3 6" xfId="33826" xr:uid="{00000000-0005-0000-0000-0000207A0000}"/>
    <cellStyle name="Input 2 4 4" xfId="3093" xr:uid="{00000000-0005-0000-0000-0000217A0000}"/>
    <cellStyle name="Input 2 4 4 2" xfId="3094" xr:uid="{00000000-0005-0000-0000-0000227A0000}"/>
    <cellStyle name="Input 2 4 4 2 2" xfId="7400" xr:uid="{00000000-0005-0000-0000-0000237A0000}"/>
    <cellStyle name="Input 2 4 4 2 2 2" xfId="22219" xr:uid="{00000000-0005-0000-0000-0000247A0000}"/>
    <cellStyle name="Input 2 4 4 2 2 3" xfId="31282" xr:uid="{00000000-0005-0000-0000-0000257A0000}"/>
    <cellStyle name="Input 2 4 4 2 3" xfId="18324" xr:uid="{00000000-0005-0000-0000-0000267A0000}"/>
    <cellStyle name="Input 2 4 4 2 4" xfId="24529" xr:uid="{00000000-0005-0000-0000-0000277A0000}"/>
    <cellStyle name="Input 2 4 4 3" xfId="3095" xr:uid="{00000000-0005-0000-0000-0000287A0000}"/>
    <cellStyle name="Input 2 4 4 3 2" xfId="7399" xr:uid="{00000000-0005-0000-0000-0000297A0000}"/>
    <cellStyle name="Input 2 4 4 3 2 2" xfId="22218" xr:uid="{00000000-0005-0000-0000-00002A7A0000}"/>
    <cellStyle name="Input 2 4 4 3 2 3" xfId="31280" xr:uid="{00000000-0005-0000-0000-00002B7A0000}"/>
    <cellStyle name="Input 2 4 4 3 3" xfId="18325" xr:uid="{00000000-0005-0000-0000-00002C7A0000}"/>
    <cellStyle name="Input 2 4 4 3 4" xfId="30653" xr:uid="{00000000-0005-0000-0000-00002D7A0000}"/>
    <cellStyle name="Input 2 4 4 4" xfId="7401" xr:uid="{00000000-0005-0000-0000-00002E7A0000}"/>
    <cellStyle name="Input 2 4 4 4 2" xfId="22220" xr:uid="{00000000-0005-0000-0000-00002F7A0000}"/>
    <cellStyle name="Input 2 4 4 4 3" xfId="19373" xr:uid="{00000000-0005-0000-0000-0000307A0000}"/>
    <cellStyle name="Input 2 4 4 5" xfId="18323" xr:uid="{00000000-0005-0000-0000-0000317A0000}"/>
    <cellStyle name="Input 2 4 4 6" xfId="32417" xr:uid="{00000000-0005-0000-0000-0000327A0000}"/>
    <cellStyle name="Input 2 4 5" xfId="3096" xr:uid="{00000000-0005-0000-0000-0000337A0000}"/>
    <cellStyle name="Input 2 4 5 2" xfId="3097" xr:uid="{00000000-0005-0000-0000-0000347A0000}"/>
    <cellStyle name="Input 2 4 5 2 2" xfId="7397" xr:uid="{00000000-0005-0000-0000-0000357A0000}"/>
    <cellStyle name="Input 2 4 5 2 2 2" xfId="22216" xr:uid="{00000000-0005-0000-0000-0000367A0000}"/>
    <cellStyle name="Input 2 4 5 2 2 3" xfId="19370" xr:uid="{00000000-0005-0000-0000-0000377A0000}"/>
    <cellStyle name="Input 2 4 5 2 3" xfId="18327" xr:uid="{00000000-0005-0000-0000-0000387A0000}"/>
    <cellStyle name="Input 2 4 5 2 4" xfId="32416" xr:uid="{00000000-0005-0000-0000-0000397A0000}"/>
    <cellStyle name="Input 2 4 5 3" xfId="3098" xr:uid="{00000000-0005-0000-0000-00003A7A0000}"/>
    <cellStyle name="Input 2 4 5 3 2" xfId="7396" xr:uid="{00000000-0005-0000-0000-00003B7A0000}"/>
    <cellStyle name="Input 2 4 5 3 2 2" xfId="22215" xr:uid="{00000000-0005-0000-0000-00003C7A0000}"/>
    <cellStyle name="Input 2 4 5 3 2 3" xfId="19676" xr:uid="{00000000-0005-0000-0000-00003D7A0000}"/>
    <cellStyle name="Input 2 4 5 3 3" xfId="18328" xr:uid="{00000000-0005-0000-0000-00003E7A0000}"/>
    <cellStyle name="Input 2 4 5 3 4" xfId="32965" xr:uid="{00000000-0005-0000-0000-00003F7A0000}"/>
    <cellStyle name="Input 2 4 5 4" xfId="7398" xr:uid="{00000000-0005-0000-0000-0000407A0000}"/>
    <cellStyle name="Input 2 4 5 4 2" xfId="22217" xr:uid="{00000000-0005-0000-0000-0000417A0000}"/>
    <cellStyle name="Input 2 4 5 4 3" xfId="17025" xr:uid="{00000000-0005-0000-0000-0000427A0000}"/>
    <cellStyle name="Input 2 4 5 5" xfId="18326" xr:uid="{00000000-0005-0000-0000-0000437A0000}"/>
    <cellStyle name="Input 2 4 5 6" xfId="32963" xr:uid="{00000000-0005-0000-0000-0000447A0000}"/>
    <cellStyle name="Input 2 4 6" xfId="3099" xr:uid="{00000000-0005-0000-0000-0000457A0000}"/>
    <cellStyle name="Input 2 4 6 2" xfId="3100" xr:uid="{00000000-0005-0000-0000-0000467A0000}"/>
    <cellStyle name="Input 2 4 6 2 2" xfId="7394" xr:uid="{00000000-0005-0000-0000-0000477A0000}"/>
    <cellStyle name="Input 2 4 6 2 2 2" xfId="22213" xr:uid="{00000000-0005-0000-0000-0000487A0000}"/>
    <cellStyle name="Input 2 4 6 2 2 3" xfId="19371" xr:uid="{00000000-0005-0000-0000-0000497A0000}"/>
    <cellStyle name="Input 2 4 6 2 3" xfId="18330" xr:uid="{00000000-0005-0000-0000-00004A7A0000}"/>
    <cellStyle name="Input 2 4 6 2 4" xfId="24527" xr:uid="{00000000-0005-0000-0000-00004B7A0000}"/>
    <cellStyle name="Input 2 4 6 3" xfId="3101" xr:uid="{00000000-0005-0000-0000-00004C7A0000}"/>
    <cellStyle name="Input 2 4 6 3 2" xfId="7393" xr:uid="{00000000-0005-0000-0000-00004D7A0000}"/>
    <cellStyle name="Input 2 4 6 3 2 2" xfId="22212" xr:uid="{00000000-0005-0000-0000-00004E7A0000}"/>
    <cellStyle name="Input 2 4 6 3 2 3" xfId="31284" xr:uid="{00000000-0005-0000-0000-00004F7A0000}"/>
    <cellStyle name="Input 2 4 6 3 3" xfId="18331" xr:uid="{00000000-0005-0000-0000-0000507A0000}"/>
    <cellStyle name="Input 2 4 6 3 4" xfId="30652" xr:uid="{00000000-0005-0000-0000-0000517A0000}"/>
    <cellStyle name="Input 2 4 6 4" xfId="7395" xr:uid="{00000000-0005-0000-0000-0000527A0000}"/>
    <cellStyle name="Input 2 4 6 4 2" xfId="22214" xr:uid="{00000000-0005-0000-0000-0000537A0000}"/>
    <cellStyle name="Input 2 4 6 4 3" xfId="20707" xr:uid="{00000000-0005-0000-0000-0000547A0000}"/>
    <cellStyle name="Input 2 4 6 5" xfId="18329" xr:uid="{00000000-0005-0000-0000-0000557A0000}"/>
    <cellStyle name="Input 2 4 6 6" xfId="32418" xr:uid="{00000000-0005-0000-0000-0000567A0000}"/>
    <cellStyle name="Input 2 4 7" xfId="3102" xr:uid="{00000000-0005-0000-0000-0000577A0000}"/>
    <cellStyle name="Input 2 4 7 2" xfId="3103" xr:uid="{00000000-0005-0000-0000-0000587A0000}"/>
    <cellStyle name="Input 2 4 7 2 2" xfId="7391" xr:uid="{00000000-0005-0000-0000-0000597A0000}"/>
    <cellStyle name="Input 2 4 7 2 2 2" xfId="22210" xr:uid="{00000000-0005-0000-0000-00005A7A0000}"/>
    <cellStyle name="Input 2 4 7 2 2 3" xfId="19369" xr:uid="{00000000-0005-0000-0000-00005B7A0000}"/>
    <cellStyle name="Input 2 4 7 2 3" xfId="18333" xr:uid="{00000000-0005-0000-0000-00005C7A0000}"/>
    <cellStyle name="Input 2 4 7 2 4" xfId="24525" xr:uid="{00000000-0005-0000-0000-00005D7A0000}"/>
    <cellStyle name="Input 2 4 7 3" xfId="3104" xr:uid="{00000000-0005-0000-0000-00005E7A0000}"/>
    <cellStyle name="Input 2 4 7 3 2" xfId="7390" xr:uid="{00000000-0005-0000-0000-00005F7A0000}"/>
    <cellStyle name="Input 2 4 7 3 2 2" xfId="22209" xr:uid="{00000000-0005-0000-0000-0000607A0000}"/>
    <cellStyle name="Input 2 4 7 3 2 3" xfId="31285" xr:uid="{00000000-0005-0000-0000-0000617A0000}"/>
    <cellStyle name="Input 2 4 7 3 3" xfId="18334" xr:uid="{00000000-0005-0000-0000-0000627A0000}"/>
    <cellStyle name="Input 2 4 7 3 4" xfId="30651" xr:uid="{00000000-0005-0000-0000-0000637A0000}"/>
    <cellStyle name="Input 2 4 7 4" xfId="7392" xr:uid="{00000000-0005-0000-0000-0000647A0000}"/>
    <cellStyle name="Input 2 4 7 4 2" xfId="22211" xr:uid="{00000000-0005-0000-0000-0000657A0000}"/>
    <cellStyle name="Input 2 4 7 4 3" xfId="19675" xr:uid="{00000000-0005-0000-0000-0000667A0000}"/>
    <cellStyle name="Input 2 4 7 5" xfId="18332" xr:uid="{00000000-0005-0000-0000-0000677A0000}"/>
    <cellStyle name="Input 2 4 7 6" xfId="32964" xr:uid="{00000000-0005-0000-0000-0000687A0000}"/>
    <cellStyle name="Input 2 4 8" xfId="3105" xr:uid="{00000000-0005-0000-0000-0000697A0000}"/>
    <cellStyle name="Input 2 4 8 2" xfId="7389" xr:uid="{00000000-0005-0000-0000-00006A7A0000}"/>
    <cellStyle name="Input 2 4 8 2 2" xfId="22208" xr:uid="{00000000-0005-0000-0000-00006B7A0000}"/>
    <cellStyle name="Input 2 4 8 2 3" xfId="20459" xr:uid="{00000000-0005-0000-0000-00006C7A0000}"/>
    <cellStyle name="Input 2 4 8 3" xfId="18335" xr:uid="{00000000-0005-0000-0000-00006D7A0000}"/>
    <cellStyle name="Input 2 4 8 4" xfId="32414" xr:uid="{00000000-0005-0000-0000-00006E7A0000}"/>
    <cellStyle name="Input 2 4 9" xfId="3106" xr:uid="{00000000-0005-0000-0000-00006F7A0000}"/>
    <cellStyle name="Input 2 4 9 2" xfId="7388" xr:uid="{00000000-0005-0000-0000-0000707A0000}"/>
    <cellStyle name="Input 2 4 9 2 2" xfId="22207" xr:uid="{00000000-0005-0000-0000-0000717A0000}"/>
    <cellStyle name="Input 2 4 9 2 3" xfId="20460" xr:uid="{00000000-0005-0000-0000-0000727A0000}"/>
    <cellStyle name="Input 2 4 9 3" xfId="18336" xr:uid="{00000000-0005-0000-0000-0000737A0000}"/>
    <cellStyle name="Input 2 4 9 4" xfId="24526" xr:uid="{00000000-0005-0000-0000-0000747A0000}"/>
    <cellStyle name="Input 2 40" xfId="11315" xr:uid="{00000000-0005-0000-0000-0000757A0000}"/>
    <cellStyle name="Input 2 40 2" xfId="11316" xr:uid="{00000000-0005-0000-0000-0000767A0000}"/>
    <cellStyle name="Input 2 40 2 2" xfId="25578" xr:uid="{00000000-0005-0000-0000-0000777A0000}"/>
    <cellStyle name="Input 2 40 2 3" xfId="35113" xr:uid="{00000000-0005-0000-0000-0000787A0000}"/>
    <cellStyle name="Input 2 40 3" xfId="25577" xr:uid="{00000000-0005-0000-0000-0000797A0000}"/>
    <cellStyle name="Input 2 40 4" xfId="35114" xr:uid="{00000000-0005-0000-0000-00007A7A0000}"/>
    <cellStyle name="Input 2 41" xfId="11317" xr:uid="{00000000-0005-0000-0000-00007B7A0000}"/>
    <cellStyle name="Input 2 41 2" xfId="11318" xr:uid="{00000000-0005-0000-0000-00007C7A0000}"/>
    <cellStyle name="Input 2 41 2 2" xfId="25580" xr:uid="{00000000-0005-0000-0000-00007D7A0000}"/>
    <cellStyle name="Input 2 41 2 3" xfId="24503" xr:uid="{00000000-0005-0000-0000-00007E7A0000}"/>
    <cellStyle name="Input 2 41 3" xfId="25579" xr:uid="{00000000-0005-0000-0000-00007F7A0000}"/>
    <cellStyle name="Input 2 41 4" xfId="32487" xr:uid="{00000000-0005-0000-0000-0000807A0000}"/>
    <cellStyle name="Input 2 42" xfId="11319" xr:uid="{00000000-0005-0000-0000-0000817A0000}"/>
    <cellStyle name="Input 2 42 2" xfId="25581" xr:uid="{00000000-0005-0000-0000-0000827A0000}"/>
    <cellStyle name="Input 2 42 3" xfId="19270" xr:uid="{00000000-0005-0000-0000-0000837A0000}"/>
    <cellStyle name="Input 2 43" xfId="3002" xr:uid="{00000000-0005-0000-0000-0000847A0000}"/>
    <cellStyle name="Input 2 43 2" xfId="18232" xr:uid="{00000000-0005-0000-0000-0000857A0000}"/>
    <cellStyle name="Input 2 43 3" xfId="30675" xr:uid="{00000000-0005-0000-0000-0000867A0000}"/>
    <cellStyle name="Input 2 44" xfId="15249" xr:uid="{00000000-0005-0000-0000-0000877A0000}"/>
    <cellStyle name="Input 2 44 2" xfId="29457" xr:uid="{00000000-0005-0000-0000-0000887A0000}"/>
    <cellStyle name="Input 2 44 3" xfId="45605" xr:uid="{00000000-0005-0000-0000-0000897A0000}"/>
    <cellStyle name="Input 2 45" xfId="46029" xr:uid="{00000000-0005-0000-0000-0000F1020000}"/>
    <cellStyle name="Input 2 5" xfId="3107" xr:uid="{00000000-0005-0000-0000-00008A7A0000}"/>
    <cellStyle name="Input 2 5 10" xfId="11320" xr:uid="{00000000-0005-0000-0000-00008B7A0000}"/>
    <cellStyle name="Input 2 5 10 2" xfId="25582" xr:uid="{00000000-0005-0000-0000-00008C7A0000}"/>
    <cellStyle name="Input 2 5 10 3" xfId="24106" xr:uid="{00000000-0005-0000-0000-00008D7A0000}"/>
    <cellStyle name="Input 2 5 11" xfId="18337" xr:uid="{00000000-0005-0000-0000-00008E7A0000}"/>
    <cellStyle name="Input 2 5 12" xfId="30650" xr:uid="{00000000-0005-0000-0000-00008F7A0000}"/>
    <cellStyle name="Input 2 5 2" xfId="3108" xr:uid="{00000000-0005-0000-0000-0000907A0000}"/>
    <cellStyle name="Input 2 5 2 2" xfId="3109" xr:uid="{00000000-0005-0000-0000-0000917A0000}"/>
    <cellStyle name="Input 2 5 2 2 2" xfId="7385" xr:uid="{00000000-0005-0000-0000-0000927A0000}"/>
    <cellStyle name="Input 2 5 2 2 2 2" xfId="22204" xr:uid="{00000000-0005-0000-0000-0000937A0000}"/>
    <cellStyle name="Input 2 5 2 2 2 3" xfId="33144" xr:uid="{00000000-0005-0000-0000-0000947A0000}"/>
    <cellStyle name="Input 2 5 2 2 3" xfId="18339" xr:uid="{00000000-0005-0000-0000-0000957A0000}"/>
    <cellStyle name="Input 2 5 2 2 4" xfId="32413" xr:uid="{00000000-0005-0000-0000-0000967A0000}"/>
    <cellStyle name="Input 2 5 2 3" xfId="3110" xr:uid="{00000000-0005-0000-0000-0000977A0000}"/>
    <cellStyle name="Input 2 5 2 3 2" xfId="7384" xr:uid="{00000000-0005-0000-0000-0000987A0000}"/>
    <cellStyle name="Input 2 5 2 3 2 2" xfId="22203" xr:uid="{00000000-0005-0000-0000-0000997A0000}"/>
    <cellStyle name="Input 2 5 2 3 2 3" xfId="19673" xr:uid="{00000000-0005-0000-0000-00009A7A0000}"/>
    <cellStyle name="Input 2 5 2 3 3" xfId="18340" xr:uid="{00000000-0005-0000-0000-00009B7A0000}"/>
    <cellStyle name="Input 2 5 2 3 4" xfId="32962" xr:uid="{00000000-0005-0000-0000-00009C7A0000}"/>
    <cellStyle name="Input 2 5 2 4" xfId="7386" xr:uid="{00000000-0005-0000-0000-00009D7A0000}"/>
    <cellStyle name="Input 2 5 2 4 2" xfId="22205" xr:uid="{00000000-0005-0000-0000-00009E7A0000}"/>
    <cellStyle name="Input 2 5 2 4 3" xfId="19674" xr:uid="{00000000-0005-0000-0000-00009F7A0000}"/>
    <cellStyle name="Input 2 5 2 5" xfId="11321" xr:uid="{00000000-0005-0000-0000-0000A07A0000}"/>
    <cellStyle name="Input 2 5 2 5 2" xfId="25583" xr:uid="{00000000-0005-0000-0000-0000A17A0000}"/>
    <cellStyle name="Input 2 5 2 5 3" xfId="32185" xr:uid="{00000000-0005-0000-0000-0000A27A0000}"/>
    <cellStyle name="Input 2 5 2 6" xfId="18338" xr:uid="{00000000-0005-0000-0000-0000A37A0000}"/>
    <cellStyle name="Input 2 5 2 7" xfId="32960" xr:uid="{00000000-0005-0000-0000-0000A47A0000}"/>
    <cellStyle name="Input 2 5 3" xfId="3111" xr:uid="{00000000-0005-0000-0000-0000A57A0000}"/>
    <cellStyle name="Input 2 5 3 2" xfId="3112" xr:uid="{00000000-0005-0000-0000-0000A67A0000}"/>
    <cellStyle name="Input 2 5 3 2 2" xfId="7382" xr:uid="{00000000-0005-0000-0000-0000A77A0000}"/>
    <cellStyle name="Input 2 5 3 2 2 2" xfId="22201" xr:uid="{00000000-0005-0000-0000-0000A87A0000}"/>
    <cellStyle name="Input 2 5 3 2 2 3" xfId="33143" xr:uid="{00000000-0005-0000-0000-0000A97A0000}"/>
    <cellStyle name="Input 2 5 3 2 3" xfId="18342" xr:uid="{00000000-0005-0000-0000-0000AA7A0000}"/>
    <cellStyle name="Input 2 5 3 2 4" xfId="32415" xr:uid="{00000000-0005-0000-0000-0000AB7A0000}"/>
    <cellStyle name="Input 2 5 3 3" xfId="3113" xr:uid="{00000000-0005-0000-0000-0000AC7A0000}"/>
    <cellStyle name="Input 2 5 3 3 2" xfId="7381" xr:uid="{00000000-0005-0000-0000-0000AD7A0000}"/>
    <cellStyle name="Input 2 5 3 3 2 2" xfId="22200" xr:uid="{00000000-0005-0000-0000-0000AE7A0000}"/>
    <cellStyle name="Input 2 5 3 3 2 3" xfId="31287" xr:uid="{00000000-0005-0000-0000-0000AF7A0000}"/>
    <cellStyle name="Input 2 5 3 3 3" xfId="18343" xr:uid="{00000000-0005-0000-0000-0000B07A0000}"/>
    <cellStyle name="Input 2 5 3 3 4" xfId="34474" xr:uid="{00000000-0005-0000-0000-0000B17A0000}"/>
    <cellStyle name="Input 2 5 3 4" xfId="7383" xr:uid="{00000000-0005-0000-0000-0000B27A0000}"/>
    <cellStyle name="Input 2 5 3 4 2" xfId="22202" xr:uid="{00000000-0005-0000-0000-0000B37A0000}"/>
    <cellStyle name="Input 2 5 3 4 3" xfId="30940" xr:uid="{00000000-0005-0000-0000-0000B47A0000}"/>
    <cellStyle name="Input 2 5 3 5" xfId="18341" xr:uid="{00000000-0005-0000-0000-0000B57A0000}"/>
    <cellStyle name="Input 2 5 3 6" xfId="19214" xr:uid="{00000000-0005-0000-0000-0000B67A0000}"/>
    <cellStyle name="Input 2 5 4" xfId="3114" xr:uid="{00000000-0005-0000-0000-0000B77A0000}"/>
    <cellStyle name="Input 2 5 4 2" xfId="3115" xr:uid="{00000000-0005-0000-0000-0000B87A0000}"/>
    <cellStyle name="Input 2 5 4 2 2" xfId="7379" xr:uid="{00000000-0005-0000-0000-0000B97A0000}"/>
    <cellStyle name="Input 2 5 4 2 2 2" xfId="22198" xr:uid="{00000000-0005-0000-0000-0000BA7A0000}"/>
    <cellStyle name="Input 2 5 4 2 2 3" xfId="30246" xr:uid="{00000000-0005-0000-0000-0000BB7A0000}"/>
    <cellStyle name="Input 2 5 4 2 3" xfId="18345" xr:uid="{00000000-0005-0000-0000-0000BC7A0000}"/>
    <cellStyle name="Input 2 5 4 2 4" xfId="30649" xr:uid="{00000000-0005-0000-0000-0000BD7A0000}"/>
    <cellStyle name="Input 2 5 4 3" xfId="3116" xr:uid="{00000000-0005-0000-0000-0000BE7A0000}"/>
    <cellStyle name="Input 2 5 4 3 2" xfId="7378" xr:uid="{00000000-0005-0000-0000-0000BF7A0000}"/>
    <cellStyle name="Input 2 5 4 3 2 2" xfId="22197" xr:uid="{00000000-0005-0000-0000-0000C07A0000}"/>
    <cellStyle name="Input 2 5 4 3 2 3" xfId="31288" xr:uid="{00000000-0005-0000-0000-0000C17A0000}"/>
    <cellStyle name="Input 2 5 4 3 3" xfId="18346" xr:uid="{00000000-0005-0000-0000-0000C27A0000}"/>
    <cellStyle name="Input 2 5 4 3 4" xfId="15679" xr:uid="{00000000-0005-0000-0000-0000C37A0000}"/>
    <cellStyle name="Input 2 5 4 4" xfId="7380" xr:uid="{00000000-0005-0000-0000-0000C47A0000}"/>
    <cellStyle name="Input 2 5 4 4 2" xfId="22199" xr:uid="{00000000-0005-0000-0000-0000C57A0000}"/>
    <cellStyle name="Input 2 5 4 4 3" xfId="19672" xr:uid="{00000000-0005-0000-0000-0000C67A0000}"/>
    <cellStyle name="Input 2 5 4 5" xfId="18344" xr:uid="{00000000-0005-0000-0000-0000C77A0000}"/>
    <cellStyle name="Input 2 5 4 6" xfId="29977" xr:uid="{00000000-0005-0000-0000-0000C87A0000}"/>
    <cellStyle name="Input 2 5 5" xfId="3117" xr:uid="{00000000-0005-0000-0000-0000C97A0000}"/>
    <cellStyle name="Input 2 5 5 2" xfId="3118" xr:uid="{00000000-0005-0000-0000-0000CA7A0000}"/>
    <cellStyle name="Input 2 5 5 2 2" xfId="7376" xr:uid="{00000000-0005-0000-0000-0000CB7A0000}"/>
    <cellStyle name="Input 2 5 5 2 2 2" xfId="22195" xr:uid="{00000000-0005-0000-0000-0000CC7A0000}"/>
    <cellStyle name="Input 2 5 5 2 2 3" xfId="30245" xr:uid="{00000000-0005-0000-0000-0000CD7A0000}"/>
    <cellStyle name="Input 2 5 5 2 3" xfId="18348" xr:uid="{00000000-0005-0000-0000-0000CE7A0000}"/>
    <cellStyle name="Input 2 5 5 2 4" xfId="32412" xr:uid="{00000000-0005-0000-0000-0000CF7A0000}"/>
    <cellStyle name="Input 2 5 5 3" xfId="3119" xr:uid="{00000000-0005-0000-0000-0000D07A0000}"/>
    <cellStyle name="Input 2 5 5 3 2" xfId="7375" xr:uid="{00000000-0005-0000-0000-0000D17A0000}"/>
    <cellStyle name="Input 2 5 5 3 2 2" xfId="22194" xr:uid="{00000000-0005-0000-0000-0000D27A0000}"/>
    <cellStyle name="Input 2 5 5 3 2 3" xfId="31286" xr:uid="{00000000-0005-0000-0000-0000D37A0000}"/>
    <cellStyle name="Input 2 5 5 3 3" xfId="18349" xr:uid="{00000000-0005-0000-0000-0000D47A0000}"/>
    <cellStyle name="Input 2 5 5 3 4" xfId="32420" xr:uid="{00000000-0005-0000-0000-0000D57A0000}"/>
    <cellStyle name="Input 2 5 5 4" xfId="7377" xr:uid="{00000000-0005-0000-0000-0000D67A0000}"/>
    <cellStyle name="Input 2 5 5 4 2" xfId="22196" xr:uid="{00000000-0005-0000-0000-0000D77A0000}"/>
    <cellStyle name="Input 2 5 5 4 3" xfId="30936" xr:uid="{00000000-0005-0000-0000-0000D87A0000}"/>
    <cellStyle name="Input 2 5 5 5" xfId="18347" xr:uid="{00000000-0005-0000-0000-0000D97A0000}"/>
    <cellStyle name="Input 2 5 5 6" xfId="32961" xr:uid="{00000000-0005-0000-0000-0000DA7A0000}"/>
    <cellStyle name="Input 2 5 6" xfId="3120" xr:uid="{00000000-0005-0000-0000-0000DB7A0000}"/>
    <cellStyle name="Input 2 5 6 2" xfId="3121" xr:uid="{00000000-0005-0000-0000-0000DC7A0000}"/>
    <cellStyle name="Input 2 5 6 2 2" xfId="7373" xr:uid="{00000000-0005-0000-0000-0000DD7A0000}"/>
    <cellStyle name="Input 2 5 6 2 2 2" xfId="22192" xr:uid="{00000000-0005-0000-0000-0000DE7A0000}"/>
    <cellStyle name="Input 2 5 6 2 2 3" xfId="30935" xr:uid="{00000000-0005-0000-0000-0000DF7A0000}"/>
    <cellStyle name="Input 2 5 6 2 3" xfId="18351" xr:uid="{00000000-0005-0000-0000-0000E07A0000}"/>
    <cellStyle name="Input 2 5 6 2 4" xfId="30647" xr:uid="{00000000-0005-0000-0000-0000E17A0000}"/>
    <cellStyle name="Input 2 5 6 3" xfId="3122" xr:uid="{00000000-0005-0000-0000-0000E27A0000}"/>
    <cellStyle name="Input 2 5 6 3 2" xfId="7372" xr:uid="{00000000-0005-0000-0000-0000E37A0000}"/>
    <cellStyle name="Input 2 5 6 3 2 2" xfId="22191" xr:uid="{00000000-0005-0000-0000-0000E47A0000}"/>
    <cellStyle name="Input 2 5 6 3 2 3" xfId="19670" xr:uid="{00000000-0005-0000-0000-0000E57A0000}"/>
    <cellStyle name="Input 2 5 6 3 3" xfId="18352" xr:uid="{00000000-0005-0000-0000-0000E67A0000}"/>
    <cellStyle name="Input 2 5 6 3 4" xfId="32411" xr:uid="{00000000-0005-0000-0000-0000E77A0000}"/>
    <cellStyle name="Input 2 5 6 4" xfId="7374" xr:uid="{00000000-0005-0000-0000-0000E87A0000}"/>
    <cellStyle name="Input 2 5 6 4 2" xfId="22193" xr:uid="{00000000-0005-0000-0000-0000E97A0000}"/>
    <cellStyle name="Input 2 5 6 4 3" xfId="19671" xr:uid="{00000000-0005-0000-0000-0000EA7A0000}"/>
    <cellStyle name="Input 2 5 6 5" xfId="18350" xr:uid="{00000000-0005-0000-0000-0000EB7A0000}"/>
    <cellStyle name="Input 2 5 6 6" xfId="30648" xr:uid="{00000000-0005-0000-0000-0000EC7A0000}"/>
    <cellStyle name="Input 2 5 7" xfId="3123" xr:uid="{00000000-0005-0000-0000-0000ED7A0000}"/>
    <cellStyle name="Input 2 5 7 2" xfId="7371" xr:uid="{00000000-0005-0000-0000-0000EE7A0000}"/>
    <cellStyle name="Input 2 5 7 2 2" xfId="22190" xr:uid="{00000000-0005-0000-0000-0000EF7A0000}"/>
    <cellStyle name="Input 2 5 7 2 3" xfId="30937" xr:uid="{00000000-0005-0000-0000-0000F07A0000}"/>
    <cellStyle name="Input 2 5 7 3" xfId="18353" xr:uid="{00000000-0005-0000-0000-0000F17A0000}"/>
    <cellStyle name="Input 2 5 7 4" xfId="32957" xr:uid="{00000000-0005-0000-0000-0000F27A0000}"/>
    <cellStyle name="Input 2 5 8" xfId="3124" xr:uid="{00000000-0005-0000-0000-0000F37A0000}"/>
    <cellStyle name="Input 2 5 8 2" xfId="7370" xr:uid="{00000000-0005-0000-0000-0000F47A0000}"/>
    <cellStyle name="Input 2 5 8 2 2" xfId="22189" xr:uid="{00000000-0005-0000-0000-0000F57A0000}"/>
    <cellStyle name="Input 2 5 8 2 3" xfId="30247" xr:uid="{00000000-0005-0000-0000-0000F67A0000}"/>
    <cellStyle name="Input 2 5 8 3" xfId="18354" xr:uid="{00000000-0005-0000-0000-0000F77A0000}"/>
    <cellStyle name="Input 2 5 8 4" xfId="19212" xr:uid="{00000000-0005-0000-0000-0000F87A0000}"/>
    <cellStyle name="Input 2 5 9" xfId="7387" xr:uid="{00000000-0005-0000-0000-0000F97A0000}"/>
    <cellStyle name="Input 2 5 9 2" xfId="22206" xr:uid="{00000000-0005-0000-0000-0000FA7A0000}"/>
    <cellStyle name="Input 2 5 9 3" xfId="31283" xr:uid="{00000000-0005-0000-0000-0000FB7A0000}"/>
    <cellStyle name="Input 2 6" xfId="3125" xr:uid="{00000000-0005-0000-0000-0000FC7A0000}"/>
    <cellStyle name="Input 2 6 2" xfId="3126" xr:uid="{00000000-0005-0000-0000-0000FD7A0000}"/>
    <cellStyle name="Input 2 6 2 2" xfId="7368" xr:uid="{00000000-0005-0000-0000-0000FE7A0000}"/>
    <cellStyle name="Input 2 6 2 2 2" xfId="22187" xr:uid="{00000000-0005-0000-0000-0000FF7A0000}"/>
    <cellStyle name="Input 2 6 2 2 3" xfId="30248" xr:uid="{00000000-0005-0000-0000-0000007B0000}"/>
    <cellStyle name="Input 2 6 2 3" xfId="11323" xr:uid="{00000000-0005-0000-0000-0000017B0000}"/>
    <cellStyle name="Input 2 6 2 3 2" xfId="25585" xr:uid="{00000000-0005-0000-0000-0000027B0000}"/>
    <cellStyle name="Input 2 6 2 3 3" xfId="31437" xr:uid="{00000000-0005-0000-0000-0000037B0000}"/>
    <cellStyle name="Input 2 6 2 4" xfId="18356" xr:uid="{00000000-0005-0000-0000-0000047B0000}"/>
    <cellStyle name="Input 2 6 2 5" xfId="32959" xr:uid="{00000000-0005-0000-0000-0000057B0000}"/>
    <cellStyle name="Input 2 6 3" xfId="3127" xr:uid="{00000000-0005-0000-0000-0000067B0000}"/>
    <cellStyle name="Input 2 6 3 2" xfId="7367" xr:uid="{00000000-0005-0000-0000-0000077B0000}"/>
    <cellStyle name="Input 2 6 3 2 2" xfId="22186" xr:uid="{00000000-0005-0000-0000-0000087B0000}"/>
    <cellStyle name="Input 2 6 3 2 3" xfId="19669" xr:uid="{00000000-0005-0000-0000-0000097B0000}"/>
    <cellStyle name="Input 2 6 3 3" xfId="18357" xr:uid="{00000000-0005-0000-0000-00000A7B0000}"/>
    <cellStyle name="Input 2 6 3 4" xfId="30646" xr:uid="{00000000-0005-0000-0000-00000B7B0000}"/>
    <cellStyle name="Input 2 6 4" xfId="7369" xr:uid="{00000000-0005-0000-0000-00000C7B0000}"/>
    <cellStyle name="Input 2 6 4 2" xfId="22188" xr:uid="{00000000-0005-0000-0000-00000D7B0000}"/>
    <cellStyle name="Input 2 6 4 3" xfId="31290" xr:uid="{00000000-0005-0000-0000-00000E7B0000}"/>
    <cellStyle name="Input 2 6 5" xfId="11322" xr:uid="{00000000-0005-0000-0000-00000F7B0000}"/>
    <cellStyle name="Input 2 6 5 2" xfId="25584" xr:uid="{00000000-0005-0000-0000-0000107B0000}"/>
    <cellStyle name="Input 2 6 5 3" xfId="35115" xr:uid="{00000000-0005-0000-0000-0000117B0000}"/>
    <cellStyle name="Input 2 6 6" xfId="18355" xr:uid="{00000000-0005-0000-0000-0000127B0000}"/>
    <cellStyle name="Input 2 6 7" xfId="19213" xr:uid="{00000000-0005-0000-0000-0000137B0000}"/>
    <cellStyle name="Input 2 7" xfId="3128" xr:uid="{00000000-0005-0000-0000-0000147B0000}"/>
    <cellStyle name="Input 2 7 2" xfId="3129" xr:uid="{00000000-0005-0000-0000-0000157B0000}"/>
    <cellStyle name="Input 2 7 2 2" xfId="7365" xr:uid="{00000000-0005-0000-0000-0000167B0000}"/>
    <cellStyle name="Input 2 7 2 2 2" xfId="22184" xr:uid="{00000000-0005-0000-0000-0000177B0000}"/>
    <cellStyle name="Input 2 7 2 2 3" xfId="19372" xr:uid="{00000000-0005-0000-0000-0000187B0000}"/>
    <cellStyle name="Input 2 7 2 3" xfId="11325" xr:uid="{00000000-0005-0000-0000-0000197B0000}"/>
    <cellStyle name="Input 2 7 2 3 2" xfId="25587" xr:uid="{00000000-0005-0000-0000-00001A7B0000}"/>
    <cellStyle name="Input 2 7 2 3 3" xfId="19272" xr:uid="{00000000-0005-0000-0000-00001B7B0000}"/>
    <cellStyle name="Input 2 7 2 4" xfId="18359" xr:uid="{00000000-0005-0000-0000-00001C7B0000}"/>
    <cellStyle name="Input 2 7 2 5" xfId="32958" xr:uid="{00000000-0005-0000-0000-00001D7B0000}"/>
    <cellStyle name="Input 2 7 3" xfId="3130" xr:uid="{00000000-0005-0000-0000-00001E7B0000}"/>
    <cellStyle name="Input 2 7 3 2" xfId="7364" xr:uid="{00000000-0005-0000-0000-00001F7B0000}"/>
    <cellStyle name="Input 2 7 3 2 2" xfId="22183" xr:uid="{00000000-0005-0000-0000-0000207B0000}"/>
    <cellStyle name="Input 2 7 3 2 3" xfId="31291" xr:uid="{00000000-0005-0000-0000-0000217B0000}"/>
    <cellStyle name="Input 2 7 3 3" xfId="18360" xr:uid="{00000000-0005-0000-0000-0000227B0000}"/>
    <cellStyle name="Input 2 7 3 4" xfId="32408" xr:uid="{00000000-0005-0000-0000-0000237B0000}"/>
    <cellStyle name="Input 2 7 4" xfId="7366" xr:uid="{00000000-0005-0000-0000-0000247B0000}"/>
    <cellStyle name="Input 2 7 4 2" xfId="22185" xr:uid="{00000000-0005-0000-0000-0000257B0000}"/>
    <cellStyle name="Input 2 7 4 3" xfId="30934" xr:uid="{00000000-0005-0000-0000-0000267B0000}"/>
    <cellStyle name="Input 2 7 5" xfId="11324" xr:uid="{00000000-0005-0000-0000-0000277B0000}"/>
    <cellStyle name="Input 2 7 5 2" xfId="25586" xr:uid="{00000000-0005-0000-0000-0000287B0000}"/>
    <cellStyle name="Input 2 7 5 3" xfId="35116" xr:uid="{00000000-0005-0000-0000-0000297B0000}"/>
    <cellStyle name="Input 2 7 6" xfId="18358" xr:uid="{00000000-0005-0000-0000-00002A7B0000}"/>
    <cellStyle name="Input 2 7 7" xfId="19210" xr:uid="{00000000-0005-0000-0000-00002B7B0000}"/>
    <cellStyle name="Input 2 8" xfId="3131" xr:uid="{00000000-0005-0000-0000-00002C7B0000}"/>
    <cellStyle name="Input 2 8 2" xfId="3132" xr:uid="{00000000-0005-0000-0000-00002D7B0000}"/>
    <cellStyle name="Input 2 8 2 2" xfId="7362" xr:uid="{00000000-0005-0000-0000-00002E7B0000}"/>
    <cellStyle name="Input 2 8 2 2 2" xfId="22181" xr:uid="{00000000-0005-0000-0000-00002F7B0000}"/>
    <cellStyle name="Input 2 8 2 2 3" xfId="30933" xr:uid="{00000000-0005-0000-0000-0000307B0000}"/>
    <cellStyle name="Input 2 8 2 3" xfId="11327" xr:uid="{00000000-0005-0000-0000-0000317B0000}"/>
    <cellStyle name="Input 2 8 2 3 2" xfId="25589" xr:uid="{00000000-0005-0000-0000-0000327B0000}"/>
    <cellStyle name="Input 2 8 2 3 3" xfId="24505" xr:uid="{00000000-0005-0000-0000-0000337B0000}"/>
    <cellStyle name="Input 2 8 2 4" xfId="18362" xr:uid="{00000000-0005-0000-0000-0000347B0000}"/>
    <cellStyle name="Input 2 8 2 5" xfId="30645" xr:uid="{00000000-0005-0000-0000-0000357B0000}"/>
    <cellStyle name="Input 2 8 3" xfId="3133" xr:uid="{00000000-0005-0000-0000-0000367B0000}"/>
    <cellStyle name="Input 2 8 3 2" xfId="7361" xr:uid="{00000000-0005-0000-0000-0000377B0000}"/>
    <cellStyle name="Input 2 8 3 2 2" xfId="22180" xr:uid="{00000000-0005-0000-0000-0000387B0000}"/>
    <cellStyle name="Input 2 8 3 2 3" xfId="19668" xr:uid="{00000000-0005-0000-0000-0000397B0000}"/>
    <cellStyle name="Input 2 8 3 3" xfId="18363" xr:uid="{00000000-0005-0000-0000-00003A7B0000}"/>
    <cellStyle name="Input 2 8 3 4" xfId="30644" xr:uid="{00000000-0005-0000-0000-00003B7B0000}"/>
    <cellStyle name="Input 2 8 4" xfId="7363" xr:uid="{00000000-0005-0000-0000-00003C7B0000}"/>
    <cellStyle name="Input 2 8 4 2" xfId="22182" xr:uid="{00000000-0005-0000-0000-00003D7B0000}"/>
    <cellStyle name="Input 2 8 4 3" xfId="31289" xr:uid="{00000000-0005-0000-0000-00003E7B0000}"/>
    <cellStyle name="Input 2 8 5" xfId="11326" xr:uid="{00000000-0005-0000-0000-00003F7B0000}"/>
    <cellStyle name="Input 2 8 5 2" xfId="25588" xr:uid="{00000000-0005-0000-0000-0000407B0000}"/>
    <cellStyle name="Input 2 8 5 3" xfId="24107" xr:uid="{00000000-0005-0000-0000-0000417B0000}"/>
    <cellStyle name="Input 2 8 6" xfId="18361" xr:uid="{00000000-0005-0000-0000-0000427B0000}"/>
    <cellStyle name="Input 2 8 7" xfId="19211" xr:uid="{00000000-0005-0000-0000-0000437B0000}"/>
    <cellStyle name="Input 2 9" xfId="3134" xr:uid="{00000000-0005-0000-0000-0000447B0000}"/>
    <cellStyle name="Input 2 9 2" xfId="7360" xr:uid="{00000000-0005-0000-0000-0000457B0000}"/>
    <cellStyle name="Input 2 9 2 2" xfId="11329" xr:uid="{00000000-0005-0000-0000-0000467B0000}"/>
    <cellStyle name="Input 2 9 2 2 2" xfId="25591" xr:uid="{00000000-0005-0000-0000-0000477B0000}"/>
    <cellStyle name="Input 2 9 2 2 3" xfId="32486" xr:uid="{00000000-0005-0000-0000-0000487B0000}"/>
    <cellStyle name="Input 2 9 2 3" xfId="22179" xr:uid="{00000000-0005-0000-0000-0000497B0000}"/>
    <cellStyle name="Input 2 9 2 4" xfId="30946" xr:uid="{00000000-0005-0000-0000-00004A7B0000}"/>
    <cellStyle name="Input 2 9 3" xfId="11328" xr:uid="{00000000-0005-0000-0000-00004B7B0000}"/>
    <cellStyle name="Input 2 9 3 2" xfId="25590" xr:uid="{00000000-0005-0000-0000-00004C7B0000}"/>
    <cellStyle name="Input 2 9 3 3" xfId="30352" xr:uid="{00000000-0005-0000-0000-00004D7B0000}"/>
    <cellStyle name="Input 2 9 4" xfId="18364" xr:uid="{00000000-0005-0000-0000-00004E7B0000}"/>
    <cellStyle name="Input 2 9 5" xfId="32407" xr:uid="{00000000-0005-0000-0000-00004F7B0000}"/>
    <cellStyle name="Input 3" xfId="163" xr:uid="{00000000-0005-0000-0000-0000507B0000}"/>
    <cellStyle name="Input 3 10" xfId="3136" xr:uid="{00000000-0005-0000-0000-0000517B0000}"/>
    <cellStyle name="Input 3 10 2" xfId="7358" xr:uid="{00000000-0005-0000-0000-0000527B0000}"/>
    <cellStyle name="Input 3 10 2 2" xfId="22177" xr:uid="{00000000-0005-0000-0000-0000537B0000}"/>
    <cellStyle name="Input 3 10 2 3" xfId="31292" xr:uid="{00000000-0005-0000-0000-0000547B0000}"/>
    <cellStyle name="Input 3 10 3" xfId="18366" xr:uid="{00000000-0005-0000-0000-0000557B0000}"/>
    <cellStyle name="Input 3 10 4" xfId="29976" xr:uid="{00000000-0005-0000-0000-0000567B0000}"/>
    <cellStyle name="Input 3 11" xfId="7359" xr:uid="{00000000-0005-0000-0000-0000577B0000}"/>
    <cellStyle name="Input 3 11 2" xfId="22178" xr:uid="{00000000-0005-0000-0000-0000587B0000}"/>
    <cellStyle name="Input 3 11 3" xfId="30249" xr:uid="{00000000-0005-0000-0000-0000597B0000}"/>
    <cellStyle name="Input 3 12" xfId="3135" xr:uid="{00000000-0005-0000-0000-00005A7B0000}"/>
    <cellStyle name="Input 3 12 2" xfId="18365" xr:uid="{00000000-0005-0000-0000-00005B7B0000}"/>
    <cellStyle name="Input 3 12 3" xfId="32409" xr:uid="{00000000-0005-0000-0000-00005C7B0000}"/>
    <cellStyle name="Input 3 2" xfId="3137" xr:uid="{00000000-0005-0000-0000-00005D7B0000}"/>
    <cellStyle name="Input 3 3" xfId="3138" xr:uid="{00000000-0005-0000-0000-00005E7B0000}"/>
    <cellStyle name="Input 3 3 10" xfId="18368" xr:uid="{00000000-0005-0000-0000-00005F7B0000}"/>
    <cellStyle name="Input 3 3 11" xfId="29975" xr:uid="{00000000-0005-0000-0000-0000607B0000}"/>
    <cellStyle name="Input 3 3 2" xfId="3139" xr:uid="{00000000-0005-0000-0000-0000617B0000}"/>
    <cellStyle name="Input 3 3 2 10" xfId="7356" xr:uid="{00000000-0005-0000-0000-0000627B0000}"/>
    <cellStyle name="Input 3 3 2 10 2" xfId="22175" xr:uid="{00000000-0005-0000-0000-0000637B0000}"/>
    <cellStyle name="Input 3 3 2 10 3" xfId="34212" xr:uid="{00000000-0005-0000-0000-0000647B0000}"/>
    <cellStyle name="Input 3 3 2 11" xfId="18369" xr:uid="{00000000-0005-0000-0000-0000657B0000}"/>
    <cellStyle name="Input 3 3 2 12" xfId="29974" xr:uid="{00000000-0005-0000-0000-0000667B0000}"/>
    <cellStyle name="Input 3 3 2 2" xfId="3140" xr:uid="{00000000-0005-0000-0000-0000677B0000}"/>
    <cellStyle name="Input 3 3 2 2 10" xfId="18370" xr:uid="{00000000-0005-0000-0000-0000687B0000}"/>
    <cellStyle name="Input 3 3 2 2 11" xfId="29973" xr:uid="{00000000-0005-0000-0000-0000697B0000}"/>
    <cellStyle name="Input 3 3 2 2 2" xfId="3141" xr:uid="{00000000-0005-0000-0000-00006A7B0000}"/>
    <cellStyle name="Input 3 3 2 2 2 2" xfId="3142" xr:uid="{00000000-0005-0000-0000-00006B7B0000}"/>
    <cellStyle name="Input 3 3 2 2 2 2 2" xfId="7353" xr:uid="{00000000-0005-0000-0000-00006C7B0000}"/>
    <cellStyle name="Input 3 3 2 2 2 2 2 2" xfId="22172" xr:uid="{00000000-0005-0000-0000-00006D7B0000}"/>
    <cellStyle name="Input 3 3 2 2 2 2 2 3" xfId="34705" xr:uid="{00000000-0005-0000-0000-00006E7B0000}"/>
    <cellStyle name="Input 3 3 2 2 2 2 3" xfId="18372" xr:uid="{00000000-0005-0000-0000-00006F7B0000}"/>
    <cellStyle name="Input 3 3 2 2 2 2 4" xfId="32955" xr:uid="{00000000-0005-0000-0000-0000707B0000}"/>
    <cellStyle name="Input 3 3 2 2 2 3" xfId="3143" xr:uid="{00000000-0005-0000-0000-0000717B0000}"/>
    <cellStyle name="Input 3 3 2 2 2 3 2" xfId="7352" xr:uid="{00000000-0005-0000-0000-0000727B0000}"/>
    <cellStyle name="Input 3 3 2 2 2 3 2 2" xfId="22171" xr:uid="{00000000-0005-0000-0000-0000737B0000}"/>
    <cellStyle name="Input 3 3 2 2 2 3 2 3" xfId="31293" xr:uid="{00000000-0005-0000-0000-0000747B0000}"/>
    <cellStyle name="Input 3 3 2 2 2 3 3" xfId="18373" xr:uid="{00000000-0005-0000-0000-0000757B0000}"/>
    <cellStyle name="Input 3 3 2 2 2 3 4" xfId="19208" xr:uid="{00000000-0005-0000-0000-0000767B0000}"/>
    <cellStyle name="Input 3 3 2 2 2 4" xfId="7354" xr:uid="{00000000-0005-0000-0000-0000777B0000}"/>
    <cellStyle name="Input 3 3 2 2 2 4 2" xfId="22173" xr:uid="{00000000-0005-0000-0000-0000787B0000}"/>
    <cellStyle name="Input 3 3 2 2 2 4 3" xfId="30791" xr:uid="{00000000-0005-0000-0000-0000797B0000}"/>
    <cellStyle name="Input 3 3 2 2 2 5" xfId="18371" xr:uid="{00000000-0005-0000-0000-00007A7B0000}"/>
    <cellStyle name="Input 3 3 2 2 2 6" xfId="19209" xr:uid="{00000000-0005-0000-0000-00007B7B0000}"/>
    <cellStyle name="Input 3 3 2 2 3" xfId="3144" xr:uid="{00000000-0005-0000-0000-00007C7B0000}"/>
    <cellStyle name="Input 3 3 2 2 3 2" xfId="3145" xr:uid="{00000000-0005-0000-0000-00007D7B0000}"/>
    <cellStyle name="Input 3 3 2 2 3 2 2" xfId="7350" xr:uid="{00000000-0005-0000-0000-00007E7B0000}"/>
    <cellStyle name="Input 3 3 2 2 3 2 2 2" xfId="22169" xr:uid="{00000000-0005-0000-0000-00007F7B0000}"/>
    <cellStyle name="Input 3 3 2 2 3 2 2 3" xfId="33145" xr:uid="{00000000-0005-0000-0000-0000807B0000}"/>
    <cellStyle name="Input 3 3 2 2 3 2 3" xfId="18375" xr:uid="{00000000-0005-0000-0000-0000817B0000}"/>
    <cellStyle name="Input 3 3 2 2 3 2 4" xfId="19207" xr:uid="{00000000-0005-0000-0000-0000827B0000}"/>
    <cellStyle name="Input 3 3 2 2 3 3" xfId="3146" xr:uid="{00000000-0005-0000-0000-0000837B0000}"/>
    <cellStyle name="Input 3 3 2 2 3 3 2" xfId="7349" xr:uid="{00000000-0005-0000-0000-0000847B0000}"/>
    <cellStyle name="Input 3 3 2 2 3 3 2 2" xfId="22168" xr:uid="{00000000-0005-0000-0000-0000857B0000}"/>
    <cellStyle name="Input 3 3 2 2 3 3 2 3" xfId="17024" xr:uid="{00000000-0005-0000-0000-0000867B0000}"/>
    <cellStyle name="Input 3 3 2 2 3 3 3" xfId="18376" xr:uid="{00000000-0005-0000-0000-0000877B0000}"/>
    <cellStyle name="Input 3 3 2 2 3 3 4" xfId="19228" xr:uid="{00000000-0005-0000-0000-0000887B0000}"/>
    <cellStyle name="Input 3 3 2 2 3 4" xfId="7351" xr:uid="{00000000-0005-0000-0000-0000897B0000}"/>
    <cellStyle name="Input 3 3 2 2 3 4 2" xfId="22170" xr:uid="{00000000-0005-0000-0000-00008A7B0000}"/>
    <cellStyle name="Input 3 3 2 2 3 4 3" xfId="31655" xr:uid="{00000000-0005-0000-0000-00008B7B0000}"/>
    <cellStyle name="Input 3 3 2 2 3 5" xfId="18374" xr:uid="{00000000-0005-0000-0000-00008C7B0000}"/>
    <cellStyle name="Input 3 3 2 2 3 6" xfId="30643" xr:uid="{00000000-0005-0000-0000-00008D7B0000}"/>
    <cellStyle name="Input 3 3 2 2 4" xfId="3147" xr:uid="{00000000-0005-0000-0000-00008E7B0000}"/>
    <cellStyle name="Input 3 3 2 2 4 2" xfId="3148" xr:uid="{00000000-0005-0000-0000-00008F7B0000}"/>
    <cellStyle name="Input 3 3 2 2 4 2 2" xfId="7347" xr:uid="{00000000-0005-0000-0000-0000907B0000}"/>
    <cellStyle name="Input 3 3 2 2 4 2 2 2" xfId="22166" xr:uid="{00000000-0005-0000-0000-0000917B0000}"/>
    <cellStyle name="Input 3 3 2 2 4 2 2 3" xfId="34708" xr:uid="{00000000-0005-0000-0000-0000927B0000}"/>
    <cellStyle name="Input 3 3 2 2 4 2 3" xfId="18378" xr:uid="{00000000-0005-0000-0000-0000937B0000}"/>
    <cellStyle name="Input 3 3 2 2 4 2 4" xfId="34307" xr:uid="{00000000-0005-0000-0000-0000947B0000}"/>
    <cellStyle name="Input 3 3 2 2 4 3" xfId="3149" xr:uid="{00000000-0005-0000-0000-0000957B0000}"/>
    <cellStyle name="Input 3 3 2 2 4 3 2" xfId="7346" xr:uid="{00000000-0005-0000-0000-0000967B0000}"/>
    <cellStyle name="Input 3 3 2 2 4 3 2 2" xfId="22165" xr:uid="{00000000-0005-0000-0000-0000977B0000}"/>
    <cellStyle name="Input 3 3 2 2 4 3 2 3" xfId="19664" xr:uid="{00000000-0005-0000-0000-0000987B0000}"/>
    <cellStyle name="Input 3 3 2 2 4 3 3" xfId="18379" xr:uid="{00000000-0005-0000-0000-0000997B0000}"/>
    <cellStyle name="Input 3 3 2 2 4 3 4" xfId="34306" xr:uid="{00000000-0005-0000-0000-00009A7B0000}"/>
    <cellStyle name="Input 3 3 2 2 4 4" xfId="7348" xr:uid="{00000000-0005-0000-0000-00009B7B0000}"/>
    <cellStyle name="Input 3 3 2 2 4 4 2" xfId="22167" xr:uid="{00000000-0005-0000-0000-00009C7B0000}"/>
    <cellStyle name="Input 3 3 2 2 4 4 3" xfId="34213" xr:uid="{00000000-0005-0000-0000-00009D7B0000}"/>
    <cellStyle name="Input 3 3 2 2 4 5" xfId="18377" xr:uid="{00000000-0005-0000-0000-00009E7B0000}"/>
    <cellStyle name="Input 3 3 2 2 4 6" xfId="34308" xr:uid="{00000000-0005-0000-0000-00009F7B0000}"/>
    <cellStyle name="Input 3 3 2 2 5" xfId="3150" xr:uid="{00000000-0005-0000-0000-0000A07B0000}"/>
    <cellStyle name="Input 3 3 2 2 5 2" xfId="3151" xr:uid="{00000000-0005-0000-0000-0000A17B0000}"/>
    <cellStyle name="Input 3 3 2 2 5 2 2" xfId="7344" xr:uid="{00000000-0005-0000-0000-0000A27B0000}"/>
    <cellStyle name="Input 3 3 2 2 5 2 2 2" xfId="22163" xr:uid="{00000000-0005-0000-0000-0000A37B0000}"/>
    <cellStyle name="Input 3 3 2 2 5 2 2 3" xfId="30798" xr:uid="{00000000-0005-0000-0000-0000A47B0000}"/>
    <cellStyle name="Input 3 3 2 2 5 2 3" xfId="18381" xr:uid="{00000000-0005-0000-0000-0000A57B0000}"/>
    <cellStyle name="Input 3 3 2 2 5 2 4" xfId="34304" xr:uid="{00000000-0005-0000-0000-0000A67B0000}"/>
    <cellStyle name="Input 3 3 2 2 5 3" xfId="3152" xr:uid="{00000000-0005-0000-0000-0000A77B0000}"/>
    <cellStyle name="Input 3 3 2 2 5 3 2" xfId="7343" xr:uid="{00000000-0005-0000-0000-0000A87B0000}"/>
    <cellStyle name="Input 3 3 2 2 5 3 2 2" xfId="22162" xr:uid="{00000000-0005-0000-0000-0000A97B0000}"/>
    <cellStyle name="Input 3 3 2 2 5 3 2 3" xfId="24191" xr:uid="{00000000-0005-0000-0000-0000AA7B0000}"/>
    <cellStyle name="Input 3 3 2 2 5 3 3" xfId="18382" xr:uid="{00000000-0005-0000-0000-0000AB7B0000}"/>
    <cellStyle name="Input 3 3 2 2 5 3 4" xfId="32672" xr:uid="{00000000-0005-0000-0000-0000AC7B0000}"/>
    <cellStyle name="Input 3 3 2 2 5 4" xfId="7345" xr:uid="{00000000-0005-0000-0000-0000AD7B0000}"/>
    <cellStyle name="Input 3 3 2 2 5 4 2" xfId="22164" xr:uid="{00000000-0005-0000-0000-0000AE7B0000}"/>
    <cellStyle name="Input 3 3 2 2 5 4 3" xfId="19665" xr:uid="{00000000-0005-0000-0000-0000AF7B0000}"/>
    <cellStyle name="Input 3 3 2 2 5 5" xfId="18380" xr:uid="{00000000-0005-0000-0000-0000B07B0000}"/>
    <cellStyle name="Input 3 3 2 2 5 6" xfId="34305" xr:uid="{00000000-0005-0000-0000-0000B17B0000}"/>
    <cellStyle name="Input 3 3 2 2 6" xfId="3153" xr:uid="{00000000-0005-0000-0000-0000B27B0000}"/>
    <cellStyle name="Input 3 3 2 2 6 2" xfId="3154" xr:uid="{00000000-0005-0000-0000-0000B37B0000}"/>
    <cellStyle name="Input 3 3 2 2 6 2 2" xfId="7341" xr:uid="{00000000-0005-0000-0000-0000B47B0000}"/>
    <cellStyle name="Input 3 3 2 2 6 2 2 2" xfId="22160" xr:uid="{00000000-0005-0000-0000-0000B57B0000}"/>
    <cellStyle name="Input 3 3 2 2 6 2 2 3" xfId="34707" xr:uid="{00000000-0005-0000-0000-0000B67B0000}"/>
    <cellStyle name="Input 3 3 2 2 6 2 3" xfId="18384" xr:uid="{00000000-0005-0000-0000-0000B77B0000}"/>
    <cellStyle name="Input 3 3 2 2 6 2 4" xfId="32673" xr:uid="{00000000-0005-0000-0000-0000B87B0000}"/>
    <cellStyle name="Input 3 3 2 2 6 3" xfId="3155" xr:uid="{00000000-0005-0000-0000-0000B97B0000}"/>
    <cellStyle name="Input 3 3 2 2 6 3 2" xfId="7340" xr:uid="{00000000-0005-0000-0000-0000BA7B0000}"/>
    <cellStyle name="Input 3 3 2 2 6 3 2 2" xfId="22159" xr:uid="{00000000-0005-0000-0000-0000BB7B0000}"/>
    <cellStyle name="Input 3 3 2 2 6 3 2 3" xfId="17023" xr:uid="{00000000-0005-0000-0000-0000BC7B0000}"/>
    <cellStyle name="Input 3 3 2 2 6 3 3" xfId="18385" xr:uid="{00000000-0005-0000-0000-0000BD7B0000}"/>
    <cellStyle name="Input 3 3 2 2 6 3 4" xfId="24635" xr:uid="{00000000-0005-0000-0000-0000BE7B0000}"/>
    <cellStyle name="Input 3 3 2 2 6 4" xfId="7342" xr:uid="{00000000-0005-0000-0000-0000BF7B0000}"/>
    <cellStyle name="Input 3 3 2 2 6 4 2" xfId="22161" xr:uid="{00000000-0005-0000-0000-0000C07B0000}"/>
    <cellStyle name="Input 3 3 2 2 6 4 3" xfId="30803" xr:uid="{00000000-0005-0000-0000-0000C17B0000}"/>
    <cellStyle name="Input 3 3 2 2 6 5" xfId="18383" xr:uid="{00000000-0005-0000-0000-0000C27B0000}"/>
    <cellStyle name="Input 3 3 2 2 6 6" xfId="24634" xr:uid="{00000000-0005-0000-0000-0000C37B0000}"/>
    <cellStyle name="Input 3 3 2 2 7" xfId="3156" xr:uid="{00000000-0005-0000-0000-0000C47B0000}"/>
    <cellStyle name="Input 3 3 2 2 7 2" xfId="7339" xr:uid="{00000000-0005-0000-0000-0000C57B0000}"/>
    <cellStyle name="Input 3 3 2 2 7 2 2" xfId="22158" xr:uid="{00000000-0005-0000-0000-0000C67B0000}"/>
    <cellStyle name="Input 3 3 2 2 7 2 3" xfId="19663" xr:uid="{00000000-0005-0000-0000-0000C77B0000}"/>
    <cellStyle name="Input 3 3 2 2 7 3" xfId="18386" xr:uid="{00000000-0005-0000-0000-0000C87B0000}"/>
    <cellStyle name="Input 3 3 2 2 7 4" xfId="32676" xr:uid="{00000000-0005-0000-0000-0000C97B0000}"/>
    <cellStyle name="Input 3 3 2 2 8" xfId="3157" xr:uid="{00000000-0005-0000-0000-0000CA7B0000}"/>
    <cellStyle name="Input 3 3 2 2 8 2" xfId="7338" xr:uid="{00000000-0005-0000-0000-0000CB7B0000}"/>
    <cellStyle name="Input 3 3 2 2 8 2 2" xfId="22157" xr:uid="{00000000-0005-0000-0000-0000CC7B0000}"/>
    <cellStyle name="Input 3 3 2 2 8 2 3" xfId="34710" xr:uid="{00000000-0005-0000-0000-0000CD7B0000}"/>
    <cellStyle name="Input 3 3 2 2 8 3" xfId="18387" xr:uid="{00000000-0005-0000-0000-0000CE7B0000}"/>
    <cellStyle name="Input 3 3 2 2 8 4" xfId="32674" xr:uid="{00000000-0005-0000-0000-0000CF7B0000}"/>
    <cellStyle name="Input 3 3 2 2 9" xfId="7355" xr:uid="{00000000-0005-0000-0000-0000D07B0000}"/>
    <cellStyle name="Input 3 3 2 2 9 2" xfId="22174" xr:uid="{00000000-0005-0000-0000-0000D17B0000}"/>
    <cellStyle name="Input 3 3 2 2 9 3" xfId="19666" xr:uid="{00000000-0005-0000-0000-0000D27B0000}"/>
    <cellStyle name="Input 3 3 2 3" xfId="3158" xr:uid="{00000000-0005-0000-0000-0000D37B0000}"/>
    <cellStyle name="Input 3 3 2 3 2" xfId="3159" xr:uid="{00000000-0005-0000-0000-0000D47B0000}"/>
    <cellStyle name="Input 3 3 2 3 2 2" xfId="7336" xr:uid="{00000000-0005-0000-0000-0000D57B0000}"/>
    <cellStyle name="Input 3 3 2 3 2 2 2" xfId="22155" xr:uid="{00000000-0005-0000-0000-0000D67B0000}"/>
    <cellStyle name="Input 3 3 2 3 2 2 3" xfId="34214" xr:uid="{00000000-0005-0000-0000-0000D77B0000}"/>
    <cellStyle name="Input 3 3 2 3 2 3" xfId="18389" xr:uid="{00000000-0005-0000-0000-0000D87B0000}"/>
    <cellStyle name="Input 3 3 2 3 2 4" xfId="32675" xr:uid="{00000000-0005-0000-0000-0000D97B0000}"/>
    <cellStyle name="Input 3 3 2 3 3" xfId="3160" xr:uid="{00000000-0005-0000-0000-0000DA7B0000}"/>
    <cellStyle name="Input 3 3 2 3 3 2" xfId="7335" xr:uid="{00000000-0005-0000-0000-0000DB7B0000}"/>
    <cellStyle name="Input 3 3 2 3 3 2 2" xfId="22154" xr:uid="{00000000-0005-0000-0000-0000DC7B0000}"/>
    <cellStyle name="Input 3 3 2 3 3 2 3" xfId="34709" xr:uid="{00000000-0005-0000-0000-0000DD7B0000}"/>
    <cellStyle name="Input 3 3 2 3 3 3" xfId="18390" xr:uid="{00000000-0005-0000-0000-0000DE7B0000}"/>
    <cellStyle name="Input 3 3 2 3 3 4" xfId="24637" xr:uid="{00000000-0005-0000-0000-0000DF7B0000}"/>
    <cellStyle name="Input 3 3 2 3 4" xfId="7337" xr:uid="{00000000-0005-0000-0000-0000E07B0000}"/>
    <cellStyle name="Input 3 3 2 3 4 2" xfId="22156" xr:uid="{00000000-0005-0000-0000-0000E17B0000}"/>
    <cellStyle name="Input 3 3 2 3 4 3" xfId="31658" xr:uid="{00000000-0005-0000-0000-0000E27B0000}"/>
    <cellStyle name="Input 3 3 2 3 5" xfId="18388" xr:uid="{00000000-0005-0000-0000-0000E37B0000}"/>
    <cellStyle name="Input 3 3 2 3 6" xfId="24636" xr:uid="{00000000-0005-0000-0000-0000E47B0000}"/>
    <cellStyle name="Input 3 3 2 4" xfId="3161" xr:uid="{00000000-0005-0000-0000-0000E57B0000}"/>
    <cellStyle name="Input 3 3 2 4 2" xfId="3162" xr:uid="{00000000-0005-0000-0000-0000E67B0000}"/>
    <cellStyle name="Input 3 3 2 4 2 2" xfId="7333" xr:uid="{00000000-0005-0000-0000-0000E77B0000}"/>
    <cellStyle name="Input 3 3 2 4 2 2 2" xfId="22152" xr:uid="{00000000-0005-0000-0000-0000E87B0000}"/>
    <cellStyle name="Input 3 3 2 4 2 2 3" xfId="30792" xr:uid="{00000000-0005-0000-0000-0000E97B0000}"/>
    <cellStyle name="Input 3 3 2 4 2 3" xfId="18392" xr:uid="{00000000-0005-0000-0000-0000EA7B0000}"/>
    <cellStyle name="Input 3 3 2 4 2 4" xfId="32679" xr:uid="{00000000-0005-0000-0000-0000EB7B0000}"/>
    <cellStyle name="Input 3 3 2 4 3" xfId="3163" xr:uid="{00000000-0005-0000-0000-0000EC7B0000}"/>
    <cellStyle name="Input 3 3 2 4 3 2" xfId="7332" xr:uid="{00000000-0005-0000-0000-0000ED7B0000}"/>
    <cellStyle name="Input 3 3 2 4 3 2 2" xfId="22151" xr:uid="{00000000-0005-0000-0000-0000EE7B0000}"/>
    <cellStyle name="Input 3 3 2 4 3 2 3" xfId="17022" xr:uid="{00000000-0005-0000-0000-0000EF7B0000}"/>
    <cellStyle name="Input 3 3 2 4 3 3" xfId="18393" xr:uid="{00000000-0005-0000-0000-0000F07B0000}"/>
    <cellStyle name="Input 3 3 2 4 3 4" xfId="32677" xr:uid="{00000000-0005-0000-0000-0000F17B0000}"/>
    <cellStyle name="Input 3 3 2 4 4" xfId="7334" xr:uid="{00000000-0005-0000-0000-0000F27B0000}"/>
    <cellStyle name="Input 3 3 2 4 4 2" xfId="22153" xr:uid="{00000000-0005-0000-0000-0000F37B0000}"/>
    <cellStyle name="Input 3 3 2 4 4 3" xfId="24192" xr:uid="{00000000-0005-0000-0000-0000F47B0000}"/>
    <cellStyle name="Input 3 3 2 4 5" xfId="18391" xr:uid="{00000000-0005-0000-0000-0000F57B0000}"/>
    <cellStyle name="Input 3 3 2 4 6" xfId="29972" xr:uid="{00000000-0005-0000-0000-0000F67B0000}"/>
    <cellStyle name="Input 3 3 2 5" xfId="3164" xr:uid="{00000000-0005-0000-0000-0000F77B0000}"/>
    <cellStyle name="Input 3 3 2 5 2" xfId="3165" xr:uid="{00000000-0005-0000-0000-0000F87B0000}"/>
    <cellStyle name="Input 3 3 2 5 2 2" xfId="7330" xr:uid="{00000000-0005-0000-0000-0000F97B0000}"/>
    <cellStyle name="Input 3 3 2 5 2 2 2" xfId="22149" xr:uid="{00000000-0005-0000-0000-0000FA7B0000}"/>
    <cellStyle name="Input 3 3 2 5 2 2 3" xfId="31296" xr:uid="{00000000-0005-0000-0000-0000FB7B0000}"/>
    <cellStyle name="Input 3 3 2 5 2 3" xfId="18395" xr:uid="{00000000-0005-0000-0000-0000FC7B0000}"/>
    <cellStyle name="Input 3 3 2 5 2 4" xfId="32678" xr:uid="{00000000-0005-0000-0000-0000FD7B0000}"/>
    <cellStyle name="Input 3 3 2 5 3" xfId="3166" xr:uid="{00000000-0005-0000-0000-0000FE7B0000}"/>
    <cellStyle name="Input 3 3 2 5 3 2" xfId="7329" xr:uid="{00000000-0005-0000-0000-0000FF7B0000}"/>
    <cellStyle name="Input 3 3 2 5 3 2 2" xfId="22148" xr:uid="{00000000-0005-0000-0000-0000007C0000}"/>
    <cellStyle name="Input 3 3 2 5 3 2 3" xfId="15673" xr:uid="{00000000-0005-0000-0000-0000017C0000}"/>
    <cellStyle name="Input 3 3 2 5 3 3" xfId="18396" xr:uid="{00000000-0005-0000-0000-0000027C0000}"/>
    <cellStyle name="Input 3 3 2 5 3 4" xfId="24640" xr:uid="{00000000-0005-0000-0000-0000037C0000}"/>
    <cellStyle name="Input 3 3 2 5 4" xfId="7331" xr:uid="{00000000-0005-0000-0000-0000047C0000}"/>
    <cellStyle name="Input 3 3 2 5 4 2" xfId="22150" xr:uid="{00000000-0005-0000-0000-0000057C0000}"/>
    <cellStyle name="Input 3 3 2 5 4 3" xfId="34712" xr:uid="{00000000-0005-0000-0000-0000067C0000}"/>
    <cellStyle name="Input 3 3 2 5 5" xfId="18394" xr:uid="{00000000-0005-0000-0000-0000077C0000}"/>
    <cellStyle name="Input 3 3 2 5 6" xfId="24639" xr:uid="{00000000-0005-0000-0000-0000087C0000}"/>
    <cellStyle name="Input 3 3 2 6" xfId="3167" xr:uid="{00000000-0005-0000-0000-0000097C0000}"/>
    <cellStyle name="Input 3 3 2 6 2" xfId="3168" xr:uid="{00000000-0005-0000-0000-00000A7C0000}"/>
    <cellStyle name="Input 3 3 2 6 2 2" xfId="7327" xr:uid="{00000000-0005-0000-0000-00000B7C0000}"/>
    <cellStyle name="Input 3 3 2 6 2 2 2" xfId="22146" xr:uid="{00000000-0005-0000-0000-00000C7C0000}"/>
    <cellStyle name="Input 3 3 2 6 2 2 3" xfId="34711" xr:uid="{00000000-0005-0000-0000-00000D7C0000}"/>
    <cellStyle name="Input 3 3 2 6 2 3" xfId="18398" xr:uid="{00000000-0005-0000-0000-00000E7C0000}"/>
    <cellStyle name="Input 3 3 2 6 2 4" xfId="32405" xr:uid="{00000000-0005-0000-0000-00000F7C0000}"/>
    <cellStyle name="Input 3 3 2 6 3" xfId="3169" xr:uid="{00000000-0005-0000-0000-0000107C0000}"/>
    <cellStyle name="Input 3 3 2 6 3 2" xfId="7326" xr:uid="{00000000-0005-0000-0000-0000117C0000}"/>
    <cellStyle name="Input 3 3 2 6 3 2 2" xfId="22145" xr:uid="{00000000-0005-0000-0000-0000127C0000}"/>
    <cellStyle name="Input 3 3 2 6 3 2 3" xfId="15738" xr:uid="{00000000-0005-0000-0000-0000137C0000}"/>
    <cellStyle name="Input 3 3 2 6 3 3" xfId="18399" xr:uid="{00000000-0005-0000-0000-0000147C0000}"/>
    <cellStyle name="Input 3 3 2 6 3 4" xfId="24641" xr:uid="{00000000-0005-0000-0000-0000157C0000}"/>
    <cellStyle name="Input 3 3 2 6 4" xfId="7328" xr:uid="{00000000-0005-0000-0000-0000167C0000}"/>
    <cellStyle name="Input 3 3 2 6 4 2" xfId="22147" xr:uid="{00000000-0005-0000-0000-0000177C0000}"/>
    <cellStyle name="Input 3 3 2 6 4 3" xfId="17021" xr:uid="{00000000-0005-0000-0000-0000187C0000}"/>
    <cellStyle name="Input 3 3 2 6 5" xfId="18397" xr:uid="{00000000-0005-0000-0000-0000197C0000}"/>
    <cellStyle name="Input 3 3 2 6 6" xfId="32954" xr:uid="{00000000-0005-0000-0000-00001A7C0000}"/>
    <cellStyle name="Input 3 3 2 7" xfId="3170" xr:uid="{00000000-0005-0000-0000-00001B7C0000}"/>
    <cellStyle name="Input 3 3 2 7 2" xfId="3171" xr:uid="{00000000-0005-0000-0000-00001C7C0000}"/>
    <cellStyle name="Input 3 3 2 7 2 2" xfId="7324" xr:uid="{00000000-0005-0000-0000-00001D7C0000}"/>
    <cellStyle name="Input 3 3 2 7 2 2 2" xfId="22143" xr:uid="{00000000-0005-0000-0000-00001E7C0000}"/>
    <cellStyle name="Input 3 3 2 7 2 2 3" xfId="34215" xr:uid="{00000000-0005-0000-0000-00001F7C0000}"/>
    <cellStyle name="Input 3 3 2 7 2 3" xfId="18401" xr:uid="{00000000-0005-0000-0000-0000207C0000}"/>
    <cellStyle name="Input 3 3 2 7 2 4" xfId="30642" xr:uid="{00000000-0005-0000-0000-0000217C0000}"/>
    <cellStyle name="Input 3 3 2 7 3" xfId="3172" xr:uid="{00000000-0005-0000-0000-0000227C0000}"/>
    <cellStyle name="Input 3 3 2 7 3 2" xfId="7323" xr:uid="{00000000-0005-0000-0000-0000237C0000}"/>
    <cellStyle name="Input 3 3 2 7 3 2 2" xfId="22142" xr:uid="{00000000-0005-0000-0000-0000247C0000}"/>
    <cellStyle name="Input 3 3 2 7 3 2 3" xfId="31295" xr:uid="{00000000-0005-0000-0000-0000257C0000}"/>
    <cellStyle name="Input 3 3 2 7 3 3" xfId="18402" xr:uid="{00000000-0005-0000-0000-0000267C0000}"/>
    <cellStyle name="Input 3 3 2 7 3 4" xfId="18112" xr:uid="{00000000-0005-0000-0000-0000277C0000}"/>
    <cellStyle name="Input 3 3 2 7 4" xfId="7325" xr:uid="{00000000-0005-0000-0000-0000287C0000}"/>
    <cellStyle name="Input 3 3 2 7 4 2" xfId="22144" xr:uid="{00000000-0005-0000-0000-0000297C0000}"/>
    <cellStyle name="Input 3 3 2 7 4 3" xfId="33089" xr:uid="{00000000-0005-0000-0000-00002A7C0000}"/>
    <cellStyle name="Input 3 3 2 7 5" xfId="18400" xr:uid="{00000000-0005-0000-0000-00002B7C0000}"/>
    <cellStyle name="Input 3 3 2 7 6" xfId="32682" xr:uid="{00000000-0005-0000-0000-00002C7C0000}"/>
    <cellStyle name="Input 3 3 2 8" xfId="3173" xr:uid="{00000000-0005-0000-0000-00002D7C0000}"/>
    <cellStyle name="Input 3 3 2 8 2" xfId="7322" xr:uid="{00000000-0005-0000-0000-00002E7C0000}"/>
    <cellStyle name="Input 3 3 2 8 2 2" xfId="22141" xr:uid="{00000000-0005-0000-0000-00002F7C0000}"/>
    <cellStyle name="Input 3 3 2 8 2 3" xfId="17206" xr:uid="{00000000-0005-0000-0000-0000307C0000}"/>
    <cellStyle name="Input 3 3 2 8 3" xfId="18403" xr:uid="{00000000-0005-0000-0000-0000317C0000}"/>
    <cellStyle name="Input 3 3 2 8 4" xfId="42975" xr:uid="{00000000-0005-0000-0000-0000327C0000}"/>
    <cellStyle name="Input 3 3 2 9" xfId="3174" xr:uid="{00000000-0005-0000-0000-0000337C0000}"/>
    <cellStyle name="Input 3 3 2 9 2" xfId="7321" xr:uid="{00000000-0005-0000-0000-0000347C0000}"/>
    <cellStyle name="Input 3 3 2 9 2 2" xfId="22140" xr:uid="{00000000-0005-0000-0000-0000357C0000}"/>
    <cellStyle name="Input 3 3 2 9 2 3" xfId="34713" xr:uid="{00000000-0005-0000-0000-0000367C0000}"/>
    <cellStyle name="Input 3 3 2 9 3" xfId="18404" xr:uid="{00000000-0005-0000-0000-0000377C0000}"/>
    <cellStyle name="Input 3 3 2 9 4" xfId="29958" xr:uid="{00000000-0005-0000-0000-0000387C0000}"/>
    <cellStyle name="Input 3 3 3" xfId="3175" xr:uid="{00000000-0005-0000-0000-0000397C0000}"/>
    <cellStyle name="Input 3 3 3 10" xfId="18405" xr:uid="{00000000-0005-0000-0000-00003A7C0000}"/>
    <cellStyle name="Input 3 3 3 11" xfId="32681" xr:uid="{00000000-0005-0000-0000-00003B7C0000}"/>
    <cellStyle name="Input 3 3 3 2" xfId="3176" xr:uid="{00000000-0005-0000-0000-00003C7C0000}"/>
    <cellStyle name="Input 3 3 3 2 2" xfId="3177" xr:uid="{00000000-0005-0000-0000-00003D7C0000}"/>
    <cellStyle name="Input 3 3 3 2 2 2" xfId="7318" xr:uid="{00000000-0005-0000-0000-00003E7C0000}"/>
    <cellStyle name="Input 3 3 3 2 2 2 2" xfId="22137" xr:uid="{00000000-0005-0000-0000-00003F7C0000}"/>
    <cellStyle name="Input 3 3 3 2 2 2 3" xfId="30804" xr:uid="{00000000-0005-0000-0000-0000407C0000}"/>
    <cellStyle name="Input 3 3 3 2 2 3" xfId="18407" xr:uid="{00000000-0005-0000-0000-0000417C0000}"/>
    <cellStyle name="Input 3 3 3 2 2 4" xfId="32953" xr:uid="{00000000-0005-0000-0000-0000427C0000}"/>
    <cellStyle name="Input 3 3 3 2 3" xfId="3178" xr:uid="{00000000-0005-0000-0000-0000437C0000}"/>
    <cellStyle name="Input 3 3 3 2 3 2" xfId="7317" xr:uid="{00000000-0005-0000-0000-0000447C0000}"/>
    <cellStyle name="Input 3 3 3 2 3 2 2" xfId="22136" xr:uid="{00000000-0005-0000-0000-0000457C0000}"/>
    <cellStyle name="Input 3 3 3 2 3 2 3" xfId="20708" xr:uid="{00000000-0005-0000-0000-0000467C0000}"/>
    <cellStyle name="Input 3 3 3 2 3 3" xfId="18408" xr:uid="{00000000-0005-0000-0000-0000477C0000}"/>
    <cellStyle name="Input 3 3 3 2 3 4" xfId="32406" xr:uid="{00000000-0005-0000-0000-0000487C0000}"/>
    <cellStyle name="Input 3 3 3 2 4" xfId="7319" xr:uid="{00000000-0005-0000-0000-0000497C0000}"/>
    <cellStyle name="Input 3 3 3 2 4 2" xfId="22138" xr:uid="{00000000-0005-0000-0000-00004A7C0000}"/>
    <cellStyle name="Input 3 3 3 2 4 3" xfId="34714" xr:uid="{00000000-0005-0000-0000-00004B7C0000}"/>
    <cellStyle name="Input 3 3 3 2 5" xfId="18406" xr:uid="{00000000-0005-0000-0000-00004C7C0000}"/>
    <cellStyle name="Input 3 3 3 2 6" xfId="32951" xr:uid="{00000000-0005-0000-0000-00004D7C0000}"/>
    <cellStyle name="Input 3 3 3 3" xfId="3179" xr:uid="{00000000-0005-0000-0000-00004E7C0000}"/>
    <cellStyle name="Input 3 3 3 3 2" xfId="3180" xr:uid="{00000000-0005-0000-0000-00004F7C0000}"/>
    <cellStyle name="Input 3 3 3 3 2 2" xfId="7315" xr:uid="{00000000-0005-0000-0000-0000507C0000}"/>
    <cellStyle name="Input 3 3 3 3 2 2 2" xfId="22134" xr:uid="{00000000-0005-0000-0000-0000517C0000}"/>
    <cellStyle name="Input 3 3 3 3 2 2 3" xfId="34716" xr:uid="{00000000-0005-0000-0000-0000527C0000}"/>
    <cellStyle name="Input 3 3 3 3 2 3" xfId="18410" xr:uid="{00000000-0005-0000-0000-0000537C0000}"/>
    <cellStyle name="Input 3 3 3 3 2 4" xfId="19205" xr:uid="{00000000-0005-0000-0000-0000547C0000}"/>
    <cellStyle name="Input 3 3 3 3 3" xfId="3181" xr:uid="{00000000-0005-0000-0000-0000557C0000}"/>
    <cellStyle name="Input 3 3 3 3 3 2" xfId="7314" xr:uid="{00000000-0005-0000-0000-0000567C0000}"/>
    <cellStyle name="Input 3 3 3 3 3 2 2" xfId="22133" xr:uid="{00000000-0005-0000-0000-0000577C0000}"/>
    <cellStyle name="Input 3 3 3 3 3 2 3" xfId="31659" xr:uid="{00000000-0005-0000-0000-0000587C0000}"/>
    <cellStyle name="Input 3 3 3 3 3 3" xfId="18411" xr:uid="{00000000-0005-0000-0000-0000597C0000}"/>
    <cellStyle name="Input 3 3 3 3 3 4" xfId="32952" xr:uid="{00000000-0005-0000-0000-00005A7C0000}"/>
    <cellStyle name="Input 3 3 3 3 4" xfId="7316" xr:uid="{00000000-0005-0000-0000-00005B7C0000}"/>
    <cellStyle name="Input 3 3 3 3 4 2" xfId="22135" xr:uid="{00000000-0005-0000-0000-00005C7C0000}"/>
    <cellStyle name="Input 3 3 3 3 4 3" xfId="31297" xr:uid="{00000000-0005-0000-0000-00005D7C0000}"/>
    <cellStyle name="Input 3 3 3 3 5" xfId="18409" xr:uid="{00000000-0005-0000-0000-00005E7C0000}"/>
    <cellStyle name="Input 3 3 3 3 6" xfId="30641" xr:uid="{00000000-0005-0000-0000-00005F7C0000}"/>
    <cellStyle name="Input 3 3 3 4" xfId="3182" xr:uid="{00000000-0005-0000-0000-0000607C0000}"/>
    <cellStyle name="Input 3 3 3 4 2" xfId="3183" xr:uid="{00000000-0005-0000-0000-0000617C0000}"/>
    <cellStyle name="Input 3 3 3 4 2 2" xfId="7312" xr:uid="{00000000-0005-0000-0000-0000627C0000}"/>
    <cellStyle name="Input 3 3 3 4 2 2 2" xfId="22131" xr:uid="{00000000-0005-0000-0000-0000637C0000}"/>
    <cellStyle name="Input 3 3 3 4 2 2 3" xfId="34715" xr:uid="{00000000-0005-0000-0000-0000647C0000}"/>
    <cellStyle name="Input 3 3 3 4 2 3" xfId="18413" xr:uid="{00000000-0005-0000-0000-0000657C0000}"/>
    <cellStyle name="Input 3 3 3 4 2 4" xfId="18103" xr:uid="{00000000-0005-0000-0000-0000667C0000}"/>
    <cellStyle name="Input 3 3 3 4 3" xfId="3184" xr:uid="{00000000-0005-0000-0000-0000677C0000}"/>
    <cellStyle name="Input 3 3 3 4 3 2" xfId="7311" xr:uid="{00000000-0005-0000-0000-0000687C0000}"/>
    <cellStyle name="Input 3 3 3 4 3 2 2" xfId="22130" xr:uid="{00000000-0005-0000-0000-0000697C0000}"/>
    <cellStyle name="Input 3 3 3 4 3 2 3" xfId="17019" xr:uid="{00000000-0005-0000-0000-00006A7C0000}"/>
    <cellStyle name="Input 3 3 3 4 3 3" xfId="18414" xr:uid="{00000000-0005-0000-0000-00006B7C0000}"/>
    <cellStyle name="Input 3 3 3 4 3 4" xfId="29971" xr:uid="{00000000-0005-0000-0000-00006C7C0000}"/>
    <cellStyle name="Input 3 3 3 4 4" xfId="7313" xr:uid="{00000000-0005-0000-0000-00006D7C0000}"/>
    <cellStyle name="Input 3 3 3 4 4 2" xfId="22132" xr:uid="{00000000-0005-0000-0000-00006E7C0000}"/>
    <cellStyle name="Input 3 3 3 4 4 3" xfId="34717" xr:uid="{00000000-0005-0000-0000-00006F7C0000}"/>
    <cellStyle name="Input 3 3 3 4 5" xfId="18412" xr:uid="{00000000-0005-0000-0000-0000707C0000}"/>
    <cellStyle name="Input 3 3 3 4 6" xfId="34635" xr:uid="{00000000-0005-0000-0000-0000717C0000}"/>
    <cellStyle name="Input 3 3 3 5" xfId="3185" xr:uid="{00000000-0005-0000-0000-0000727C0000}"/>
    <cellStyle name="Input 3 3 3 5 2" xfId="3186" xr:uid="{00000000-0005-0000-0000-0000737C0000}"/>
    <cellStyle name="Input 3 3 3 5 2 2" xfId="7309" xr:uid="{00000000-0005-0000-0000-0000747C0000}"/>
    <cellStyle name="Input 3 3 3 5 2 2 2" xfId="22128" xr:uid="{00000000-0005-0000-0000-0000757C0000}"/>
    <cellStyle name="Input 3 3 3 5 2 2 3" xfId="34721" xr:uid="{00000000-0005-0000-0000-0000767C0000}"/>
    <cellStyle name="Input 3 3 3 5 2 3" xfId="18416" xr:uid="{00000000-0005-0000-0000-0000777C0000}"/>
    <cellStyle name="Input 3 3 3 5 2 4" xfId="34634" xr:uid="{00000000-0005-0000-0000-0000787C0000}"/>
    <cellStyle name="Input 3 3 3 5 3" xfId="3187" xr:uid="{00000000-0005-0000-0000-0000797C0000}"/>
    <cellStyle name="Input 3 3 3 5 3 2" xfId="7308" xr:uid="{00000000-0005-0000-0000-00007A7C0000}"/>
    <cellStyle name="Input 3 3 3 5 3 2 2" xfId="22127" xr:uid="{00000000-0005-0000-0000-00007B7C0000}"/>
    <cellStyle name="Input 3 3 3 5 3 2 3" xfId="19661" xr:uid="{00000000-0005-0000-0000-00007C7C0000}"/>
    <cellStyle name="Input 3 3 3 5 3 3" xfId="18417" xr:uid="{00000000-0005-0000-0000-00007D7C0000}"/>
    <cellStyle name="Input 3 3 3 5 3 4" xfId="29970" xr:uid="{00000000-0005-0000-0000-00007E7C0000}"/>
    <cellStyle name="Input 3 3 3 5 4" xfId="7310" xr:uid="{00000000-0005-0000-0000-00007F7C0000}"/>
    <cellStyle name="Input 3 3 3 5 4 2" xfId="22129" xr:uid="{00000000-0005-0000-0000-0000807C0000}"/>
    <cellStyle name="Input 3 3 3 5 4 3" xfId="20446" xr:uid="{00000000-0005-0000-0000-0000817C0000}"/>
    <cellStyle name="Input 3 3 3 5 5" xfId="18415" xr:uid="{00000000-0005-0000-0000-0000827C0000}"/>
    <cellStyle name="Input 3 3 3 5 6" xfId="32404" xr:uid="{00000000-0005-0000-0000-0000837C0000}"/>
    <cellStyle name="Input 3 3 3 6" xfId="3188" xr:uid="{00000000-0005-0000-0000-0000847C0000}"/>
    <cellStyle name="Input 3 3 3 6 2" xfId="3189" xr:uid="{00000000-0005-0000-0000-0000857C0000}"/>
    <cellStyle name="Input 3 3 3 6 2 2" xfId="7306" xr:uid="{00000000-0005-0000-0000-0000867C0000}"/>
    <cellStyle name="Input 3 3 3 6 2 2 2" xfId="22125" xr:uid="{00000000-0005-0000-0000-0000877C0000}"/>
    <cellStyle name="Input 3 3 3 6 2 2 3" xfId="34718" xr:uid="{00000000-0005-0000-0000-0000887C0000}"/>
    <cellStyle name="Input 3 3 3 6 2 3" xfId="18419" xr:uid="{00000000-0005-0000-0000-0000897C0000}"/>
    <cellStyle name="Input 3 3 3 6 2 4" xfId="30640" xr:uid="{00000000-0005-0000-0000-00008A7C0000}"/>
    <cellStyle name="Input 3 3 3 6 3" xfId="3190" xr:uid="{00000000-0005-0000-0000-00008B7C0000}"/>
    <cellStyle name="Input 3 3 3 6 3 2" xfId="7305" xr:uid="{00000000-0005-0000-0000-00008C7C0000}"/>
    <cellStyle name="Input 3 3 3 6 3 2 2" xfId="22124" xr:uid="{00000000-0005-0000-0000-00008D7C0000}"/>
    <cellStyle name="Input 3 3 3 6 3 2 3" xfId="17207" xr:uid="{00000000-0005-0000-0000-00008E7C0000}"/>
    <cellStyle name="Input 3 3 3 6 3 3" xfId="18420" xr:uid="{00000000-0005-0000-0000-00008F7C0000}"/>
    <cellStyle name="Input 3 3 3 6 3 4" xfId="32402" xr:uid="{00000000-0005-0000-0000-0000907C0000}"/>
    <cellStyle name="Input 3 3 3 6 4" xfId="7307" xr:uid="{00000000-0005-0000-0000-0000917C0000}"/>
    <cellStyle name="Input 3 3 3 6 4 2" xfId="22126" xr:uid="{00000000-0005-0000-0000-0000927C0000}"/>
    <cellStyle name="Input 3 3 3 6 4 3" xfId="34216" xr:uid="{00000000-0005-0000-0000-0000937C0000}"/>
    <cellStyle name="Input 3 3 3 6 5" xfId="18418" xr:uid="{00000000-0005-0000-0000-0000947C0000}"/>
    <cellStyle name="Input 3 3 3 6 6" xfId="20189" xr:uid="{00000000-0005-0000-0000-0000957C0000}"/>
    <cellStyle name="Input 3 3 3 7" xfId="3191" xr:uid="{00000000-0005-0000-0000-0000967C0000}"/>
    <cellStyle name="Input 3 3 3 7 2" xfId="7304" xr:uid="{00000000-0005-0000-0000-0000977C0000}"/>
    <cellStyle name="Input 3 3 3 7 2 2" xfId="22123" xr:uid="{00000000-0005-0000-0000-0000987C0000}"/>
    <cellStyle name="Input 3 3 3 7 2 3" xfId="31662" xr:uid="{00000000-0005-0000-0000-0000997C0000}"/>
    <cellStyle name="Input 3 3 3 7 3" xfId="18421" xr:uid="{00000000-0005-0000-0000-00009A7C0000}"/>
    <cellStyle name="Input 3 3 3 7 4" xfId="30639" xr:uid="{00000000-0005-0000-0000-00009B7C0000}"/>
    <cellStyle name="Input 3 3 3 8" xfId="3192" xr:uid="{00000000-0005-0000-0000-00009C7C0000}"/>
    <cellStyle name="Input 3 3 3 8 2" xfId="7303" xr:uid="{00000000-0005-0000-0000-00009D7C0000}"/>
    <cellStyle name="Input 3 3 3 8 2 2" xfId="22122" xr:uid="{00000000-0005-0000-0000-00009E7C0000}"/>
    <cellStyle name="Input 3 3 3 8 2 3" xfId="34720" xr:uid="{00000000-0005-0000-0000-00009F7C0000}"/>
    <cellStyle name="Input 3 3 3 8 3" xfId="18422" xr:uid="{00000000-0005-0000-0000-0000A07C0000}"/>
    <cellStyle name="Input 3 3 3 8 4" xfId="19203" xr:uid="{00000000-0005-0000-0000-0000A17C0000}"/>
    <cellStyle name="Input 3 3 3 9" xfId="7320" xr:uid="{00000000-0005-0000-0000-0000A27C0000}"/>
    <cellStyle name="Input 3 3 3 9 2" xfId="22139" xr:uid="{00000000-0005-0000-0000-0000A37C0000}"/>
    <cellStyle name="Input 3 3 3 9 3" xfId="15757" xr:uid="{00000000-0005-0000-0000-0000A47C0000}"/>
    <cellStyle name="Input 3 3 4" xfId="3193" xr:uid="{00000000-0005-0000-0000-0000A57C0000}"/>
    <cellStyle name="Input 3 3 4 2" xfId="3194" xr:uid="{00000000-0005-0000-0000-0000A67C0000}"/>
    <cellStyle name="Input 3 3 4 2 2" xfId="7301" xr:uid="{00000000-0005-0000-0000-0000A77C0000}"/>
    <cellStyle name="Input 3 3 4 2 2 2" xfId="22120" xr:uid="{00000000-0005-0000-0000-0000A87C0000}"/>
    <cellStyle name="Input 3 3 4 2 2 3" xfId="33084" xr:uid="{00000000-0005-0000-0000-0000A97C0000}"/>
    <cellStyle name="Input 3 3 4 2 3" xfId="18424" xr:uid="{00000000-0005-0000-0000-0000AA7C0000}"/>
    <cellStyle name="Input 3 3 4 2 4" xfId="32948" xr:uid="{00000000-0005-0000-0000-0000AB7C0000}"/>
    <cellStyle name="Input 3 3 4 3" xfId="3195" xr:uid="{00000000-0005-0000-0000-0000AC7C0000}"/>
    <cellStyle name="Input 3 3 4 3 2" xfId="7300" xr:uid="{00000000-0005-0000-0000-0000AD7C0000}"/>
    <cellStyle name="Input 3 3 4 3 2 2" xfId="22119" xr:uid="{00000000-0005-0000-0000-0000AE7C0000}"/>
    <cellStyle name="Input 3 3 4 3 2 3" xfId="34719" xr:uid="{00000000-0005-0000-0000-0000AF7C0000}"/>
    <cellStyle name="Input 3 3 4 3 3" xfId="18425" xr:uid="{00000000-0005-0000-0000-0000B07C0000}"/>
    <cellStyle name="Input 3 3 4 3 4" xfId="32950" xr:uid="{00000000-0005-0000-0000-0000B17C0000}"/>
    <cellStyle name="Input 3 3 4 4" xfId="7302" xr:uid="{00000000-0005-0000-0000-0000B27C0000}"/>
    <cellStyle name="Input 3 3 4 4 2" xfId="22121" xr:uid="{00000000-0005-0000-0000-0000B37C0000}"/>
    <cellStyle name="Input 3 3 4 4 3" xfId="15710" xr:uid="{00000000-0005-0000-0000-0000B47C0000}"/>
    <cellStyle name="Input 3 3 4 5" xfId="18423" xr:uid="{00000000-0005-0000-0000-0000B57C0000}"/>
    <cellStyle name="Input 3 3 4 6" xfId="19204" xr:uid="{00000000-0005-0000-0000-0000B67C0000}"/>
    <cellStyle name="Input 3 3 5" xfId="3196" xr:uid="{00000000-0005-0000-0000-0000B77C0000}"/>
    <cellStyle name="Input 3 3 5 2" xfId="3197" xr:uid="{00000000-0005-0000-0000-0000B87C0000}"/>
    <cellStyle name="Input 3 3 5 2 2" xfId="7298" xr:uid="{00000000-0005-0000-0000-0000B97C0000}"/>
    <cellStyle name="Input 3 3 5 2 2 2" xfId="22117" xr:uid="{00000000-0005-0000-0000-0000BA7C0000}"/>
    <cellStyle name="Input 3 3 5 2 2 3" xfId="34724" xr:uid="{00000000-0005-0000-0000-0000BB7C0000}"/>
    <cellStyle name="Input 3 3 5 2 3" xfId="18427" xr:uid="{00000000-0005-0000-0000-0000BC7C0000}"/>
    <cellStyle name="Input 3 3 5 2 4" xfId="30638" xr:uid="{00000000-0005-0000-0000-0000BD7C0000}"/>
    <cellStyle name="Input 3 3 5 3" xfId="3198" xr:uid="{00000000-0005-0000-0000-0000BE7C0000}"/>
    <cellStyle name="Input 3 3 5 3 2" xfId="7297" xr:uid="{00000000-0005-0000-0000-0000BF7C0000}"/>
    <cellStyle name="Input 3 3 5 3 2 2" xfId="22116" xr:uid="{00000000-0005-0000-0000-0000C07C0000}"/>
    <cellStyle name="Input 3 3 5 3 2 3" xfId="31660" xr:uid="{00000000-0005-0000-0000-0000C17C0000}"/>
    <cellStyle name="Input 3 3 5 3 3" xfId="18428" xr:uid="{00000000-0005-0000-0000-0000C27C0000}"/>
    <cellStyle name="Input 3 3 5 3 4" xfId="19202" xr:uid="{00000000-0005-0000-0000-0000C37C0000}"/>
    <cellStyle name="Input 3 3 5 4" xfId="7299" xr:uid="{00000000-0005-0000-0000-0000C47C0000}"/>
    <cellStyle name="Input 3 3 5 4 2" xfId="22118" xr:uid="{00000000-0005-0000-0000-0000C57C0000}"/>
    <cellStyle name="Input 3 3 5 4 3" xfId="19662" xr:uid="{00000000-0005-0000-0000-0000C67C0000}"/>
    <cellStyle name="Input 3 3 5 5" xfId="18426" xr:uid="{00000000-0005-0000-0000-0000C77C0000}"/>
    <cellStyle name="Input 3 3 5 6" xfId="32403" xr:uid="{00000000-0005-0000-0000-0000C87C0000}"/>
    <cellStyle name="Input 3 3 6" xfId="3199" xr:uid="{00000000-0005-0000-0000-0000C97C0000}"/>
    <cellStyle name="Input 3 3 6 2" xfId="3200" xr:uid="{00000000-0005-0000-0000-0000CA7C0000}"/>
    <cellStyle name="Input 3 3 6 2 2" xfId="7295" xr:uid="{00000000-0005-0000-0000-0000CB7C0000}"/>
    <cellStyle name="Input 3 3 6 2 2 2" xfId="22114" xr:uid="{00000000-0005-0000-0000-0000CC7C0000}"/>
    <cellStyle name="Input 3 3 6 2 2 3" xfId="33146" xr:uid="{00000000-0005-0000-0000-0000CD7C0000}"/>
    <cellStyle name="Input 3 3 6 2 3" xfId="18430" xr:uid="{00000000-0005-0000-0000-0000CE7C0000}"/>
    <cellStyle name="Input 3 3 6 2 4" xfId="32949" xr:uid="{00000000-0005-0000-0000-0000CF7C0000}"/>
    <cellStyle name="Input 3 3 6 3" xfId="3201" xr:uid="{00000000-0005-0000-0000-0000D07C0000}"/>
    <cellStyle name="Input 3 3 6 3 2" xfId="7294" xr:uid="{00000000-0005-0000-0000-0000D17C0000}"/>
    <cellStyle name="Input 3 3 6 3 2 2" xfId="22113" xr:uid="{00000000-0005-0000-0000-0000D27C0000}"/>
    <cellStyle name="Input 3 3 6 3 2 3" xfId="15645" xr:uid="{00000000-0005-0000-0000-0000D37C0000}"/>
    <cellStyle name="Input 3 3 6 3 3" xfId="18431" xr:uid="{00000000-0005-0000-0000-0000D47C0000}"/>
    <cellStyle name="Input 3 3 6 3 4" xfId="30637" xr:uid="{00000000-0005-0000-0000-0000D57C0000}"/>
    <cellStyle name="Input 3 3 6 4" xfId="7296" xr:uid="{00000000-0005-0000-0000-0000D67C0000}"/>
    <cellStyle name="Input 3 3 6 4 2" xfId="22115" xr:uid="{00000000-0005-0000-0000-0000D77C0000}"/>
    <cellStyle name="Input 3 3 6 4 3" xfId="34722" xr:uid="{00000000-0005-0000-0000-0000D87C0000}"/>
    <cellStyle name="Input 3 3 6 5" xfId="18429" xr:uid="{00000000-0005-0000-0000-0000D97C0000}"/>
    <cellStyle name="Input 3 3 6 6" xfId="32401" xr:uid="{00000000-0005-0000-0000-0000DA7C0000}"/>
    <cellStyle name="Input 3 3 7" xfId="3202" xr:uid="{00000000-0005-0000-0000-0000DB7C0000}"/>
    <cellStyle name="Input 3 3 7 2" xfId="7293" xr:uid="{00000000-0005-0000-0000-0000DC7C0000}"/>
    <cellStyle name="Input 3 3 7 2 2" xfId="22112" xr:uid="{00000000-0005-0000-0000-0000DD7C0000}"/>
    <cellStyle name="Input 3 3 7 2 3" xfId="16886" xr:uid="{00000000-0005-0000-0000-0000DE7C0000}"/>
    <cellStyle name="Input 3 3 7 3" xfId="18432" xr:uid="{00000000-0005-0000-0000-0000DF7C0000}"/>
    <cellStyle name="Input 3 3 7 4" xfId="32399" xr:uid="{00000000-0005-0000-0000-0000E07C0000}"/>
    <cellStyle name="Input 3 3 8" xfId="3203" xr:uid="{00000000-0005-0000-0000-0000E17C0000}"/>
    <cellStyle name="Input 3 3 8 2" xfId="7292" xr:uid="{00000000-0005-0000-0000-0000E27C0000}"/>
    <cellStyle name="Input 3 3 8 2 2" xfId="22111" xr:uid="{00000000-0005-0000-0000-0000E37C0000}"/>
    <cellStyle name="Input 3 3 8 2 3" xfId="40371" xr:uid="{00000000-0005-0000-0000-0000E47C0000}"/>
    <cellStyle name="Input 3 3 8 3" xfId="18433" xr:uid="{00000000-0005-0000-0000-0000E57C0000}"/>
    <cellStyle name="Input 3 3 8 4" xfId="30636" xr:uid="{00000000-0005-0000-0000-0000E67C0000}"/>
    <cellStyle name="Input 3 3 9" xfId="7357" xr:uid="{00000000-0005-0000-0000-0000E77C0000}"/>
    <cellStyle name="Input 3 3 9 2" xfId="22176" xr:uid="{00000000-0005-0000-0000-0000E87C0000}"/>
    <cellStyle name="Input 3 3 9 3" xfId="19667" xr:uid="{00000000-0005-0000-0000-0000E97C0000}"/>
    <cellStyle name="Input 3 4" xfId="3204" xr:uid="{00000000-0005-0000-0000-0000EA7C0000}"/>
    <cellStyle name="Input 3 4 10" xfId="7291" xr:uid="{00000000-0005-0000-0000-0000EB7C0000}"/>
    <cellStyle name="Input 3 4 10 2" xfId="22110" xr:uid="{00000000-0005-0000-0000-0000EC7C0000}"/>
    <cellStyle name="Input 3 4 10 3" xfId="30799" xr:uid="{00000000-0005-0000-0000-0000ED7C0000}"/>
    <cellStyle name="Input 3 4 11" xfId="18434" xr:uid="{00000000-0005-0000-0000-0000EE7C0000}"/>
    <cellStyle name="Input 3 4 12" xfId="19200" xr:uid="{00000000-0005-0000-0000-0000EF7C0000}"/>
    <cellStyle name="Input 3 4 2" xfId="3205" xr:uid="{00000000-0005-0000-0000-0000F07C0000}"/>
    <cellStyle name="Input 3 4 2 10" xfId="18435" xr:uid="{00000000-0005-0000-0000-0000F17C0000}"/>
    <cellStyle name="Input 3 4 2 11" xfId="19201" xr:uid="{00000000-0005-0000-0000-0000F27C0000}"/>
    <cellStyle name="Input 3 4 2 2" xfId="3206" xr:uid="{00000000-0005-0000-0000-0000F37C0000}"/>
    <cellStyle name="Input 3 4 2 2 2" xfId="3207" xr:uid="{00000000-0005-0000-0000-0000F47C0000}"/>
    <cellStyle name="Input 3 4 2 2 2 2" xfId="7288" xr:uid="{00000000-0005-0000-0000-0000F57C0000}"/>
    <cellStyle name="Input 3 4 2 2 2 2 2" xfId="22107" xr:uid="{00000000-0005-0000-0000-0000F67C0000}"/>
    <cellStyle name="Input 3 4 2 2 2 2 3" xfId="34723" xr:uid="{00000000-0005-0000-0000-0000F77C0000}"/>
    <cellStyle name="Input 3 4 2 2 2 3" xfId="18437" xr:uid="{00000000-0005-0000-0000-0000F87C0000}"/>
    <cellStyle name="Input 3 4 2 2 2 4" xfId="32947" xr:uid="{00000000-0005-0000-0000-0000F97C0000}"/>
    <cellStyle name="Input 3 4 2 2 3" xfId="3208" xr:uid="{00000000-0005-0000-0000-0000FA7C0000}"/>
    <cellStyle name="Input 3 4 2 2 3 2" xfId="7287" xr:uid="{00000000-0005-0000-0000-0000FB7C0000}"/>
    <cellStyle name="Input 3 4 2 2 3 2 2" xfId="22106" xr:uid="{00000000-0005-0000-0000-0000FC7C0000}"/>
    <cellStyle name="Input 3 4 2 2 3 2 3" xfId="31299" xr:uid="{00000000-0005-0000-0000-0000FD7C0000}"/>
    <cellStyle name="Input 3 4 2 2 3 3" xfId="18438" xr:uid="{00000000-0005-0000-0000-0000FE7C0000}"/>
    <cellStyle name="Input 3 4 2 2 3 4" xfId="32400" xr:uid="{00000000-0005-0000-0000-0000FF7C0000}"/>
    <cellStyle name="Input 3 4 2 2 4" xfId="7289" xr:uid="{00000000-0005-0000-0000-0000007D0000}"/>
    <cellStyle name="Input 3 4 2 2 4 2" xfId="22108" xr:uid="{00000000-0005-0000-0000-0000017D0000}"/>
    <cellStyle name="Input 3 4 2 2 4 3" xfId="30805" xr:uid="{00000000-0005-0000-0000-0000027D0000}"/>
    <cellStyle name="Input 3 4 2 2 5" xfId="18436" xr:uid="{00000000-0005-0000-0000-0000037D0000}"/>
    <cellStyle name="Input 3 4 2 2 6" xfId="32945" xr:uid="{00000000-0005-0000-0000-0000047D0000}"/>
    <cellStyle name="Input 3 4 2 3" xfId="3209" xr:uid="{00000000-0005-0000-0000-0000057D0000}"/>
    <cellStyle name="Input 3 4 2 3 2" xfId="3210" xr:uid="{00000000-0005-0000-0000-0000067D0000}"/>
    <cellStyle name="Input 3 4 2 3 2 2" xfId="7285" xr:uid="{00000000-0005-0000-0000-0000077D0000}"/>
    <cellStyle name="Input 3 4 2 3 2 2 2" xfId="22104" xr:uid="{00000000-0005-0000-0000-0000087D0000}"/>
    <cellStyle name="Input 3 4 2 3 2 2 3" xfId="34726" xr:uid="{00000000-0005-0000-0000-0000097D0000}"/>
    <cellStyle name="Input 3 4 2 3 2 3" xfId="18440" xr:uid="{00000000-0005-0000-0000-00000A7D0000}"/>
    <cellStyle name="Input 3 4 2 3 2 4" xfId="34636" xr:uid="{00000000-0005-0000-0000-00000B7D0000}"/>
    <cellStyle name="Input 3 4 2 3 3" xfId="3211" xr:uid="{00000000-0005-0000-0000-00000C7D0000}"/>
    <cellStyle name="Input 3 4 2 3 3 2" xfId="7284" xr:uid="{00000000-0005-0000-0000-00000D7D0000}"/>
    <cellStyle name="Input 3 4 2 3 3 2 2" xfId="22103" xr:uid="{00000000-0005-0000-0000-00000E7D0000}"/>
    <cellStyle name="Input 3 4 2 3 3 2 3" xfId="31300" xr:uid="{00000000-0005-0000-0000-00000F7D0000}"/>
    <cellStyle name="Input 3 4 2 3 3 3" xfId="18441" xr:uid="{00000000-0005-0000-0000-0000107D0000}"/>
    <cellStyle name="Input 3 4 2 3 3 4" xfId="18105" xr:uid="{00000000-0005-0000-0000-0000117D0000}"/>
    <cellStyle name="Input 3 4 2 3 4" xfId="7286" xr:uid="{00000000-0005-0000-0000-0000127D0000}"/>
    <cellStyle name="Input 3 4 2 3 4 2" xfId="22105" xr:uid="{00000000-0005-0000-0000-0000137D0000}"/>
    <cellStyle name="Input 3 4 2 3 4 3" xfId="19660" xr:uid="{00000000-0005-0000-0000-0000147D0000}"/>
    <cellStyle name="Input 3 4 2 3 5" xfId="18439" xr:uid="{00000000-0005-0000-0000-0000157D0000}"/>
    <cellStyle name="Input 3 4 2 3 6" xfId="19199" xr:uid="{00000000-0005-0000-0000-0000167D0000}"/>
    <cellStyle name="Input 3 4 2 4" xfId="3212" xr:uid="{00000000-0005-0000-0000-0000177D0000}"/>
    <cellStyle name="Input 3 4 2 4 2" xfId="3213" xr:uid="{00000000-0005-0000-0000-0000187D0000}"/>
    <cellStyle name="Input 3 4 2 4 2 2" xfId="7282" xr:uid="{00000000-0005-0000-0000-0000197D0000}"/>
    <cellStyle name="Input 3 4 2 4 2 2 2" xfId="22101" xr:uid="{00000000-0005-0000-0000-00001A7D0000}"/>
    <cellStyle name="Input 3 4 2 4 2 2 3" xfId="34725" xr:uid="{00000000-0005-0000-0000-00001B7D0000}"/>
    <cellStyle name="Input 3 4 2 4 2 3" xfId="18443" xr:uid="{00000000-0005-0000-0000-00001C7D0000}"/>
    <cellStyle name="Input 3 4 2 4 2 4" xfId="30635" xr:uid="{00000000-0005-0000-0000-00001D7D0000}"/>
    <cellStyle name="Input 3 4 2 4 3" xfId="3214" xr:uid="{00000000-0005-0000-0000-00001E7D0000}"/>
    <cellStyle name="Input 3 4 2 4 3 2" xfId="7281" xr:uid="{00000000-0005-0000-0000-00001F7D0000}"/>
    <cellStyle name="Input 3 4 2 4 3 2 2" xfId="22100" xr:uid="{00000000-0005-0000-0000-0000207D0000}"/>
    <cellStyle name="Input 3 4 2 4 3 2 3" xfId="31298" xr:uid="{00000000-0005-0000-0000-0000217D0000}"/>
    <cellStyle name="Input 3 4 2 4 3 3" xfId="18444" xr:uid="{00000000-0005-0000-0000-0000227D0000}"/>
    <cellStyle name="Input 3 4 2 4 3 4" xfId="31763" xr:uid="{00000000-0005-0000-0000-0000237D0000}"/>
    <cellStyle name="Input 3 4 2 4 4" xfId="7283" xr:uid="{00000000-0005-0000-0000-0000247D0000}"/>
    <cellStyle name="Input 3 4 2 4 4 2" xfId="22102" xr:uid="{00000000-0005-0000-0000-0000257D0000}"/>
    <cellStyle name="Input 3 4 2 4 4 3" xfId="30250" xr:uid="{00000000-0005-0000-0000-0000267D0000}"/>
    <cellStyle name="Input 3 4 2 4 5" xfId="18442" xr:uid="{00000000-0005-0000-0000-0000277D0000}"/>
    <cellStyle name="Input 3 4 2 4 6" xfId="20190" xr:uid="{00000000-0005-0000-0000-0000287D0000}"/>
    <cellStyle name="Input 3 4 2 5" xfId="3215" xr:uid="{00000000-0005-0000-0000-0000297D0000}"/>
    <cellStyle name="Input 3 4 2 5 2" xfId="3216" xr:uid="{00000000-0005-0000-0000-00002A7D0000}"/>
    <cellStyle name="Input 3 4 2 5 2 2" xfId="7279" xr:uid="{00000000-0005-0000-0000-00002B7D0000}"/>
    <cellStyle name="Input 3 4 2 5 2 2 2" xfId="22098" xr:uid="{00000000-0005-0000-0000-00002C7D0000}"/>
    <cellStyle name="Input 3 4 2 5 2 2 3" xfId="30252" xr:uid="{00000000-0005-0000-0000-00002D7D0000}"/>
    <cellStyle name="Input 3 4 2 5 2 3" xfId="18446" xr:uid="{00000000-0005-0000-0000-00002E7D0000}"/>
    <cellStyle name="Input 3 4 2 5 2 4" xfId="33824" xr:uid="{00000000-0005-0000-0000-00002F7D0000}"/>
    <cellStyle name="Input 3 4 2 5 3" xfId="3217" xr:uid="{00000000-0005-0000-0000-0000307D0000}"/>
    <cellStyle name="Input 3 4 2 5 3 2" xfId="7278" xr:uid="{00000000-0005-0000-0000-0000317D0000}"/>
    <cellStyle name="Input 3 4 2 5 3 2 2" xfId="22097" xr:uid="{00000000-0005-0000-0000-0000327D0000}"/>
    <cellStyle name="Input 3 4 2 5 3 2 3" xfId="31302" xr:uid="{00000000-0005-0000-0000-0000337D0000}"/>
    <cellStyle name="Input 3 4 2 5 3 3" xfId="18447" xr:uid="{00000000-0005-0000-0000-0000347D0000}"/>
    <cellStyle name="Input 3 4 2 5 3 4" xfId="32398" xr:uid="{00000000-0005-0000-0000-0000357D0000}"/>
    <cellStyle name="Input 3 4 2 5 4" xfId="7280" xr:uid="{00000000-0005-0000-0000-0000367D0000}"/>
    <cellStyle name="Input 3 4 2 5 4 2" xfId="22099" xr:uid="{00000000-0005-0000-0000-0000377D0000}"/>
    <cellStyle name="Input 3 4 2 5 4 3" xfId="19659" xr:uid="{00000000-0005-0000-0000-0000387D0000}"/>
    <cellStyle name="Input 3 4 2 5 5" xfId="18445" xr:uid="{00000000-0005-0000-0000-0000397D0000}"/>
    <cellStyle name="Input 3 4 2 5 6" xfId="33825" xr:uid="{00000000-0005-0000-0000-00003A7D0000}"/>
    <cellStyle name="Input 3 4 2 6" xfId="3218" xr:uid="{00000000-0005-0000-0000-00003B7D0000}"/>
    <cellStyle name="Input 3 4 2 6 2" xfId="3219" xr:uid="{00000000-0005-0000-0000-00003C7D0000}"/>
    <cellStyle name="Input 3 4 2 6 2 2" xfId="7276" xr:uid="{00000000-0005-0000-0000-00003D7D0000}"/>
    <cellStyle name="Input 3 4 2 6 2 2 2" xfId="22095" xr:uid="{00000000-0005-0000-0000-00003E7D0000}"/>
    <cellStyle name="Input 3 4 2 6 2 2 3" xfId="30251" xr:uid="{00000000-0005-0000-0000-00003F7D0000}"/>
    <cellStyle name="Input 3 4 2 6 2 3" xfId="18449" xr:uid="{00000000-0005-0000-0000-0000407D0000}"/>
    <cellStyle name="Input 3 4 2 6 2 4" xfId="19198" xr:uid="{00000000-0005-0000-0000-0000417D0000}"/>
    <cellStyle name="Input 3 4 2 6 3" xfId="3220" xr:uid="{00000000-0005-0000-0000-0000427D0000}"/>
    <cellStyle name="Input 3 4 2 6 3 2" xfId="7275" xr:uid="{00000000-0005-0000-0000-0000437D0000}"/>
    <cellStyle name="Input 3 4 2 6 3 2 2" xfId="22094" xr:uid="{00000000-0005-0000-0000-0000447D0000}"/>
    <cellStyle name="Input 3 4 2 6 3 2 3" xfId="17209" xr:uid="{00000000-0005-0000-0000-0000457D0000}"/>
    <cellStyle name="Input 3 4 2 6 3 3" xfId="18450" xr:uid="{00000000-0005-0000-0000-0000467D0000}"/>
    <cellStyle name="Input 3 4 2 6 3 4" xfId="30634" xr:uid="{00000000-0005-0000-0000-0000477D0000}"/>
    <cellStyle name="Input 3 4 2 6 4" xfId="7277" xr:uid="{00000000-0005-0000-0000-0000487D0000}"/>
    <cellStyle name="Input 3 4 2 6 4 2" xfId="22096" xr:uid="{00000000-0005-0000-0000-0000497D0000}"/>
    <cellStyle name="Input 3 4 2 6 4 3" xfId="32760" xr:uid="{00000000-0005-0000-0000-00004A7D0000}"/>
    <cellStyle name="Input 3 4 2 6 5" xfId="18448" xr:uid="{00000000-0005-0000-0000-00004B7D0000}"/>
    <cellStyle name="Input 3 4 2 6 6" xfId="32946" xr:uid="{00000000-0005-0000-0000-00004C7D0000}"/>
    <cellStyle name="Input 3 4 2 7" xfId="3221" xr:uid="{00000000-0005-0000-0000-00004D7D0000}"/>
    <cellStyle name="Input 3 4 2 7 2" xfId="7274" xr:uid="{00000000-0005-0000-0000-00004E7D0000}"/>
    <cellStyle name="Input 3 4 2 7 2 2" xfId="22093" xr:uid="{00000000-0005-0000-0000-00004F7D0000}"/>
    <cellStyle name="Input 3 4 2 7 2 3" xfId="31661" xr:uid="{00000000-0005-0000-0000-0000507D0000}"/>
    <cellStyle name="Input 3 4 2 7 3" xfId="18451" xr:uid="{00000000-0005-0000-0000-0000517D0000}"/>
    <cellStyle name="Input 3 4 2 7 4" xfId="32396" xr:uid="{00000000-0005-0000-0000-0000527D0000}"/>
    <cellStyle name="Input 3 4 2 8" xfId="3222" xr:uid="{00000000-0005-0000-0000-0000537D0000}"/>
    <cellStyle name="Input 3 4 2 8 2" xfId="7273" xr:uid="{00000000-0005-0000-0000-0000547D0000}"/>
    <cellStyle name="Input 3 4 2 8 2 2" xfId="22092" xr:uid="{00000000-0005-0000-0000-0000557D0000}"/>
    <cellStyle name="Input 3 4 2 8 2 3" xfId="34728" xr:uid="{00000000-0005-0000-0000-0000567D0000}"/>
    <cellStyle name="Input 3 4 2 8 3" xfId="18452" xr:uid="{00000000-0005-0000-0000-0000577D0000}"/>
    <cellStyle name="Input 3 4 2 8 4" xfId="19206" xr:uid="{00000000-0005-0000-0000-0000587D0000}"/>
    <cellStyle name="Input 3 4 2 9" xfId="7290" xr:uid="{00000000-0005-0000-0000-0000597D0000}"/>
    <cellStyle name="Input 3 4 2 9 2" xfId="22109" xr:uid="{00000000-0005-0000-0000-00005A7D0000}"/>
    <cellStyle name="Input 3 4 2 9 3" xfId="32880" xr:uid="{00000000-0005-0000-0000-00005B7D0000}"/>
    <cellStyle name="Input 3 4 3" xfId="3223" xr:uid="{00000000-0005-0000-0000-00005C7D0000}"/>
    <cellStyle name="Input 3 4 3 2" xfId="3224" xr:uid="{00000000-0005-0000-0000-00005D7D0000}"/>
    <cellStyle name="Input 3 4 3 2 2" xfId="7271" xr:uid="{00000000-0005-0000-0000-00005E7D0000}"/>
    <cellStyle name="Input 3 4 3 2 2 2" xfId="22090" xr:uid="{00000000-0005-0000-0000-00005F7D0000}"/>
    <cellStyle name="Input 3 4 3 2 2 3" xfId="30793" xr:uid="{00000000-0005-0000-0000-0000607D0000}"/>
    <cellStyle name="Input 3 4 3 2 3" xfId="18454" xr:uid="{00000000-0005-0000-0000-0000617D0000}"/>
    <cellStyle name="Input 3 4 3 2 4" xfId="32942" xr:uid="{00000000-0005-0000-0000-0000627D0000}"/>
    <cellStyle name="Input 3 4 3 3" xfId="3225" xr:uid="{00000000-0005-0000-0000-0000637D0000}"/>
    <cellStyle name="Input 3 4 3 3 2" xfId="7270" xr:uid="{00000000-0005-0000-0000-0000647D0000}"/>
    <cellStyle name="Input 3 4 3 3 2 2" xfId="22089" xr:uid="{00000000-0005-0000-0000-0000657D0000}"/>
    <cellStyle name="Input 3 4 3 3 2 3" xfId="30931" xr:uid="{00000000-0005-0000-0000-0000667D0000}"/>
    <cellStyle name="Input 3 4 3 3 3" xfId="18455" xr:uid="{00000000-0005-0000-0000-0000677D0000}"/>
    <cellStyle name="Input 3 4 3 3 4" xfId="32395" xr:uid="{00000000-0005-0000-0000-0000687D0000}"/>
    <cellStyle name="Input 3 4 3 4" xfId="7272" xr:uid="{00000000-0005-0000-0000-0000697D0000}"/>
    <cellStyle name="Input 3 4 3 4 2" xfId="22091" xr:uid="{00000000-0005-0000-0000-00006A7D0000}"/>
    <cellStyle name="Input 3 4 3 4 3" xfId="16885" xr:uid="{00000000-0005-0000-0000-00006B7D0000}"/>
    <cellStyle name="Input 3 4 3 5" xfId="18453" xr:uid="{00000000-0005-0000-0000-00006C7D0000}"/>
    <cellStyle name="Input 3 4 3 6" xfId="30633" xr:uid="{00000000-0005-0000-0000-00006D7D0000}"/>
    <cellStyle name="Input 3 4 4" xfId="3226" xr:uid="{00000000-0005-0000-0000-00006E7D0000}"/>
    <cellStyle name="Input 3 4 4 2" xfId="3227" xr:uid="{00000000-0005-0000-0000-00006F7D0000}"/>
    <cellStyle name="Input 3 4 4 2 2" xfId="7268" xr:uid="{00000000-0005-0000-0000-0000707D0000}"/>
    <cellStyle name="Input 3 4 4 2 2 2" xfId="22087" xr:uid="{00000000-0005-0000-0000-0000717D0000}"/>
    <cellStyle name="Input 3 4 4 2 2 3" xfId="17208" xr:uid="{00000000-0005-0000-0000-0000727D0000}"/>
    <cellStyle name="Input 3 4 4 2 3" xfId="18457" xr:uid="{00000000-0005-0000-0000-0000737D0000}"/>
    <cellStyle name="Input 3 4 4 2 4" xfId="32397" xr:uid="{00000000-0005-0000-0000-0000747D0000}"/>
    <cellStyle name="Input 3 4 4 3" xfId="3228" xr:uid="{00000000-0005-0000-0000-0000757D0000}"/>
    <cellStyle name="Input 3 4 4 3 2" xfId="7267" xr:uid="{00000000-0005-0000-0000-0000767D0000}"/>
    <cellStyle name="Input 3 4 4 3 2 2" xfId="22086" xr:uid="{00000000-0005-0000-0000-0000777D0000}"/>
    <cellStyle name="Input 3 4 4 3 2 3" xfId="33148" xr:uid="{00000000-0005-0000-0000-0000787D0000}"/>
    <cellStyle name="Input 3 4 4 3 3" xfId="18458" xr:uid="{00000000-0005-0000-0000-0000797D0000}"/>
    <cellStyle name="Input 3 4 4 3 4" xfId="19197" xr:uid="{00000000-0005-0000-0000-00007A7D0000}"/>
    <cellStyle name="Input 3 4 4 4" xfId="7269" xr:uid="{00000000-0005-0000-0000-00007B7D0000}"/>
    <cellStyle name="Input 3 4 4 4 2" xfId="22088" xr:uid="{00000000-0005-0000-0000-00007C7D0000}"/>
    <cellStyle name="Input 3 4 4 4 3" xfId="19658" xr:uid="{00000000-0005-0000-0000-00007D7D0000}"/>
    <cellStyle name="Input 3 4 4 5" xfId="18456" xr:uid="{00000000-0005-0000-0000-00007E7D0000}"/>
    <cellStyle name="Input 3 4 4 6" xfId="32944" xr:uid="{00000000-0005-0000-0000-00007F7D0000}"/>
    <cellStyle name="Input 3 4 5" xfId="3229" xr:uid="{00000000-0005-0000-0000-0000807D0000}"/>
    <cellStyle name="Input 3 4 5 2" xfId="3230" xr:uid="{00000000-0005-0000-0000-0000817D0000}"/>
    <cellStyle name="Input 3 4 5 2 2" xfId="7265" xr:uid="{00000000-0005-0000-0000-0000827D0000}"/>
    <cellStyle name="Input 3 4 5 2 2 2" xfId="22084" xr:uid="{00000000-0005-0000-0000-0000837D0000}"/>
    <cellStyle name="Input 3 4 5 2 2 3" xfId="33149" xr:uid="{00000000-0005-0000-0000-0000847D0000}"/>
    <cellStyle name="Input 3 4 5 2 3" xfId="18460" xr:uid="{00000000-0005-0000-0000-0000857D0000}"/>
    <cellStyle name="Input 3 4 5 2 4" xfId="32943" xr:uid="{00000000-0005-0000-0000-0000867D0000}"/>
    <cellStyle name="Input 3 4 5 3" xfId="3231" xr:uid="{00000000-0005-0000-0000-0000877D0000}"/>
    <cellStyle name="Input 3 4 5 3 2" xfId="7264" xr:uid="{00000000-0005-0000-0000-0000887D0000}"/>
    <cellStyle name="Input 3 4 5 3 2 2" xfId="22083" xr:uid="{00000000-0005-0000-0000-0000897D0000}"/>
    <cellStyle name="Input 3 4 5 3 2 3" xfId="33147" xr:uid="{00000000-0005-0000-0000-00008A7D0000}"/>
    <cellStyle name="Input 3 4 5 3 3" xfId="18461" xr:uid="{00000000-0005-0000-0000-00008B7D0000}"/>
    <cellStyle name="Input 3 4 5 3 4" xfId="32394" xr:uid="{00000000-0005-0000-0000-00008C7D0000}"/>
    <cellStyle name="Input 3 4 5 4" xfId="7266" xr:uid="{00000000-0005-0000-0000-00008D7D0000}"/>
    <cellStyle name="Input 3 4 5 4 2" xfId="22085" xr:uid="{00000000-0005-0000-0000-00008E7D0000}"/>
    <cellStyle name="Input 3 4 5 4 3" xfId="16884" xr:uid="{00000000-0005-0000-0000-00008F7D0000}"/>
    <cellStyle name="Input 3 4 5 5" xfId="18459" xr:uid="{00000000-0005-0000-0000-0000907D0000}"/>
    <cellStyle name="Input 3 4 5 6" xfId="30632" xr:uid="{00000000-0005-0000-0000-0000917D0000}"/>
    <cellStyle name="Input 3 4 6" xfId="3232" xr:uid="{00000000-0005-0000-0000-0000927D0000}"/>
    <cellStyle name="Input 3 4 6 2" xfId="3233" xr:uid="{00000000-0005-0000-0000-0000937D0000}"/>
    <cellStyle name="Input 3 4 6 2 2" xfId="7262" xr:uid="{00000000-0005-0000-0000-0000947D0000}"/>
    <cellStyle name="Input 3 4 6 2 2 2" xfId="22081" xr:uid="{00000000-0005-0000-0000-0000957D0000}"/>
    <cellStyle name="Input 3 4 6 2 2 3" xfId="33150" xr:uid="{00000000-0005-0000-0000-0000967D0000}"/>
    <cellStyle name="Input 3 4 6 2 3" xfId="18463" xr:uid="{00000000-0005-0000-0000-0000977D0000}"/>
    <cellStyle name="Input 3 4 6 2 4" xfId="19195" xr:uid="{00000000-0005-0000-0000-0000987D0000}"/>
    <cellStyle name="Input 3 4 6 3" xfId="3234" xr:uid="{00000000-0005-0000-0000-0000997D0000}"/>
    <cellStyle name="Input 3 4 6 3 2" xfId="7261" xr:uid="{00000000-0005-0000-0000-00009A7D0000}"/>
    <cellStyle name="Input 3 4 6 3 2 2" xfId="22080" xr:uid="{00000000-0005-0000-0000-00009B7D0000}"/>
    <cellStyle name="Input 3 4 6 3 2 3" xfId="19657" xr:uid="{00000000-0005-0000-0000-00009C7D0000}"/>
    <cellStyle name="Input 3 4 6 3 3" xfId="18464" xr:uid="{00000000-0005-0000-0000-00009D7D0000}"/>
    <cellStyle name="Input 3 4 6 3 4" xfId="19196" xr:uid="{00000000-0005-0000-0000-00009E7D0000}"/>
    <cellStyle name="Input 3 4 6 4" xfId="7263" xr:uid="{00000000-0005-0000-0000-00009F7D0000}"/>
    <cellStyle name="Input 3 4 6 4 2" xfId="22082" xr:uid="{00000000-0005-0000-0000-0000A07D0000}"/>
    <cellStyle name="Input 3 4 6 4 3" xfId="16883" xr:uid="{00000000-0005-0000-0000-0000A17D0000}"/>
    <cellStyle name="Input 3 4 6 5" xfId="18462" xr:uid="{00000000-0005-0000-0000-0000A27D0000}"/>
    <cellStyle name="Input 3 4 6 6" xfId="30631" xr:uid="{00000000-0005-0000-0000-0000A37D0000}"/>
    <cellStyle name="Input 3 4 7" xfId="3235" xr:uid="{00000000-0005-0000-0000-0000A47D0000}"/>
    <cellStyle name="Input 3 4 7 2" xfId="3236" xr:uid="{00000000-0005-0000-0000-0000A57D0000}"/>
    <cellStyle name="Input 3 4 7 2 2" xfId="7259" xr:uid="{00000000-0005-0000-0000-0000A67D0000}"/>
    <cellStyle name="Input 3 4 7 2 2 2" xfId="22078" xr:uid="{00000000-0005-0000-0000-0000A77D0000}"/>
    <cellStyle name="Input 3 4 7 2 2 3" xfId="24686" xr:uid="{00000000-0005-0000-0000-0000A87D0000}"/>
    <cellStyle name="Input 3 4 7 2 3" xfId="18466" xr:uid="{00000000-0005-0000-0000-0000A97D0000}"/>
    <cellStyle name="Input 3 4 7 2 4" xfId="32939" xr:uid="{00000000-0005-0000-0000-0000AA7D0000}"/>
    <cellStyle name="Input 3 4 7 3" xfId="3237" xr:uid="{00000000-0005-0000-0000-0000AB7D0000}"/>
    <cellStyle name="Input 3 4 7 3 2" xfId="7258" xr:uid="{00000000-0005-0000-0000-0000AC7D0000}"/>
    <cellStyle name="Input 3 4 7 3 2 2" xfId="22077" xr:uid="{00000000-0005-0000-0000-0000AD7D0000}"/>
    <cellStyle name="Input 3 4 7 3 2 3" xfId="31303" xr:uid="{00000000-0005-0000-0000-0000AE7D0000}"/>
    <cellStyle name="Input 3 4 7 3 3" xfId="18467" xr:uid="{00000000-0005-0000-0000-0000AF7D0000}"/>
    <cellStyle name="Input 3 4 7 3 4" xfId="31765" xr:uid="{00000000-0005-0000-0000-0000B07D0000}"/>
    <cellStyle name="Input 3 4 7 4" xfId="7260" xr:uid="{00000000-0005-0000-0000-0000B17D0000}"/>
    <cellStyle name="Input 3 4 7 4 2" xfId="22079" xr:uid="{00000000-0005-0000-0000-0000B27D0000}"/>
    <cellStyle name="Input 3 4 7 4 3" xfId="33151" xr:uid="{00000000-0005-0000-0000-0000B37D0000}"/>
    <cellStyle name="Input 3 4 7 5" xfId="18465" xr:uid="{00000000-0005-0000-0000-0000B47D0000}"/>
    <cellStyle name="Input 3 4 7 6" xfId="30630" xr:uid="{00000000-0005-0000-0000-0000B57D0000}"/>
    <cellStyle name="Input 3 4 8" xfId="3238" xr:uid="{00000000-0005-0000-0000-0000B67D0000}"/>
    <cellStyle name="Input 3 4 8 2" xfId="7257" xr:uid="{00000000-0005-0000-0000-0000B77D0000}"/>
    <cellStyle name="Input 3 4 8 2 2" xfId="22076" xr:uid="{00000000-0005-0000-0000-0000B87D0000}"/>
    <cellStyle name="Input 3 4 8 2 3" xfId="31301" xr:uid="{00000000-0005-0000-0000-0000B97D0000}"/>
    <cellStyle name="Input 3 4 8 3" xfId="18468" xr:uid="{00000000-0005-0000-0000-0000BA7D0000}"/>
    <cellStyle name="Input 3 4 8 4" xfId="33823" xr:uid="{00000000-0005-0000-0000-0000BB7D0000}"/>
    <cellStyle name="Input 3 4 9" xfId="3239" xr:uid="{00000000-0005-0000-0000-0000BC7D0000}"/>
    <cellStyle name="Input 3 4 9 2" xfId="7256" xr:uid="{00000000-0005-0000-0000-0000BD7D0000}"/>
    <cellStyle name="Input 3 4 9 2 2" xfId="22075" xr:uid="{00000000-0005-0000-0000-0000BE7D0000}"/>
    <cellStyle name="Input 3 4 9 2 3" xfId="34217" xr:uid="{00000000-0005-0000-0000-0000BF7D0000}"/>
    <cellStyle name="Input 3 4 9 3" xfId="18469" xr:uid="{00000000-0005-0000-0000-0000C07D0000}"/>
    <cellStyle name="Input 3 4 9 4" xfId="34637" xr:uid="{00000000-0005-0000-0000-0000C17D0000}"/>
    <cellStyle name="Input 3 5" xfId="3240" xr:uid="{00000000-0005-0000-0000-0000C27D0000}"/>
    <cellStyle name="Input 3 5 10" xfId="18470" xr:uid="{00000000-0005-0000-0000-0000C37D0000}"/>
    <cellStyle name="Input 3 5 11" xfId="33822" xr:uid="{00000000-0005-0000-0000-0000C47D0000}"/>
    <cellStyle name="Input 3 5 2" xfId="3241" xr:uid="{00000000-0005-0000-0000-0000C57D0000}"/>
    <cellStyle name="Input 3 5 2 2" xfId="3242" xr:uid="{00000000-0005-0000-0000-0000C67D0000}"/>
    <cellStyle name="Input 3 5 2 2 2" xfId="7085" xr:uid="{00000000-0005-0000-0000-0000C77D0000}"/>
    <cellStyle name="Input 3 5 2 2 2 2" xfId="21904" xr:uid="{00000000-0005-0000-0000-0000C87D0000}"/>
    <cellStyle name="Input 3 5 2 2 2 3" xfId="34028" xr:uid="{00000000-0005-0000-0000-0000C97D0000}"/>
    <cellStyle name="Input 3 5 2 2 3" xfId="18472" xr:uid="{00000000-0005-0000-0000-0000CA7D0000}"/>
    <cellStyle name="Input 3 5 2 2 4" xfId="34566" xr:uid="{00000000-0005-0000-0000-0000CB7D0000}"/>
    <cellStyle name="Input 3 5 2 3" xfId="3243" xr:uid="{00000000-0005-0000-0000-0000CC7D0000}"/>
    <cellStyle name="Input 3 5 2 3 2" xfId="7084" xr:uid="{00000000-0005-0000-0000-0000CD7D0000}"/>
    <cellStyle name="Input 3 5 2 3 2 2" xfId="21903" xr:uid="{00000000-0005-0000-0000-0000CE7D0000}"/>
    <cellStyle name="Input 3 5 2 3 2 3" xfId="35462" xr:uid="{00000000-0005-0000-0000-0000CF7D0000}"/>
    <cellStyle name="Input 3 5 2 3 3" xfId="18473" xr:uid="{00000000-0005-0000-0000-0000D07D0000}"/>
    <cellStyle name="Input 3 5 2 3 4" xfId="33821" xr:uid="{00000000-0005-0000-0000-0000D17D0000}"/>
    <cellStyle name="Input 3 5 2 4" xfId="7086" xr:uid="{00000000-0005-0000-0000-0000D27D0000}"/>
    <cellStyle name="Input 3 5 2 4 2" xfId="21905" xr:uid="{00000000-0005-0000-0000-0000D37D0000}"/>
    <cellStyle name="Input 3 5 2 4 3" xfId="30430" xr:uid="{00000000-0005-0000-0000-0000D47D0000}"/>
    <cellStyle name="Input 3 5 2 5" xfId="18471" xr:uid="{00000000-0005-0000-0000-0000D57D0000}"/>
    <cellStyle name="Input 3 5 2 6" xfId="31764" xr:uid="{00000000-0005-0000-0000-0000D67D0000}"/>
    <cellStyle name="Input 3 5 3" xfId="3244" xr:uid="{00000000-0005-0000-0000-0000D77D0000}"/>
    <cellStyle name="Input 3 5 3 2" xfId="3245" xr:uid="{00000000-0005-0000-0000-0000D87D0000}"/>
    <cellStyle name="Input 3 5 3 2 2" xfId="7082" xr:uid="{00000000-0005-0000-0000-0000D97D0000}"/>
    <cellStyle name="Input 3 5 3 2 2 2" xfId="21901" xr:uid="{00000000-0005-0000-0000-0000DA7D0000}"/>
    <cellStyle name="Input 3 5 3 2 2 3" xfId="35417" xr:uid="{00000000-0005-0000-0000-0000DB7D0000}"/>
    <cellStyle name="Input 3 5 3 2 3" xfId="18475" xr:uid="{00000000-0005-0000-0000-0000DC7D0000}"/>
    <cellStyle name="Input 3 5 3 2 4" xfId="33820" xr:uid="{00000000-0005-0000-0000-0000DD7D0000}"/>
    <cellStyle name="Input 3 5 3 3" xfId="3246" xr:uid="{00000000-0005-0000-0000-0000DE7D0000}"/>
    <cellStyle name="Input 3 5 3 3 2" xfId="7081" xr:uid="{00000000-0005-0000-0000-0000DF7D0000}"/>
    <cellStyle name="Input 3 5 3 3 2 2" xfId="21900" xr:uid="{00000000-0005-0000-0000-0000E07D0000}"/>
    <cellStyle name="Input 3 5 3 3 2 3" xfId="34030" xr:uid="{00000000-0005-0000-0000-0000E17D0000}"/>
    <cellStyle name="Input 3 5 3 3 3" xfId="18476" xr:uid="{00000000-0005-0000-0000-0000E27D0000}"/>
    <cellStyle name="Input 3 5 3 3 4" xfId="33819" xr:uid="{00000000-0005-0000-0000-0000E37D0000}"/>
    <cellStyle name="Input 3 5 3 4" xfId="7083" xr:uid="{00000000-0005-0000-0000-0000E47D0000}"/>
    <cellStyle name="Input 3 5 3 4 2" xfId="21902" xr:uid="{00000000-0005-0000-0000-0000E57D0000}"/>
    <cellStyle name="Input 3 5 3 4 3" xfId="34029" xr:uid="{00000000-0005-0000-0000-0000E67D0000}"/>
    <cellStyle name="Input 3 5 3 5" xfId="18474" xr:uid="{00000000-0005-0000-0000-0000E77D0000}"/>
    <cellStyle name="Input 3 5 3 6" xfId="18107" xr:uid="{00000000-0005-0000-0000-0000E87D0000}"/>
    <cellStyle name="Input 3 5 4" xfId="3247" xr:uid="{00000000-0005-0000-0000-0000E97D0000}"/>
    <cellStyle name="Input 3 5 4 2" xfId="3248" xr:uid="{00000000-0005-0000-0000-0000EA7D0000}"/>
    <cellStyle name="Input 3 5 4 2 2" xfId="7079" xr:uid="{00000000-0005-0000-0000-0000EB7D0000}"/>
    <cellStyle name="Input 3 5 4 2 2 2" xfId="21898" xr:uid="{00000000-0005-0000-0000-0000EC7D0000}"/>
    <cellStyle name="Input 3 5 4 2 2 3" xfId="34032" xr:uid="{00000000-0005-0000-0000-0000ED7D0000}"/>
    <cellStyle name="Input 3 5 4 2 3" xfId="18478" xr:uid="{00000000-0005-0000-0000-0000EE7D0000}"/>
    <cellStyle name="Input 3 5 4 2 4" xfId="37770" xr:uid="{00000000-0005-0000-0000-0000EF7D0000}"/>
    <cellStyle name="Input 3 5 4 3" xfId="3249" xr:uid="{00000000-0005-0000-0000-0000F07D0000}"/>
    <cellStyle name="Input 3 5 4 3 2" xfId="7078" xr:uid="{00000000-0005-0000-0000-0000F17D0000}"/>
    <cellStyle name="Input 3 5 4 3 2 2" xfId="21897" xr:uid="{00000000-0005-0000-0000-0000F27D0000}"/>
    <cellStyle name="Input 3 5 4 3 2 3" xfId="20284" xr:uid="{00000000-0005-0000-0000-0000F37D0000}"/>
    <cellStyle name="Input 3 5 4 3 3" xfId="18479" xr:uid="{00000000-0005-0000-0000-0000F47D0000}"/>
    <cellStyle name="Input 3 5 4 3 4" xfId="33818" xr:uid="{00000000-0005-0000-0000-0000F57D0000}"/>
    <cellStyle name="Input 3 5 4 4" xfId="7080" xr:uid="{00000000-0005-0000-0000-0000F67D0000}"/>
    <cellStyle name="Input 3 5 4 4 2" xfId="21899" xr:uid="{00000000-0005-0000-0000-0000F77D0000}"/>
    <cellStyle name="Input 3 5 4 4 3" xfId="34031" xr:uid="{00000000-0005-0000-0000-0000F87D0000}"/>
    <cellStyle name="Input 3 5 4 5" xfId="18477" xr:uid="{00000000-0005-0000-0000-0000F97D0000}"/>
    <cellStyle name="Input 3 5 4 6" xfId="31322" xr:uid="{00000000-0005-0000-0000-0000FA7D0000}"/>
    <cellStyle name="Input 3 5 5" xfId="3250" xr:uid="{00000000-0005-0000-0000-0000FB7D0000}"/>
    <cellStyle name="Input 3 5 5 2" xfId="3251" xr:uid="{00000000-0005-0000-0000-0000FC7D0000}"/>
    <cellStyle name="Input 3 5 5 2 2" xfId="7076" xr:uid="{00000000-0005-0000-0000-0000FD7D0000}"/>
    <cellStyle name="Input 3 5 5 2 2 2" xfId="21895" xr:uid="{00000000-0005-0000-0000-0000FE7D0000}"/>
    <cellStyle name="Input 3 5 5 2 2 3" xfId="33080" xr:uid="{00000000-0005-0000-0000-0000FF7D0000}"/>
    <cellStyle name="Input 3 5 5 2 3" xfId="18481" xr:uid="{00000000-0005-0000-0000-0000007E0000}"/>
    <cellStyle name="Input 3 5 5 2 4" xfId="33817" xr:uid="{00000000-0005-0000-0000-0000017E0000}"/>
    <cellStyle name="Input 3 5 5 3" xfId="3252" xr:uid="{00000000-0005-0000-0000-0000027E0000}"/>
    <cellStyle name="Input 3 5 5 3 2" xfId="7075" xr:uid="{00000000-0005-0000-0000-0000037E0000}"/>
    <cellStyle name="Input 3 5 5 3 2 2" xfId="21894" xr:uid="{00000000-0005-0000-0000-0000047E0000}"/>
    <cellStyle name="Input 3 5 5 3 2 3" xfId="34034" xr:uid="{00000000-0005-0000-0000-0000057E0000}"/>
    <cellStyle name="Input 3 5 5 3 3" xfId="18482" xr:uid="{00000000-0005-0000-0000-0000067E0000}"/>
    <cellStyle name="Input 3 5 5 3 4" xfId="33816" xr:uid="{00000000-0005-0000-0000-0000077E0000}"/>
    <cellStyle name="Input 3 5 5 4" xfId="7077" xr:uid="{00000000-0005-0000-0000-0000087E0000}"/>
    <cellStyle name="Input 3 5 5 4 2" xfId="21896" xr:uid="{00000000-0005-0000-0000-0000097E0000}"/>
    <cellStyle name="Input 3 5 5 4 3" xfId="20463" xr:uid="{00000000-0005-0000-0000-00000A7E0000}"/>
    <cellStyle name="Input 3 5 5 5" xfId="18480" xr:uid="{00000000-0005-0000-0000-00000B7E0000}"/>
    <cellStyle name="Input 3 5 5 6" xfId="18106" xr:uid="{00000000-0005-0000-0000-00000C7E0000}"/>
    <cellStyle name="Input 3 5 6" xfId="3253" xr:uid="{00000000-0005-0000-0000-00000D7E0000}"/>
    <cellStyle name="Input 3 5 6 2" xfId="3254" xr:uid="{00000000-0005-0000-0000-00000E7E0000}"/>
    <cellStyle name="Input 3 5 6 2 2" xfId="7073" xr:uid="{00000000-0005-0000-0000-00000F7E0000}"/>
    <cellStyle name="Input 3 5 6 2 2 2" xfId="21892" xr:uid="{00000000-0005-0000-0000-0000107E0000}"/>
    <cellStyle name="Input 3 5 6 2 2 3" xfId="30795" xr:uid="{00000000-0005-0000-0000-0000117E0000}"/>
    <cellStyle name="Input 3 5 6 2 3" xfId="18484" xr:uid="{00000000-0005-0000-0000-0000127E0000}"/>
    <cellStyle name="Input 3 5 6 2 4" xfId="34639" xr:uid="{00000000-0005-0000-0000-0000137E0000}"/>
    <cellStyle name="Input 3 5 6 3" xfId="3255" xr:uid="{00000000-0005-0000-0000-0000147E0000}"/>
    <cellStyle name="Input 3 5 6 3 2" xfId="7072" xr:uid="{00000000-0005-0000-0000-0000157E0000}"/>
    <cellStyle name="Input 3 5 6 3 2 2" xfId="21891" xr:uid="{00000000-0005-0000-0000-0000167E0000}"/>
    <cellStyle name="Input 3 5 6 3 2 3" xfId="35452" xr:uid="{00000000-0005-0000-0000-0000177E0000}"/>
    <cellStyle name="Input 3 5 6 3 3" xfId="18485" xr:uid="{00000000-0005-0000-0000-0000187E0000}"/>
    <cellStyle name="Input 3 5 6 3 4" xfId="20288" xr:uid="{00000000-0005-0000-0000-0000197E0000}"/>
    <cellStyle name="Input 3 5 6 4" xfId="7074" xr:uid="{00000000-0005-0000-0000-00001A7E0000}"/>
    <cellStyle name="Input 3 5 6 4 2" xfId="21893" xr:uid="{00000000-0005-0000-0000-00001B7E0000}"/>
    <cellStyle name="Input 3 5 6 4 3" xfId="34033" xr:uid="{00000000-0005-0000-0000-00001C7E0000}"/>
    <cellStyle name="Input 3 5 6 5" xfId="18483" xr:uid="{00000000-0005-0000-0000-00001D7E0000}"/>
    <cellStyle name="Input 3 5 6 6" xfId="31760" xr:uid="{00000000-0005-0000-0000-00001E7E0000}"/>
    <cellStyle name="Input 3 5 7" xfId="3256" xr:uid="{00000000-0005-0000-0000-00001F7E0000}"/>
    <cellStyle name="Input 3 5 7 2" xfId="7071" xr:uid="{00000000-0005-0000-0000-0000207E0000}"/>
    <cellStyle name="Input 3 5 7 2 2" xfId="21890" xr:uid="{00000000-0005-0000-0000-0000217E0000}"/>
    <cellStyle name="Input 3 5 7 2 3" xfId="19054" xr:uid="{00000000-0005-0000-0000-0000227E0000}"/>
    <cellStyle name="Input 3 5 7 3" xfId="18486" xr:uid="{00000000-0005-0000-0000-0000237E0000}"/>
    <cellStyle name="Input 3 5 7 4" xfId="18108" xr:uid="{00000000-0005-0000-0000-0000247E0000}"/>
    <cellStyle name="Input 3 5 8" xfId="3257" xr:uid="{00000000-0005-0000-0000-0000257E0000}"/>
    <cellStyle name="Input 3 5 8 2" xfId="7070" xr:uid="{00000000-0005-0000-0000-0000267E0000}"/>
    <cellStyle name="Input 3 5 8 2 2" xfId="21889" xr:uid="{00000000-0005-0000-0000-0000277E0000}"/>
    <cellStyle name="Input 3 5 8 2 3" xfId="34035" xr:uid="{00000000-0005-0000-0000-0000287E0000}"/>
    <cellStyle name="Input 3 5 8 3" xfId="18487" xr:uid="{00000000-0005-0000-0000-0000297E0000}"/>
    <cellStyle name="Input 3 5 8 4" xfId="33815" xr:uid="{00000000-0005-0000-0000-00002A7E0000}"/>
    <cellStyle name="Input 3 5 9" xfId="7255" xr:uid="{00000000-0005-0000-0000-00002B7E0000}"/>
    <cellStyle name="Input 3 5 9 2" xfId="22074" xr:uid="{00000000-0005-0000-0000-00002C7E0000}"/>
    <cellStyle name="Input 3 5 9 3" xfId="19656" xr:uid="{00000000-0005-0000-0000-00002D7E0000}"/>
    <cellStyle name="Input 3 6" xfId="3258" xr:uid="{00000000-0005-0000-0000-00002E7E0000}"/>
    <cellStyle name="Input 3 6 2" xfId="3259" xr:uid="{00000000-0005-0000-0000-00002F7E0000}"/>
    <cellStyle name="Input 3 6 2 2" xfId="7068" xr:uid="{00000000-0005-0000-0000-0000307E0000}"/>
    <cellStyle name="Input 3 6 2 2 2" xfId="21887" xr:uid="{00000000-0005-0000-0000-0000317E0000}"/>
    <cellStyle name="Input 3 6 2 2 3" xfId="34036" xr:uid="{00000000-0005-0000-0000-0000327E0000}"/>
    <cellStyle name="Input 3 6 2 3" xfId="18489" xr:uid="{00000000-0005-0000-0000-0000337E0000}"/>
    <cellStyle name="Input 3 6 2 4" xfId="34640" xr:uid="{00000000-0005-0000-0000-0000347E0000}"/>
    <cellStyle name="Input 3 6 3" xfId="3260" xr:uid="{00000000-0005-0000-0000-0000357E0000}"/>
    <cellStyle name="Input 3 6 3 2" xfId="7067" xr:uid="{00000000-0005-0000-0000-0000367E0000}"/>
    <cellStyle name="Input 3 6 3 2 2" xfId="21886" xr:uid="{00000000-0005-0000-0000-0000377E0000}"/>
    <cellStyle name="Input 3 6 3 2 3" xfId="32250" xr:uid="{00000000-0005-0000-0000-0000387E0000}"/>
    <cellStyle name="Input 3 6 3 3" xfId="18490" xr:uid="{00000000-0005-0000-0000-0000397E0000}"/>
    <cellStyle name="Input 3 6 3 4" xfId="34638" xr:uid="{00000000-0005-0000-0000-00003A7E0000}"/>
    <cellStyle name="Input 3 6 4" xfId="7069" xr:uid="{00000000-0005-0000-0000-00003B7E0000}"/>
    <cellStyle name="Input 3 6 4 2" xfId="21888" xr:uid="{00000000-0005-0000-0000-00003C7E0000}"/>
    <cellStyle name="Input 3 6 4 3" xfId="32246" xr:uid="{00000000-0005-0000-0000-00003D7E0000}"/>
    <cellStyle name="Input 3 6 5" xfId="18488" xr:uid="{00000000-0005-0000-0000-00003E7E0000}"/>
    <cellStyle name="Input 3 6 6" xfId="29969" xr:uid="{00000000-0005-0000-0000-00003F7E0000}"/>
    <cellStyle name="Input 3 7" xfId="3261" xr:uid="{00000000-0005-0000-0000-0000407E0000}"/>
    <cellStyle name="Input 3 7 2" xfId="3262" xr:uid="{00000000-0005-0000-0000-0000417E0000}"/>
    <cellStyle name="Input 3 7 2 2" xfId="7065" xr:uid="{00000000-0005-0000-0000-0000427E0000}"/>
    <cellStyle name="Input 3 7 2 2 2" xfId="21884" xr:uid="{00000000-0005-0000-0000-0000437E0000}"/>
    <cellStyle name="Input 3 7 2 2 3" xfId="34037" xr:uid="{00000000-0005-0000-0000-0000447E0000}"/>
    <cellStyle name="Input 3 7 2 3" xfId="18492" xr:uid="{00000000-0005-0000-0000-0000457E0000}"/>
    <cellStyle name="Input 3 7 2 4" xfId="31762" xr:uid="{00000000-0005-0000-0000-0000467E0000}"/>
    <cellStyle name="Input 3 7 3" xfId="3263" xr:uid="{00000000-0005-0000-0000-0000477E0000}"/>
    <cellStyle name="Input 3 7 3 2" xfId="7064" xr:uid="{00000000-0005-0000-0000-0000487E0000}"/>
    <cellStyle name="Input 3 7 3 2 2" xfId="21883" xr:uid="{00000000-0005-0000-0000-0000497E0000}"/>
    <cellStyle name="Input 3 7 3 2 3" xfId="19056" xr:uid="{00000000-0005-0000-0000-00004A7E0000}"/>
    <cellStyle name="Input 3 7 3 3" xfId="18493" xr:uid="{00000000-0005-0000-0000-00004B7E0000}"/>
    <cellStyle name="Input 3 7 3 4" xfId="33814" xr:uid="{00000000-0005-0000-0000-00004C7E0000}"/>
    <cellStyle name="Input 3 7 4" xfId="7066" xr:uid="{00000000-0005-0000-0000-00004D7E0000}"/>
    <cellStyle name="Input 3 7 4 2" xfId="21885" xr:uid="{00000000-0005-0000-0000-00004E7E0000}"/>
    <cellStyle name="Input 3 7 4 3" xfId="19055" xr:uid="{00000000-0005-0000-0000-00004F7E0000}"/>
    <cellStyle name="Input 3 7 5" xfId="18491" xr:uid="{00000000-0005-0000-0000-0000507E0000}"/>
    <cellStyle name="Input 3 7 6" xfId="29968" xr:uid="{00000000-0005-0000-0000-0000517E0000}"/>
    <cellStyle name="Input 3 8" xfId="3264" xr:uid="{00000000-0005-0000-0000-0000527E0000}"/>
    <cellStyle name="Input 3 8 2" xfId="3265" xr:uid="{00000000-0005-0000-0000-0000537E0000}"/>
    <cellStyle name="Input 3 8 2 2" xfId="7062" xr:uid="{00000000-0005-0000-0000-0000547E0000}"/>
    <cellStyle name="Input 3 8 2 2 2" xfId="21881" xr:uid="{00000000-0005-0000-0000-0000557E0000}"/>
    <cellStyle name="Input 3 8 2 2 3" xfId="34039" xr:uid="{00000000-0005-0000-0000-0000567E0000}"/>
    <cellStyle name="Input 3 8 2 3" xfId="18495" xr:uid="{00000000-0005-0000-0000-0000577E0000}"/>
    <cellStyle name="Input 3 8 2 4" xfId="31761" xr:uid="{00000000-0005-0000-0000-0000587E0000}"/>
    <cellStyle name="Input 3 8 3" xfId="3266" xr:uid="{00000000-0005-0000-0000-0000597E0000}"/>
    <cellStyle name="Input 3 8 3 2" xfId="7061" xr:uid="{00000000-0005-0000-0000-00005A7E0000}"/>
    <cellStyle name="Input 3 8 3 2 2" xfId="21880" xr:uid="{00000000-0005-0000-0000-00005B7E0000}"/>
    <cellStyle name="Input 3 8 3 2 3" xfId="32249" xr:uid="{00000000-0005-0000-0000-00005C7E0000}"/>
    <cellStyle name="Input 3 8 3 3" xfId="18496" xr:uid="{00000000-0005-0000-0000-00005D7E0000}"/>
    <cellStyle name="Input 3 8 3 4" xfId="34641" xr:uid="{00000000-0005-0000-0000-00005E7E0000}"/>
    <cellStyle name="Input 3 8 4" xfId="7063" xr:uid="{00000000-0005-0000-0000-00005F7E0000}"/>
    <cellStyle name="Input 3 8 4 2" xfId="21882" xr:uid="{00000000-0005-0000-0000-0000607E0000}"/>
    <cellStyle name="Input 3 8 4 3" xfId="34038" xr:uid="{00000000-0005-0000-0000-0000617E0000}"/>
    <cellStyle name="Input 3 8 5" xfId="18494" xr:uid="{00000000-0005-0000-0000-0000627E0000}"/>
    <cellStyle name="Input 3 8 6" xfId="36893" xr:uid="{00000000-0005-0000-0000-0000637E0000}"/>
    <cellStyle name="Input 3 9" xfId="3267" xr:uid="{00000000-0005-0000-0000-0000647E0000}"/>
    <cellStyle name="Input 3 9 2" xfId="7060" xr:uid="{00000000-0005-0000-0000-0000657E0000}"/>
    <cellStyle name="Input 3 9 2 2" xfId="21879" xr:uid="{00000000-0005-0000-0000-0000667E0000}"/>
    <cellStyle name="Input 3 9 2 3" xfId="32248" xr:uid="{00000000-0005-0000-0000-0000677E0000}"/>
    <cellStyle name="Input 3 9 3" xfId="18497" xr:uid="{00000000-0005-0000-0000-0000687E0000}"/>
    <cellStyle name="Input 3 9 4" xfId="29967" xr:uid="{00000000-0005-0000-0000-0000697E0000}"/>
    <cellStyle name="Input 4" xfId="3268" xr:uid="{00000000-0005-0000-0000-00006A7E0000}"/>
    <cellStyle name="Input 4 2" xfId="3269" xr:uid="{00000000-0005-0000-0000-00006B7E0000}"/>
    <cellStyle name="Input 4 2 10" xfId="18499" xr:uid="{00000000-0005-0000-0000-00006C7E0000}"/>
    <cellStyle name="Input 4 2 11" xfId="29966" xr:uid="{00000000-0005-0000-0000-00006D7E0000}"/>
    <cellStyle name="Input 4 2 2" xfId="3270" xr:uid="{00000000-0005-0000-0000-00006E7E0000}"/>
    <cellStyle name="Input 4 2 2 10" xfId="5916" xr:uid="{00000000-0005-0000-0000-00006F7E0000}"/>
    <cellStyle name="Input 4 2 2 10 2" xfId="20735" xr:uid="{00000000-0005-0000-0000-0000707E0000}"/>
    <cellStyle name="Input 4 2 2 10 3" xfId="24988" xr:uid="{00000000-0005-0000-0000-0000717E0000}"/>
    <cellStyle name="Input 4 2 2 11" xfId="18500" xr:uid="{00000000-0005-0000-0000-0000727E0000}"/>
    <cellStyle name="Input 4 2 2 12" xfId="33813" xr:uid="{00000000-0005-0000-0000-0000737E0000}"/>
    <cellStyle name="Input 4 2 2 2" xfId="3271" xr:uid="{00000000-0005-0000-0000-0000747E0000}"/>
    <cellStyle name="Input 4 2 2 2 10" xfId="18501" xr:uid="{00000000-0005-0000-0000-0000757E0000}"/>
    <cellStyle name="Input 4 2 2 2 11" xfId="32410" xr:uid="{00000000-0005-0000-0000-0000767E0000}"/>
    <cellStyle name="Input 4 2 2 2 2" xfId="3272" xr:uid="{00000000-0005-0000-0000-0000777E0000}"/>
    <cellStyle name="Input 4 2 2 2 2 2" xfId="3273" xr:uid="{00000000-0005-0000-0000-0000787E0000}"/>
    <cellStyle name="Input 4 2 2 2 2 2 2" xfId="7056" xr:uid="{00000000-0005-0000-0000-0000797E0000}"/>
    <cellStyle name="Input 4 2 2 2 2 2 2 2" xfId="21875" xr:uid="{00000000-0005-0000-0000-00007A7E0000}"/>
    <cellStyle name="Input 4 2 2 2 2 2 2 3" xfId="34042" xr:uid="{00000000-0005-0000-0000-00007B7E0000}"/>
    <cellStyle name="Input 4 2 2 2 2 2 3" xfId="18503" xr:uid="{00000000-0005-0000-0000-00007C7E0000}"/>
    <cellStyle name="Input 4 2 2 2 2 2 4" xfId="34642" xr:uid="{00000000-0005-0000-0000-00007D7E0000}"/>
    <cellStyle name="Input 4 2 2 2 2 3" xfId="3274" xr:uid="{00000000-0005-0000-0000-00007E7E0000}"/>
    <cellStyle name="Input 4 2 2 2 2 3 2" xfId="7055" xr:uid="{00000000-0005-0000-0000-00007F7E0000}"/>
    <cellStyle name="Input 4 2 2 2 2 3 2 2" xfId="21874" xr:uid="{00000000-0005-0000-0000-0000807E0000}"/>
    <cellStyle name="Input 4 2 2 2 2 3 2 3" xfId="32253" xr:uid="{00000000-0005-0000-0000-0000817E0000}"/>
    <cellStyle name="Input 4 2 2 2 2 3 3" xfId="18504" xr:uid="{00000000-0005-0000-0000-0000827E0000}"/>
    <cellStyle name="Input 4 2 2 2 2 3 4" xfId="29965" xr:uid="{00000000-0005-0000-0000-0000837E0000}"/>
    <cellStyle name="Input 4 2 2 2 2 4" xfId="7057" xr:uid="{00000000-0005-0000-0000-0000847E0000}"/>
    <cellStyle name="Input 4 2 2 2 2 4 2" xfId="21876" xr:uid="{00000000-0005-0000-0000-0000857E0000}"/>
    <cellStyle name="Input 4 2 2 2 2 4 3" xfId="34041" xr:uid="{00000000-0005-0000-0000-0000867E0000}"/>
    <cellStyle name="Input 4 2 2 2 2 5" xfId="18502" xr:uid="{00000000-0005-0000-0000-0000877E0000}"/>
    <cellStyle name="Input 4 2 2 2 2 6" xfId="34648" xr:uid="{00000000-0005-0000-0000-0000887E0000}"/>
    <cellStyle name="Input 4 2 2 2 3" xfId="3275" xr:uid="{00000000-0005-0000-0000-0000897E0000}"/>
    <cellStyle name="Input 4 2 2 2 3 2" xfId="3276" xr:uid="{00000000-0005-0000-0000-00008A7E0000}"/>
    <cellStyle name="Input 4 2 2 2 3 2 2" xfId="7053" xr:uid="{00000000-0005-0000-0000-00008B7E0000}"/>
    <cellStyle name="Input 4 2 2 2 3 2 2 2" xfId="21872" xr:uid="{00000000-0005-0000-0000-00008C7E0000}"/>
    <cellStyle name="Input 4 2 2 2 3 2 2 3" xfId="34043" xr:uid="{00000000-0005-0000-0000-00008D7E0000}"/>
    <cellStyle name="Input 4 2 2 2 3 2 3" xfId="18506" xr:uid="{00000000-0005-0000-0000-00008E7E0000}"/>
    <cellStyle name="Input 4 2 2 2 3 2 4" xfId="29964" xr:uid="{00000000-0005-0000-0000-00008F7E0000}"/>
    <cellStyle name="Input 4 2 2 2 3 3" xfId="3277" xr:uid="{00000000-0005-0000-0000-0000907E0000}"/>
    <cellStyle name="Input 4 2 2 2 3 3 2" xfId="7052" xr:uid="{00000000-0005-0000-0000-0000917E0000}"/>
    <cellStyle name="Input 4 2 2 2 3 3 2 2" xfId="21871" xr:uid="{00000000-0005-0000-0000-0000927E0000}"/>
    <cellStyle name="Input 4 2 2 2 3 3 2 3" xfId="15779" xr:uid="{00000000-0005-0000-0000-0000937E0000}"/>
    <cellStyle name="Input 4 2 2 2 3 3 3" xfId="18507" xr:uid="{00000000-0005-0000-0000-0000947E0000}"/>
    <cellStyle name="Input 4 2 2 2 3 3 4" xfId="31750" xr:uid="{00000000-0005-0000-0000-0000957E0000}"/>
    <cellStyle name="Input 4 2 2 2 3 4" xfId="7054" xr:uid="{00000000-0005-0000-0000-0000967E0000}"/>
    <cellStyle name="Input 4 2 2 2 3 4 2" xfId="21873" xr:uid="{00000000-0005-0000-0000-0000977E0000}"/>
    <cellStyle name="Input 4 2 2 2 3 4 3" xfId="19058" xr:uid="{00000000-0005-0000-0000-0000987E0000}"/>
    <cellStyle name="Input 4 2 2 2 3 5" xfId="18505" xr:uid="{00000000-0005-0000-0000-0000997E0000}"/>
    <cellStyle name="Input 4 2 2 2 3 6" xfId="18109" xr:uid="{00000000-0005-0000-0000-00009A7E0000}"/>
    <cellStyle name="Input 4 2 2 2 4" xfId="3278" xr:uid="{00000000-0005-0000-0000-00009B7E0000}"/>
    <cellStyle name="Input 4 2 2 2 4 2" xfId="3279" xr:uid="{00000000-0005-0000-0000-00009C7E0000}"/>
    <cellStyle name="Input 4 2 2 2 4 2 2" xfId="7050" xr:uid="{00000000-0005-0000-0000-00009D7E0000}"/>
    <cellStyle name="Input 4 2 2 2 4 2 2 2" xfId="21869" xr:uid="{00000000-0005-0000-0000-00009E7E0000}"/>
    <cellStyle name="Input 4 2 2 2 4 2 2 3" xfId="30432" xr:uid="{00000000-0005-0000-0000-00009F7E0000}"/>
    <cellStyle name="Input 4 2 2 2 4 2 3" xfId="18509" xr:uid="{00000000-0005-0000-0000-0000A07E0000}"/>
    <cellStyle name="Input 4 2 2 2 4 2 4" xfId="33812" xr:uid="{00000000-0005-0000-0000-0000A17E0000}"/>
    <cellStyle name="Input 4 2 2 2 4 3" xfId="3280" xr:uid="{00000000-0005-0000-0000-0000A27E0000}"/>
    <cellStyle name="Input 4 2 2 2 4 3 2" xfId="7049" xr:uid="{00000000-0005-0000-0000-0000A37E0000}"/>
    <cellStyle name="Input 4 2 2 2 4 3 2 2" xfId="21868" xr:uid="{00000000-0005-0000-0000-0000A47E0000}"/>
    <cellStyle name="Input 4 2 2 2 4 3 2 3" xfId="32259" xr:uid="{00000000-0005-0000-0000-0000A57E0000}"/>
    <cellStyle name="Input 4 2 2 2 4 3 3" xfId="18510" xr:uid="{00000000-0005-0000-0000-0000A67E0000}"/>
    <cellStyle name="Input 4 2 2 2 4 3 4" xfId="34644" xr:uid="{00000000-0005-0000-0000-0000A77E0000}"/>
    <cellStyle name="Input 4 2 2 2 4 4" xfId="7051" xr:uid="{00000000-0005-0000-0000-0000A87E0000}"/>
    <cellStyle name="Input 4 2 2 2 4 4 2" xfId="21870" xr:uid="{00000000-0005-0000-0000-0000A97E0000}"/>
    <cellStyle name="Input 4 2 2 2 4 4 3" xfId="34044" xr:uid="{00000000-0005-0000-0000-0000AA7E0000}"/>
    <cellStyle name="Input 4 2 2 2 4 5" xfId="18508" xr:uid="{00000000-0005-0000-0000-0000AB7E0000}"/>
    <cellStyle name="Input 4 2 2 2 4 6" xfId="34643" xr:uid="{00000000-0005-0000-0000-0000AC7E0000}"/>
    <cellStyle name="Input 4 2 2 2 5" xfId="3281" xr:uid="{00000000-0005-0000-0000-0000AD7E0000}"/>
    <cellStyle name="Input 4 2 2 2 5 2" xfId="3282" xr:uid="{00000000-0005-0000-0000-0000AE7E0000}"/>
    <cellStyle name="Input 4 2 2 2 5 2 2" xfId="7047" xr:uid="{00000000-0005-0000-0000-0000AF7E0000}"/>
    <cellStyle name="Input 4 2 2 2 5 2 2 2" xfId="21866" xr:uid="{00000000-0005-0000-0000-0000B07E0000}"/>
    <cellStyle name="Input 4 2 2 2 5 2 2 3" xfId="35252" xr:uid="{00000000-0005-0000-0000-0000B17E0000}"/>
    <cellStyle name="Input 4 2 2 2 5 2 3" xfId="18512" xr:uid="{00000000-0005-0000-0000-0000B27E0000}"/>
    <cellStyle name="Input 4 2 2 2 5 2 4" xfId="29962" xr:uid="{00000000-0005-0000-0000-0000B37E0000}"/>
    <cellStyle name="Input 4 2 2 2 5 3" xfId="3283" xr:uid="{00000000-0005-0000-0000-0000B47E0000}"/>
    <cellStyle name="Input 4 2 2 2 5 3 2" xfId="7046" xr:uid="{00000000-0005-0000-0000-0000B57E0000}"/>
    <cellStyle name="Input 4 2 2 2 5 3 2 2" xfId="21865" xr:uid="{00000000-0005-0000-0000-0000B67E0000}"/>
    <cellStyle name="Input 4 2 2 2 5 3 2 3" xfId="19059" xr:uid="{00000000-0005-0000-0000-0000B77E0000}"/>
    <cellStyle name="Input 4 2 2 2 5 3 3" xfId="18513" xr:uid="{00000000-0005-0000-0000-0000B87E0000}"/>
    <cellStyle name="Input 4 2 2 2 5 3 4" xfId="31759" xr:uid="{00000000-0005-0000-0000-0000B97E0000}"/>
    <cellStyle name="Input 4 2 2 2 5 4" xfId="7048" xr:uid="{00000000-0005-0000-0000-0000BA7E0000}"/>
    <cellStyle name="Input 4 2 2 2 5 4 2" xfId="21867" xr:uid="{00000000-0005-0000-0000-0000BB7E0000}"/>
    <cellStyle name="Input 4 2 2 2 5 4 3" xfId="32251" xr:uid="{00000000-0005-0000-0000-0000BC7E0000}"/>
    <cellStyle name="Input 4 2 2 2 5 5" xfId="18511" xr:uid="{00000000-0005-0000-0000-0000BD7E0000}"/>
    <cellStyle name="Input 4 2 2 2 5 6" xfId="29963" xr:uid="{00000000-0005-0000-0000-0000BE7E0000}"/>
    <cellStyle name="Input 4 2 2 2 6" xfId="3284" xr:uid="{00000000-0005-0000-0000-0000BF7E0000}"/>
    <cellStyle name="Input 4 2 2 2 6 2" xfId="3285" xr:uid="{00000000-0005-0000-0000-0000C07E0000}"/>
    <cellStyle name="Input 4 2 2 2 6 2 2" xfId="7044" xr:uid="{00000000-0005-0000-0000-0000C17E0000}"/>
    <cellStyle name="Input 4 2 2 2 6 2 2 2" xfId="21863" xr:uid="{00000000-0005-0000-0000-0000C27E0000}"/>
    <cellStyle name="Input 4 2 2 2 6 2 2 3" xfId="19061" xr:uid="{00000000-0005-0000-0000-0000C37E0000}"/>
    <cellStyle name="Input 4 2 2 2 6 2 3" xfId="18515" xr:uid="{00000000-0005-0000-0000-0000C47E0000}"/>
    <cellStyle name="Input 4 2 2 2 6 2 4" xfId="35434" xr:uid="{00000000-0005-0000-0000-0000C57E0000}"/>
    <cellStyle name="Input 4 2 2 2 6 3" xfId="3286" xr:uid="{00000000-0005-0000-0000-0000C67E0000}"/>
    <cellStyle name="Input 4 2 2 2 6 3 2" xfId="7043" xr:uid="{00000000-0005-0000-0000-0000C77E0000}"/>
    <cellStyle name="Input 4 2 2 2 6 3 2 2" xfId="21862" xr:uid="{00000000-0005-0000-0000-0000C87E0000}"/>
    <cellStyle name="Input 4 2 2 2 6 3 2 3" xfId="32252" xr:uid="{00000000-0005-0000-0000-0000C97E0000}"/>
    <cellStyle name="Input 4 2 2 2 6 3 3" xfId="18516" xr:uid="{00000000-0005-0000-0000-0000CA7E0000}"/>
    <cellStyle name="Input 4 2 2 2 6 3 4" xfId="34645" xr:uid="{00000000-0005-0000-0000-0000CB7E0000}"/>
    <cellStyle name="Input 4 2 2 2 6 4" xfId="7045" xr:uid="{00000000-0005-0000-0000-0000CC7E0000}"/>
    <cellStyle name="Input 4 2 2 2 6 4 2" xfId="21864" xr:uid="{00000000-0005-0000-0000-0000CD7E0000}"/>
    <cellStyle name="Input 4 2 2 2 6 4 3" xfId="34045" xr:uid="{00000000-0005-0000-0000-0000CE7E0000}"/>
    <cellStyle name="Input 4 2 2 2 6 5" xfId="18514" xr:uid="{00000000-0005-0000-0000-0000CF7E0000}"/>
    <cellStyle name="Input 4 2 2 2 6 6" xfId="31757" xr:uid="{00000000-0005-0000-0000-0000D07E0000}"/>
    <cellStyle name="Input 4 2 2 2 7" xfId="3287" xr:uid="{00000000-0005-0000-0000-0000D17E0000}"/>
    <cellStyle name="Input 4 2 2 2 7 2" xfId="7042" xr:uid="{00000000-0005-0000-0000-0000D27E0000}"/>
    <cellStyle name="Input 4 2 2 2 7 2 2" xfId="21861" xr:uid="{00000000-0005-0000-0000-0000D37E0000}"/>
    <cellStyle name="Input 4 2 2 2 7 2 3" xfId="34046" xr:uid="{00000000-0005-0000-0000-0000D47E0000}"/>
    <cellStyle name="Input 4 2 2 2 7 3" xfId="18517" xr:uid="{00000000-0005-0000-0000-0000D57E0000}"/>
    <cellStyle name="Input 4 2 2 2 7 4" xfId="36519" xr:uid="{00000000-0005-0000-0000-0000D67E0000}"/>
    <cellStyle name="Input 4 2 2 2 8" xfId="3288" xr:uid="{00000000-0005-0000-0000-0000D77E0000}"/>
    <cellStyle name="Input 4 2 2 2 8 2" xfId="7041" xr:uid="{00000000-0005-0000-0000-0000D87E0000}"/>
    <cellStyle name="Input 4 2 2 2 8 2 2" xfId="21860" xr:uid="{00000000-0005-0000-0000-0000D97E0000}"/>
    <cellStyle name="Input 4 2 2 2 8 2 3" xfId="19060" xr:uid="{00000000-0005-0000-0000-0000DA7E0000}"/>
    <cellStyle name="Input 4 2 2 2 8 3" xfId="18518" xr:uid="{00000000-0005-0000-0000-0000DB7E0000}"/>
    <cellStyle name="Input 4 2 2 2 8 4" xfId="36892" xr:uid="{00000000-0005-0000-0000-0000DC7E0000}"/>
    <cellStyle name="Input 4 2 2 2 9" xfId="7058" xr:uid="{00000000-0005-0000-0000-0000DD7E0000}"/>
    <cellStyle name="Input 4 2 2 2 9 2" xfId="21877" xr:uid="{00000000-0005-0000-0000-0000DE7E0000}"/>
    <cellStyle name="Input 4 2 2 2 9 3" xfId="19057" xr:uid="{00000000-0005-0000-0000-0000DF7E0000}"/>
    <cellStyle name="Input 4 2 2 3" xfId="3289" xr:uid="{00000000-0005-0000-0000-0000E07E0000}"/>
    <cellStyle name="Input 4 2 2 3 2" xfId="3290" xr:uid="{00000000-0005-0000-0000-0000E17E0000}"/>
    <cellStyle name="Input 4 2 2 3 2 2" xfId="7039" xr:uid="{00000000-0005-0000-0000-0000E27E0000}"/>
    <cellStyle name="Input 4 2 2 3 2 2 2" xfId="21858" xr:uid="{00000000-0005-0000-0000-0000E37E0000}"/>
    <cellStyle name="Input 4 2 2 3 2 2 3" xfId="30431" xr:uid="{00000000-0005-0000-0000-0000E47E0000}"/>
    <cellStyle name="Input 4 2 2 3 2 3" xfId="18520" xr:uid="{00000000-0005-0000-0000-0000E57E0000}"/>
    <cellStyle name="Input 4 2 2 3 2 4" xfId="34646" xr:uid="{00000000-0005-0000-0000-0000E67E0000}"/>
    <cellStyle name="Input 4 2 2 3 3" xfId="3291" xr:uid="{00000000-0005-0000-0000-0000E77E0000}"/>
    <cellStyle name="Input 4 2 2 3 3 2" xfId="7038" xr:uid="{00000000-0005-0000-0000-0000E87E0000}"/>
    <cellStyle name="Input 4 2 2 3 3 2 2" xfId="21857" xr:uid="{00000000-0005-0000-0000-0000E97E0000}"/>
    <cellStyle name="Input 4 2 2 3 3 2 3" xfId="19062" xr:uid="{00000000-0005-0000-0000-0000EA7E0000}"/>
    <cellStyle name="Input 4 2 2 3 3 3" xfId="18521" xr:uid="{00000000-0005-0000-0000-0000EB7E0000}"/>
    <cellStyle name="Input 4 2 2 3 3 4" xfId="15795" xr:uid="{00000000-0005-0000-0000-0000EC7E0000}"/>
    <cellStyle name="Input 4 2 2 3 4" xfId="7040" xr:uid="{00000000-0005-0000-0000-0000ED7E0000}"/>
    <cellStyle name="Input 4 2 2 3 4 2" xfId="21859" xr:uid="{00000000-0005-0000-0000-0000EE7E0000}"/>
    <cellStyle name="Input 4 2 2 3 4 3" xfId="34047" xr:uid="{00000000-0005-0000-0000-0000EF7E0000}"/>
    <cellStyle name="Input 4 2 2 3 5" xfId="18519" xr:uid="{00000000-0005-0000-0000-0000F07E0000}"/>
    <cellStyle name="Input 4 2 2 3 6" xfId="18110" xr:uid="{00000000-0005-0000-0000-0000F17E0000}"/>
    <cellStyle name="Input 4 2 2 4" xfId="3292" xr:uid="{00000000-0005-0000-0000-0000F27E0000}"/>
    <cellStyle name="Input 4 2 2 4 2" xfId="3293" xr:uid="{00000000-0005-0000-0000-0000F37E0000}"/>
    <cellStyle name="Input 4 2 2 4 2 2" xfId="7036" xr:uid="{00000000-0005-0000-0000-0000F47E0000}"/>
    <cellStyle name="Input 4 2 2 4 2 2 2" xfId="21855" xr:uid="{00000000-0005-0000-0000-0000F57E0000}"/>
    <cellStyle name="Input 4 2 2 4 2 2 3" xfId="34048" xr:uid="{00000000-0005-0000-0000-0000F67E0000}"/>
    <cellStyle name="Input 4 2 2 4 2 3" xfId="18523" xr:uid="{00000000-0005-0000-0000-0000F77E0000}"/>
    <cellStyle name="Input 4 2 2 4 2 4" xfId="32598" xr:uid="{00000000-0005-0000-0000-0000F87E0000}"/>
    <cellStyle name="Input 4 2 2 4 3" xfId="3294" xr:uid="{00000000-0005-0000-0000-0000F97E0000}"/>
    <cellStyle name="Input 4 2 2 4 3 2" xfId="7035" xr:uid="{00000000-0005-0000-0000-0000FA7E0000}"/>
    <cellStyle name="Input 4 2 2 4 3 2 2" xfId="21854" xr:uid="{00000000-0005-0000-0000-0000FB7E0000}"/>
    <cellStyle name="Input 4 2 2 4 3 2 3" xfId="32254" xr:uid="{00000000-0005-0000-0000-0000FC7E0000}"/>
    <cellStyle name="Input 4 2 2 4 3 3" xfId="18524" xr:uid="{00000000-0005-0000-0000-0000FD7E0000}"/>
    <cellStyle name="Input 4 2 2 4 3 4" xfId="19466" xr:uid="{00000000-0005-0000-0000-0000FE7E0000}"/>
    <cellStyle name="Input 4 2 2 4 4" xfId="7037" xr:uid="{00000000-0005-0000-0000-0000FF7E0000}"/>
    <cellStyle name="Input 4 2 2 4 4 2" xfId="21856" xr:uid="{00000000-0005-0000-0000-0000007F0000}"/>
    <cellStyle name="Input 4 2 2 4 4 3" xfId="32271" xr:uid="{00000000-0005-0000-0000-0000017F0000}"/>
    <cellStyle name="Input 4 2 2 4 5" xfId="18522" xr:uid="{00000000-0005-0000-0000-0000027F0000}"/>
    <cellStyle name="Input 4 2 2 4 6" xfId="18111" xr:uid="{00000000-0005-0000-0000-0000037F0000}"/>
    <cellStyle name="Input 4 2 2 5" xfId="3295" xr:uid="{00000000-0005-0000-0000-0000047F0000}"/>
    <cellStyle name="Input 4 2 2 5 2" xfId="3296" xr:uid="{00000000-0005-0000-0000-0000057F0000}"/>
    <cellStyle name="Input 4 2 2 5 2 2" xfId="5893" xr:uid="{00000000-0005-0000-0000-0000067F0000}"/>
    <cellStyle name="Input 4 2 2 5 2 2 2" xfId="20712" xr:uid="{00000000-0005-0000-0000-0000077F0000}"/>
    <cellStyle name="Input 4 2 2 5 2 2 3" xfId="19449" xr:uid="{00000000-0005-0000-0000-0000087F0000}"/>
    <cellStyle name="Input 4 2 2 5 2 3" xfId="18526" xr:uid="{00000000-0005-0000-0000-0000097F0000}"/>
    <cellStyle name="Input 4 2 2 5 2 4" xfId="34647" xr:uid="{00000000-0005-0000-0000-00000A7F0000}"/>
    <cellStyle name="Input 4 2 2 5 3" xfId="3297" xr:uid="{00000000-0005-0000-0000-00000B7F0000}"/>
    <cellStyle name="Input 4 2 2 5 3 2" xfId="7033" xr:uid="{00000000-0005-0000-0000-00000C7F0000}"/>
    <cellStyle name="Input 4 2 2 5 3 2 2" xfId="21852" xr:uid="{00000000-0005-0000-0000-00000D7F0000}"/>
    <cellStyle name="Input 4 2 2 5 3 2 3" xfId="34050" xr:uid="{00000000-0005-0000-0000-00000E7F0000}"/>
    <cellStyle name="Input 4 2 2 5 3 3" xfId="18527" xr:uid="{00000000-0005-0000-0000-00000F7F0000}"/>
    <cellStyle name="Input 4 2 2 5 3 4" xfId="24699" xr:uid="{00000000-0005-0000-0000-0000107F0000}"/>
    <cellStyle name="Input 4 2 2 5 4" xfId="7034" xr:uid="{00000000-0005-0000-0000-0000117F0000}"/>
    <cellStyle name="Input 4 2 2 5 4 2" xfId="21853" xr:uid="{00000000-0005-0000-0000-0000127F0000}"/>
    <cellStyle name="Input 4 2 2 5 4 3" xfId="34049" xr:uid="{00000000-0005-0000-0000-0000137F0000}"/>
    <cellStyle name="Input 4 2 2 5 5" xfId="18525" xr:uid="{00000000-0005-0000-0000-0000147F0000}"/>
    <cellStyle name="Input 4 2 2 5 6" xfId="30227" xr:uid="{00000000-0005-0000-0000-0000157F0000}"/>
    <cellStyle name="Input 4 2 2 6" xfId="3298" xr:uid="{00000000-0005-0000-0000-0000167F0000}"/>
    <cellStyle name="Input 4 2 2 6 2" xfId="3299" xr:uid="{00000000-0005-0000-0000-0000177F0000}"/>
    <cellStyle name="Input 4 2 2 6 2 2" xfId="5892" xr:uid="{00000000-0005-0000-0000-0000187F0000}"/>
    <cellStyle name="Input 4 2 2 6 2 2 2" xfId="20711" xr:uid="{00000000-0005-0000-0000-0000197F0000}"/>
    <cellStyle name="Input 4 2 2 6 2 2 3" xfId="32591" xr:uid="{00000000-0005-0000-0000-00001A7F0000}"/>
    <cellStyle name="Input 4 2 2 6 2 3" xfId="18529" xr:uid="{00000000-0005-0000-0000-00001B7F0000}"/>
    <cellStyle name="Input 4 2 2 6 2 4" xfId="29961" xr:uid="{00000000-0005-0000-0000-00001C7F0000}"/>
    <cellStyle name="Input 4 2 2 6 3" xfId="3300" xr:uid="{00000000-0005-0000-0000-00001D7F0000}"/>
    <cellStyle name="Input 4 2 2 6 3 2" xfId="7031" xr:uid="{00000000-0005-0000-0000-00001E7F0000}"/>
    <cellStyle name="Input 4 2 2 6 3 2 2" xfId="21850" xr:uid="{00000000-0005-0000-0000-00001F7F0000}"/>
    <cellStyle name="Input 4 2 2 6 3 2 3" xfId="32255" xr:uid="{00000000-0005-0000-0000-0000207F0000}"/>
    <cellStyle name="Input 4 2 2 6 3 3" xfId="18530" xr:uid="{00000000-0005-0000-0000-0000217F0000}"/>
    <cellStyle name="Input 4 2 2 6 3 4" xfId="29960" xr:uid="{00000000-0005-0000-0000-0000227F0000}"/>
    <cellStyle name="Input 4 2 2 6 4" xfId="7032" xr:uid="{00000000-0005-0000-0000-0000237F0000}"/>
    <cellStyle name="Input 4 2 2 6 4 2" xfId="21851" xr:uid="{00000000-0005-0000-0000-0000247F0000}"/>
    <cellStyle name="Input 4 2 2 6 4 3" xfId="32258" xr:uid="{00000000-0005-0000-0000-0000257F0000}"/>
    <cellStyle name="Input 4 2 2 6 5" xfId="18528" xr:uid="{00000000-0005-0000-0000-0000267F0000}"/>
    <cellStyle name="Input 4 2 2 6 6" xfId="31758" xr:uid="{00000000-0005-0000-0000-0000277F0000}"/>
    <cellStyle name="Input 4 2 2 7" xfId="3301" xr:uid="{00000000-0005-0000-0000-0000287F0000}"/>
    <cellStyle name="Input 4 2 2 7 2" xfId="3302" xr:uid="{00000000-0005-0000-0000-0000297F0000}"/>
    <cellStyle name="Input 4 2 2 7 2 2" xfId="7029" xr:uid="{00000000-0005-0000-0000-00002A7F0000}"/>
    <cellStyle name="Input 4 2 2 7 2 2 2" xfId="21848" xr:uid="{00000000-0005-0000-0000-00002B7F0000}"/>
    <cellStyle name="Input 4 2 2 7 2 2 3" xfId="19063" xr:uid="{00000000-0005-0000-0000-00002C7F0000}"/>
    <cellStyle name="Input 4 2 2 7 2 3" xfId="18532" xr:uid="{00000000-0005-0000-0000-00002D7F0000}"/>
    <cellStyle name="Input 4 2 2 7 2 4" xfId="32941" xr:uid="{00000000-0005-0000-0000-00002E7F0000}"/>
    <cellStyle name="Input 4 2 2 7 3" xfId="3303" xr:uid="{00000000-0005-0000-0000-00002F7F0000}"/>
    <cellStyle name="Input 4 2 2 7 3 2" xfId="7028" xr:uid="{00000000-0005-0000-0000-0000307F0000}"/>
    <cellStyle name="Input 4 2 2 7 3 2 2" xfId="21847" xr:uid="{00000000-0005-0000-0000-0000317F0000}"/>
    <cellStyle name="Input 4 2 2 7 3 2 3" xfId="34052" xr:uid="{00000000-0005-0000-0000-0000327F0000}"/>
    <cellStyle name="Input 4 2 2 7 3 3" xfId="18533" xr:uid="{00000000-0005-0000-0000-0000337F0000}"/>
    <cellStyle name="Input 4 2 2 7 3 4" xfId="31756" xr:uid="{00000000-0005-0000-0000-0000347F0000}"/>
    <cellStyle name="Input 4 2 2 7 4" xfId="7030" xr:uid="{00000000-0005-0000-0000-0000357F0000}"/>
    <cellStyle name="Input 4 2 2 7 4 2" xfId="21849" xr:uid="{00000000-0005-0000-0000-0000367F0000}"/>
    <cellStyle name="Input 4 2 2 7 4 3" xfId="34051" xr:uid="{00000000-0005-0000-0000-0000377F0000}"/>
    <cellStyle name="Input 4 2 2 7 5" xfId="18531" xr:uid="{00000000-0005-0000-0000-0000387F0000}"/>
    <cellStyle name="Input 4 2 2 7 6" xfId="33810" xr:uid="{00000000-0005-0000-0000-0000397F0000}"/>
    <cellStyle name="Input 4 2 2 8" xfId="3304" xr:uid="{00000000-0005-0000-0000-00003A7F0000}"/>
    <cellStyle name="Input 4 2 2 8 2" xfId="7027" xr:uid="{00000000-0005-0000-0000-00003B7F0000}"/>
    <cellStyle name="Input 4 2 2 8 2 2" xfId="21846" xr:uid="{00000000-0005-0000-0000-00003C7F0000}"/>
    <cellStyle name="Input 4 2 2 8 2 3" xfId="34053" xr:uid="{00000000-0005-0000-0000-00003D7F0000}"/>
    <cellStyle name="Input 4 2 2 8 3" xfId="18534" xr:uid="{00000000-0005-0000-0000-00003E7F0000}"/>
    <cellStyle name="Input 4 2 2 8 4" xfId="29959" xr:uid="{00000000-0005-0000-0000-00003F7F0000}"/>
    <cellStyle name="Input 4 2 2 9" xfId="3305" xr:uid="{00000000-0005-0000-0000-0000407F0000}"/>
    <cellStyle name="Input 4 2 2 9 2" xfId="7026" xr:uid="{00000000-0005-0000-0000-0000417F0000}"/>
    <cellStyle name="Input 4 2 2 9 2 2" xfId="21845" xr:uid="{00000000-0005-0000-0000-0000427F0000}"/>
    <cellStyle name="Input 4 2 2 9 2 3" xfId="32257" xr:uid="{00000000-0005-0000-0000-0000437F0000}"/>
    <cellStyle name="Input 4 2 2 9 3" xfId="18535" xr:uid="{00000000-0005-0000-0000-0000447F0000}"/>
    <cellStyle name="Input 4 2 2 9 4" xfId="19194" xr:uid="{00000000-0005-0000-0000-0000457F0000}"/>
    <cellStyle name="Input 4 2 3" xfId="3306" xr:uid="{00000000-0005-0000-0000-0000467F0000}"/>
    <cellStyle name="Input 4 2 3 10" xfId="18536" xr:uid="{00000000-0005-0000-0000-0000477F0000}"/>
    <cellStyle name="Input 4 2 3 11" xfId="32393" xr:uid="{00000000-0005-0000-0000-0000487F0000}"/>
    <cellStyle name="Input 4 2 3 2" xfId="3307" xr:uid="{00000000-0005-0000-0000-0000497F0000}"/>
    <cellStyle name="Input 4 2 3 2 2" xfId="3308" xr:uid="{00000000-0005-0000-0000-00004A7F0000}"/>
    <cellStyle name="Input 4 2 3 2 2 2" xfId="7023" xr:uid="{00000000-0005-0000-0000-00004B7F0000}"/>
    <cellStyle name="Input 4 2 3 2 2 2 2" xfId="21842" xr:uid="{00000000-0005-0000-0000-00004C7F0000}"/>
    <cellStyle name="Input 4 2 3 2 2 2 3" xfId="19064" xr:uid="{00000000-0005-0000-0000-00004D7F0000}"/>
    <cellStyle name="Input 4 2 3 2 2 3" xfId="18538" xr:uid="{00000000-0005-0000-0000-00004E7F0000}"/>
    <cellStyle name="Input 4 2 3 2 2 4" xfId="32940" xr:uid="{00000000-0005-0000-0000-00004F7F0000}"/>
    <cellStyle name="Input 4 2 3 2 3" xfId="3309" xr:uid="{00000000-0005-0000-0000-0000507F0000}"/>
    <cellStyle name="Input 4 2 3 2 3 2" xfId="7022" xr:uid="{00000000-0005-0000-0000-0000517F0000}"/>
    <cellStyle name="Input 4 2 3 2 3 2 2" xfId="21841" xr:uid="{00000000-0005-0000-0000-0000527F0000}"/>
    <cellStyle name="Input 4 2 3 2 3 2 3" xfId="30433" xr:uid="{00000000-0005-0000-0000-0000537F0000}"/>
    <cellStyle name="Input 4 2 3 2 3 3" xfId="18539" xr:uid="{00000000-0005-0000-0000-0000547F0000}"/>
    <cellStyle name="Input 4 2 3 2 3 4" xfId="32391" xr:uid="{00000000-0005-0000-0000-0000557F0000}"/>
    <cellStyle name="Input 4 2 3 2 4" xfId="7024" xr:uid="{00000000-0005-0000-0000-0000567F0000}"/>
    <cellStyle name="Input 4 2 3 2 4 2" xfId="21843" xr:uid="{00000000-0005-0000-0000-0000577F0000}"/>
    <cellStyle name="Input 4 2 3 2 4 3" xfId="34054" xr:uid="{00000000-0005-0000-0000-0000587F0000}"/>
    <cellStyle name="Input 4 2 3 2 5" xfId="18537" xr:uid="{00000000-0005-0000-0000-0000597F0000}"/>
    <cellStyle name="Input 4 2 3 2 6" xfId="30629" xr:uid="{00000000-0005-0000-0000-00005A7F0000}"/>
    <cellStyle name="Input 4 2 3 3" xfId="3310" xr:uid="{00000000-0005-0000-0000-00005B7F0000}"/>
    <cellStyle name="Input 4 2 3 3 2" xfId="3311" xr:uid="{00000000-0005-0000-0000-00005C7F0000}"/>
    <cellStyle name="Input 4 2 3 3 2 2" xfId="7020" xr:uid="{00000000-0005-0000-0000-00005D7F0000}"/>
    <cellStyle name="Input 4 2 3 3 2 2 2" xfId="21839" xr:uid="{00000000-0005-0000-0000-00005E7F0000}"/>
    <cellStyle name="Input 4 2 3 3 2 2 3" xfId="32261" xr:uid="{00000000-0005-0000-0000-00005F7F0000}"/>
    <cellStyle name="Input 4 2 3 3 2 3" xfId="18541" xr:uid="{00000000-0005-0000-0000-0000607F0000}"/>
    <cellStyle name="Input 4 2 3 3 2 4" xfId="19192" xr:uid="{00000000-0005-0000-0000-0000617F0000}"/>
    <cellStyle name="Input 4 2 3 3 3" xfId="3312" xr:uid="{00000000-0005-0000-0000-0000627F0000}"/>
    <cellStyle name="Input 4 2 3 3 3 2" xfId="7019" xr:uid="{00000000-0005-0000-0000-0000637F0000}"/>
    <cellStyle name="Input 4 2 3 3 3 2 2" xfId="21838" xr:uid="{00000000-0005-0000-0000-0000647F0000}"/>
    <cellStyle name="Input 4 2 3 3 3 2 3" xfId="19065" xr:uid="{00000000-0005-0000-0000-0000657F0000}"/>
    <cellStyle name="Input 4 2 3 3 3 3" xfId="18542" xr:uid="{00000000-0005-0000-0000-0000667F0000}"/>
    <cellStyle name="Input 4 2 3 3 3 4" xfId="19193" xr:uid="{00000000-0005-0000-0000-0000677F0000}"/>
    <cellStyle name="Input 4 2 3 3 4" xfId="7021" xr:uid="{00000000-0005-0000-0000-0000687F0000}"/>
    <cellStyle name="Input 4 2 3 3 4 2" xfId="21840" xr:uid="{00000000-0005-0000-0000-0000697F0000}"/>
    <cellStyle name="Input 4 2 3 3 4 3" xfId="34055" xr:uid="{00000000-0005-0000-0000-00006A7F0000}"/>
    <cellStyle name="Input 4 2 3 3 5" xfId="18540" xr:uid="{00000000-0005-0000-0000-00006B7F0000}"/>
    <cellStyle name="Input 4 2 3 3 6" xfId="30628" xr:uid="{00000000-0005-0000-0000-00006C7F0000}"/>
    <cellStyle name="Input 4 2 3 4" xfId="3313" xr:uid="{00000000-0005-0000-0000-00006D7F0000}"/>
    <cellStyle name="Input 4 2 3 4 2" xfId="3314" xr:uid="{00000000-0005-0000-0000-00006E7F0000}"/>
    <cellStyle name="Input 4 2 3 4 2 2" xfId="7017" xr:uid="{00000000-0005-0000-0000-00006F7F0000}"/>
    <cellStyle name="Input 4 2 3 4 2 2 2" xfId="21836" xr:uid="{00000000-0005-0000-0000-0000707F0000}"/>
    <cellStyle name="Input 4 2 3 4 2 2 3" xfId="19066" xr:uid="{00000000-0005-0000-0000-0000717F0000}"/>
    <cellStyle name="Input 4 2 3 4 2 3" xfId="18544" xr:uid="{00000000-0005-0000-0000-0000727F0000}"/>
    <cellStyle name="Input 4 2 3 4 2 4" xfId="32930" xr:uid="{00000000-0005-0000-0000-0000737F0000}"/>
    <cellStyle name="Input 4 2 3 4 3" xfId="3315" xr:uid="{00000000-0005-0000-0000-0000747F0000}"/>
    <cellStyle name="Input 4 2 3 4 3 2" xfId="7016" xr:uid="{00000000-0005-0000-0000-0000757F0000}"/>
    <cellStyle name="Input 4 2 3 4 3 2 2" xfId="21835" xr:uid="{00000000-0005-0000-0000-0000767F0000}"/>
    <cellStyle name="Input 4 2 3 4 3 2 3" xfId="34057" xr:uid="{00000000-0005-0000-0000-0000777F0000}"/>
    <cellStyle name="Input 4 2 3 4 3 3" xfId="18545" xr:uid="{00000000-0005-0000-0000-0000787F0000}"/>
    <cellStyle name="Input 4 2 3 4 3 4" xfId="32392" xr:uid="{00000000-0005-0000-0000-0000797F0000}"/>
    <cellStyle name="Input 4 2 3 4 4" xfId="7018" xr:uid="{00000000-0005-0000-0000-00007A7F0000}"/>
    <cellStyle name="Input 4 2 3 4 4 2" xfId="21837" xr:uid="{00000000-0005-0000-0000-00007B7F0000}"/>
    <cellStyle name="Input 4 2 3 4 4 3" xfId="34056" xr:uid="{00000000-0005-0000-0000-00007C7F0000}"/>
    <cellStyle name="Input 4 2 3 4 5" xfId="18543" xr:uid="{00000000-0005-0000-0000-00007D7F0000}"/>
    <cellStyle name="Input 4 2 3 4 6" xfId="30627" xr:uid="{00000000-0005-0000-0000-00007E7F0000}"/>
    <cellStyle name="Input 4 2 3 5" xfId="3316" xr:uid="{00000000-0005-0000-0000-00007F7F0000}"/>
    <cellStyle name="Input 4 2 3 5 2" xfId="3317" xr:uid="{00000000-0005-0000-0000-0000807F0000}"/>
    <cellStyle name="Input 4 2 3 5 2 2" xfId="7014" xr:uid="{00000000-0005-0000-0000-0000817F0000}"/>
    <cellStyle name="Input 4 2 3 5 2 2 2" xfId="21833" xr:uid="{00000000-0005-0000-0000-0000827F0000}"/>
    <cellStyle name="Input 4 2 3 5 2 2 3" xfId="34059" xr:uid="{00000000-0005-0000-0000-0000837F0000}"/>
    <cellStyle name="Input 4 2 3 5 2 3" xfId="18547" xr:uid="{00000000-0005-0000-0000-0000847F0000}"/>
    <cellStyle name="Input 4 2 3 5 2 4" xfId="19191" xr:uid="{00000000-0005-0000-0000-0000857F0000}"/>
    <cellStyle name="Input 4 2 3 5 3" xfId="3318" xr:uid="{00000000-0005-0000-0000-0000867F0000}"/>
    <cellStyle name="Input 4 2 3 5 3 2" xfId="7013" xr:uid="{00000000-0005-0000-0000-0000877F0000}"/>
    <cellStyle name="Input 4 2 3 5 3 2 2" xfId="21832" xr:uid="{00000000-0005-0000-0000-0000887F0000}"/>
    <cellStyle name="Input 4 2 3 5 3 2 3" xfId="19067" xr:uid="{00000000-0005-0000-0000-0000897F0000}"/>
    <cellStyle name="Input 4 2 3 5 3 3" xfId="18548" xr:uid="{00000000-0005-0000-0000-00008A7F0000}"/>
    <cellStyle name="Input 4 2 3 5 3 4" xfId="32390" xr:uid="{00000000-0005-0000-0000-00008B7F0000}"/>
    <cellStyle name="Input 4 2 3 5 4" xfId="7015" xr:uid="{00000000-0005-0000-0000-00008C7F0000}"/>
    <cellStyle name="Input 4 2 3 5 4 2" xfId="21834" xr:uid="{00000000-0005-0000-0000-00008D7F0000}"/>
    <cellStyle name="Input 4 2 3 5 4 3" xfId="34058" xr:uid="{00000000-0005-0000-0000-00008E7F0000}"/>
    <cellStyle name="Input 4 2 3 5 5" xfId="18546" xr:uid="{00000000-0005-0000-0000-00008F7F0000}"/>
    <cellStyle name="Input 4 2 3 5 6" xfId="32938" xr:uid="{00000000-0005-0000-0000-0000907F0000}"/>
    <cellStyle name="Input 4 2 3 6" xfId="3319" xr:uid="{00000000-0005-0000-0000-0000917F0000}"/>
    <cellStyle name="Input 4 2 3 6 2" xfId="3320" xr:uid="{00000000-0005-0000-0000-0000927F0000}"/>
    <cellStyle name="Input 4 2 3 6 2 2" xfId="7011" xr:uid="{00000000-0005-0000-0000-0000937F0000}"/>
    <cellStyle name="Input 4 2 3 6 2 2 2" xfId="21830" xr:uid="{00000000-0005-0000-0000-0000947F0000}"/>
    <cellStyle name="Input 4 2 3 6 2 2 3" xfId="32260" xr:uid="{00000000-0005-0000-0000-0000957F0000}"/>
    <cellStyle name="Input 4 2 3 6 2 3" xfId="18550" xr:uid="{00000000-0005-0000-0000-0000967F0000}"/>
    <cellStyle name="Input 4 2 3 6 2 4" xfId="19190" xr:uid="{00000000-0005-0000-0000-0000977F0000}"/>
    <cellStyle name="Input 4 2 3 6 3" xfId="3321" xr:uid="{00000000-0005-0000-0000-0000987F0000}"/>
    <cellStyle name="Input 4 2 3 6 3 2" xfId="7010" xr:uid="{00000000-0005-0000-0000-0000997F0000}"/>
    <cellStyle name="Input 4 2 3 6 3 2 2" xfId="21829" xr:uid="{00000000-0005-0000-0000-00009A7F0000}"/>
    <cellStyle name="Input 4 2 3 6 3 2 3" xfId="34061" xr:uid="{00000000-0005-0000-0000-00009B7F0000}"/>
    <cellStyle name="Input 4 2 3 6 3 3" xfId="18551" xr:uid="{00000000-0005-0000-0000-00009C7F0000}"/>
    <cellStyle name="Input 4 2 3 6 3 4" xfId="32937" xr:uid="{00000000-0005-0000-0000-00009D7F0000}"/>
    <cellStyle name="Input 4 2 3 6 4" xfId="7012" xr:uid="{00000000-0005-0000-0000-00009E7F0000}"/>
    <cellStyle name="Input 4 2 3 6 4 2" xfId="21831" xr:uid="{00000000-0005-0000-0000-00009F7F0000}"/>
    <cellStyle name="Input 4 2 3 6 4 3" xfId="34060" xr:uid="{00000000-0005-0000-0000-0000A07F0000}"/>
    <cellStyle name="Input 4 2 3 6 5" xfId="18549" xr:uid="{00000000-0005-0000-0000-0000A17F0000}"/>
    <cellStyle name="Input 4 2 3 6 6" xfId="30626" xr:uid="{00000000-0005-0000-0000-0000A27F0000}"/>
    <cellStyle name="Input 4 2 3 7" xfId="3322" xr:uid="{00000000-0005-0000-0000-0000A37F0000}"/>
    <cellStyle name="Input 4 2 3 7 2" xfId="7009" xr:uid="{00000000-0005-0000-0000-0000A47F0000}"/>
    <cellStyle name="Input 4 2 3 7 2 2" xfId="21828" xr:uid="{00000000-0005-0000-0000-0000A57F0000}"/>
    <cellStyle name="Input 4 2 3 7 2 3" xfId="32264" xr:uid="{00000000-0005-0000-0000-0000A67F0000}"/>
    <cellStyle name="Input 4 2 3 7 3" xfId="18552" xr:uid="{00000000-0005-0000-0000-0000A77F0000}"/>
    <cellStyle name="Input 4 2 3 7 4" xfId="32389" xr:uid="{00000000-0005-0000-0000-0000A87F0000}"/>
    <cellStyle name="Input 4 2 3 8" xfId="3323" xr:uid="{00000000-0005-0000-0000-0000A97F0000}"/>
    <cellStyle name="Input 4 2 3 8 2" xfId="7008" xr:uid="{00000000-0005-0000-0000-0000AA7F0000}"/>
    <cellStyle name="Input 4 2 3 8 2 2" xfId="21827" xr:uid="{00000000-0005-0000-0000-0000AB7F0000}"/>
    <cellStyle name="Input 4 2 3 8 2 3" xfId="19068" xr:uid="{00000000-0005-0000-0000-0000AC7F0000}"/>
    <cellStyle name="Input 4 2 3 8 3" xfId="18553" xr:uid="{00000000-0005-0000-0000-0000AD7F0000}"/>
    <cellStyle name="Input 4 2 3 8 4" xfId="32680" xr:uid="{00000000-0005-0000-0000-0000AE7F0000}"/>
    <cellStyle name="Input 4 2 3 9" xfId="7025" xr:uid="{00000000-0005-0000-0000-0000AF7F0000}"/>
    <cellStyle name="Input 4 2 3 9 2" xfId="21844" xr:uid="{00000000-0005-0000-0000-0000B07F0000}"/>
    <cellStyle name="Input 4 2 3 9 3" xfId="32256" xr:uid="{00000000-0005-0000-0000-0000B17F0000}"/>
    <cellStyle name="Input 4 2 4" xfId="3324" xr:uid="{00000000-0005-0000-0000-0000B27F0000}"/>
    <cellStyle name="Input 4 2 4 2" xfId="3325" xr:uid="{00000000-0005-0000-0000-0000B37F0000}"/>
    <cellStyle name="Input 4 2 4 2 2" xfId="7006" xr:uid="{00000000-0005-0000-0000-0000B47F0000}"/>
    <cellStyle name="Input 4 2 4 2 2 2" xfId="21825" xr:uid="{00000000-0005-0000-0000-0000B57F0000}"/>
    <cellStyle name="Input 4 2 4 2 2 3" xfId="19069" xr:uid="{00000000-0005-0000-0000-0000B67F0000}"/>
    <cellStyle name="Input 4 2 4 2 3" xfId="18555" xr:uid="{00000000-0005-0000-0000-0000B77F0000}"/>
    <cellStyle name="Input 4 2 4 2 4" xfId="24906" xr:uid="{00000000-0005-0000-0000-0000B87F0000}"/>
    <cellStyle name="Input 4 2 4 3" xfId="3326" xr:uid="{00000000-0005-0000-0000-0000B97F0000}"/>
    <cellStyle name="Input 4 2 4 3 2" xfId="7005" xr:uid="{00000000-0005-0000-0000-0000BA7F0000}"/>
    <cellStyle name="Input 4 2 4 3 2 2" xfId="21824" xr:uid="{00000000-0005-0000-0000-0000BB7F0000}"/>
    <cellStyle name="Input 4 2 4 3 2 3" xfId="34063" xr:uid="{00000000-0005-0000-0000-0000BC7F0000}"/>
    <cellStyle name="Input 4 2 4 3 3" xfId="18556" xr:uid="{00000000-0005-0000-0000-0000BD7F0000}"/>
    <cellStyle name="Input 4 2 4 3 4" xfId="20219" xr:uid="{00000000-0005-0000-0000-0000BE7F0000}"/>
    <cellStyle name="Input 4 2 4 4" xfId="7007" xr:uid="{00000000-0005-0000-0000-0000BF7F0000}"/>
    <cellStyle name="Input 4 2 4 4 2" xfId="21826" xr:uid="{00000000-0005-0000-0000-0000C07F0000}"/>
    <cellStyle name="Input 4 2 4 4 3" xfId="34062" xr:uid="{00000000-0005-0000-0000-0000C17F0000}"/>
    <cellStyle name="Input 4 2 4 5" xfId="18554" xr:uid="{00000000-0005-0000-0000-0000C27F0000}"/>
    <cellStyle name="Input 4 2 4 6" xfId="24642" xr:uid="{00000000-0005-0000-0000-0000C37F0000}"/>
    <cellStyle name="Input 4 2 5" xfId="3327" xr:uid="{00000000-0005-0000-0000-0000C47F0000}"/>
    <cellStyle name="Input 4 2 5 2" xfId="3328" xr:uid="{00000000-0005-0000-0000-0000C57F0000}"/>
    <cellStyle name="Input 4 2 5 2 2" xfId="7003" xr:uid="{00000000-0005-0000-0000-0000C67F0000}"/>
    <cellStyle name="Input 4 2 5 2 2 2" xfId="21822" xr:uid="{00000000-0005-0000-0000-0000C77F0000}"/>
    <cellStyle name="Input 4 2 5 2 2 3" xfId="32263" xr:uid="{00000000-0005-0000-0000-0000C87F0000}"/>
    <cellStyle name="Input 4 2 5 2 3" xfId="18558" xr:uid="{00000000-0005-0000-0000-0000C97F0000}"/>
    <cellStyle name="Input 4 2 5 2 4" xfId="20179" xr:uid="{00000000-0005-0000-0000-0000CA7F0000}"/>
    <cellStyle name="Input 4 2 5 3" xfId="3329" xr:uid="{00000000-0005-0000-0000-0000CB7F0000}"/>
    <cellStyle name="Input 4 2 5 3 2" xfId="7002" xr:uid="{00000000-0005-0000-0000-0000CC7F0000}"/>
    <cellStyle name="Input 4 2 5 3 2 2" xfId="21821" xr:uid="{00000000-0005-0000-0000-0000CD7F0000}"/>
    <cellStyle name="Input 4 2 5 3 2 3" xfId="32262" xr:uid="{00000000-0005-0000-0000-0000CE7F0000}"/>
    <cellStyle name="Input 4 2 5 3 3" xfId="18559" xr:uid="{00000000-0005-0000-0000-0000CF7F0000}"/>
    <cellStyle name="Input 4 2 5 3 4" xfId="29957" xr:uid="{00000000-0005-0000-0000-0000D07F0000}"/>
    <cellStyle name="Input 4 2 5 4" xfId="7004" xr:uid="{00000000-0005-0000-0000-0000D17F0000}"/>
    <cellStyle name="Input 4 2 5 4 2" xfId="21823" xr:uid="{00000000-0005-0000-0000-0000D27F0000}"/>
    <cellStyle name="Input 4 2 5 4 3" xfId="34064" xr:uid="{00000000-0005-0000-0000-0000D37F0000}"/>
    <cellStyle name="Input 4 2 5 5" xfId="18557" xr:uid="{00000000-0005-0000-0000-0000D47F0000}"/>
    <cellStyle name="Input 4 2 5 6" xfId="24904" xr:uid="{00000000-0005-0000-0000-0000D57F0000}"/>
    <cellStyle name="Input 4 2 6" xfId="3330" xr:uid="{00000000-0005-0000-0000-0000D67F0000}"/>
    <cellStyle name="Input 4 2 6 2" xfId="3331" xr:uid="{00000000-0005-0000-0000-0000D77F0000}"/>
    <cellStyle name="Input 4 2 6 2 2" xfId="7000" xr:uid="{00000000-0005-0000-0000-0000D87F0000}"/>
    <cellStyle name="Input 4 2 6 2 2 2" xfId="21819" xr:uid="{00000000-0005-0000-0000-0000D97F0000}"/>
    <cellStyle name="Input 4 2 6 2 2 3" xfId="19070" xr:uid="{00000000-0005-0000-0000-0000DA7F0000}"/>
    <cellStyle name="Input 4 2 6 2 3" xfId="18561" xr:uid="{00000000-0005-0000-0000-0000DB7F0000}"/>
    <cellStyle name="Input 4 2 6 2 4" xfId="33808" xr:uid="{00000000-0005-0000-0000-0000DC7F0000}"/>
    <cellStyle name="Input 4 2 6 3" xfId="3332" xr:uid="{00000000-0005-0000-0000-0000DD7F0000}"/>
    <cellStyle name="Input 4 2 6 3 2" xfId="6999" xr:uid="{00000000-0005-0000-0000-0000DE7F0000}"/>
    <cellStyle name="Input 4 2 6 3 2 2" xfId="21818" xr:uid="{00000000-0005-0000-0000-0000DF7F0000}"/>
    <cellStyle name="Input 4 2 6 3 2 3" xfId="34066" xr:uid="{00000000-0005-0000-0000-0000E07F0000}"/>
    <cellStyle name="Input 4 2 6 3 3" xfId="18562" xr:uid="{00000000-0005-0000-0000-0000E17F0000}"/>
    <cellStyle name="Input 4 2 6 3 4" xfId="33807" xr:uid="{00000000-0005-0000-0000-0000E27F0000}"/>
    <cellStyle name="Input 4 2 6 4" xfId="7001" xr:uid="{00000000-0005-0000-0000-0000E37F0000}"/>
    <cellStyle name="Input 4 2 6 4 2" xfId="21820" xr:uid="{00000000-0005-0000-0000-0000E47F0000}"/>
    <cellStyle name="Input 4 2 6 4 3" xfId="34065" xr:uid="{00000000-0005-0000-0000-0000E57F0000}"/>
    <cellStyle name="Input 4 2 6 5" xfId="18560" xr:uid="{00000000-0005-0000-0000-0000E67F0000}"/>
    <cellStyle name="Input 4 2 6 6" xfId="29956" xr:uid="{00000000-0005-0000-0000-0000E77F0000}"/>
    <cellStyle name="Input 4 2 7" xfId="3333" xr:uid="{00000000-0005-0000-0000-0000E87F0000}"/>
    <cellStyle name="Input 4 2 7 2" xfId="6998" xr:uid="{00000000-0005-0000-0000-0000E97F0000}"/>
    <cellStyle name="Input 4 2 7 2 2" xfId="21817" xr:uid="{00000000-0005-0000-0000-0000EA7F0000}"/>
    <cellStyle name="Input 4 2 7 2 3" xfId="34067" xr:uid="{00000000-0005-0000-0000-0000EB7F0000}"/>
    <cellStyle name="Input 4 2 7 3" xfId="18563" xr:uid="{00000000-0005-0000-0000-0000EC7F0000}"/>
    <cellStyle name="Input 4 2 7 4" xfId="29955" xr:uid="{00000000-0005-0000-0000-0000ED7F0000}"/>
    <cellStyle name="Input 4 2 8" xfId="3334" xr:uid="{00000000-0005-0000-0000-0000EE7F0000}"/>
    <cellStyle name="Input 4 2 8 2" xfId="6997" xr:uid="{00000000-0005-0000-0000-0000EF7F0000}"/>
    <cellStyle name="Input 4 2 8 2 2" xfId="21816" xr:uid="{00000000-0005-0000-0000-0000F07F0000}"/>
    <cellStyle name="Input 4 2 8 2 3" xfId="25496" xr:uid="{00000000-0005-0000-0000-0000F17F0000}"/>
    <cellStyle name="Input 4 2 8 3" xfId="18564" xr:uid="{00000000-0005-0000-0000-0000F27F0000}"/>
    <cellStyle name="Input 4 2 8 4" xfId="29954" xr:uid="{00000000-0005-0000-0000-0000F37F0000}"/>
    <cellStyle name="Input 4 2 9" xfId="7059" xr:uid="{00000000-0005-0000-0000-0000F47F0000}"/>
    <cellStyle name="Input 4 2 9 2" xfId="21878" xr:uid="{00000000-0005-0000-0000-0000F57F0000}"/>
    <cellStyle name="Input 4 2 9 3" xfId="34040" xr:uid="{00000000-0005-0000-0000-0000F67F0000}"/>
    <cellStyle name="Input 4 3" xfId="3335" xr:uid="{00000000-0005-0000-0000-0000F77F0000}"/>
    <cellStyle name="Input 4 4" xfId="3336" xr:uid="{00000000-0005-0000-0000-0000F87F0000}"/>
    <cellStyle name="Input 4 4 10" xfId="18566" xr:uid="{00000000-0005-0000-0000-0000F97F0000}"/>
    <cellStyle name="Input 4 4 11" xfId="33806" xr:uid="{00000000-0005-0000-0000-0000FA7F0000}"/>
    <cellStyle name="Input 4 4 2" xfId="3337" xr:uid="{00000000-0005-0000-0000-0000FB7F0000}"/>
    <cellStyle name="Input 4 4 2 10" xfId="6995" xr:uid="{00000000-0005-0000-0000-0000FC7F0000}"/>
    <cellStyle name="Input 4 4 2 10 2" xfId="21814" xr:uid="{00000000-0005-0000-0000-0000FD7F0000}"/>
    <cellStyle name="Input 4 4 2 10 3" xfId="34068" xr:uid="{00000000-0005-0000-0000-0000FE7F0000}"/>
    <cellStyle name="Input 4 4 2 11" xfId="18567" xr:uid="{00000000-0005-0000-0000-0000FF7F0000}"/>
    <cellStyle name="Input 4 4 2 12" xfId="36891" xr:uid="{00000000-0005-0000-0000-000000800000}"/>
    <cellStyle name="Input 4 4 2 2" xfId="3338" xr:uid="{00000000-0005-0000-0000-000001800000}"/>
    <cellStyle name="Input 4 4 2 2 10" xfId="18568" xr:uid="{00000000-0005-0000-0000-000002800000}"/>
    <cellStyle name="Input 4 4 2 2 11" xfId="29953" xr:uid="{00000000-0005-0000-0000-000003800000}"/>
    <cellStyle name="Input 4 4 2 2 2" xfId="3339" xr:uid="{00000000-0005-0000-0000-000004800000}"/>
    <cellStyle name="Input 4 4 2 2 2 2" xfId="3340" xr:uid="{00000000-0005-0000-0000-000005800000}"/>
    <cellStyle name="Input 4 4 2 2 2 2 2" xfId="6992" xr:uid="{00000000-0005-0000-0000-000006800000}"/>
    <cellStyle name="Input 4 4 2 2 2 2 2 2" xfId="21811" xr:uid="{00000000-0005-0000-0000-000007800000}"/>
    <cellStyle name="Input 4 4 2 2 2 2 2 3" xfId="34070" xr:uid="{00000000-0005-0000-0000-000008800000}"/>
    <cellStyle name="Input 4 4 2 2 2 2 3" xfId="18570" xr:uid="{00000000-0005-0000-0000-000009800000}"/>
    <cellStyle name="Input 4 4 2 2 2 2 4" xfId="34256" xr:uid="{00000000-0005-0000-0000-00000A800000}"/>
    <cellStyle name="Input 4 4 2 2 2 3" xfId="3341" xr:uid="{00000000-0005-0000-0000-00000B800000}"/>
    <cellStyle name="Input 4 4 2 2 2 3 2" xfId="6991" xr:uid="{00000000-0005-0000-0000-00000C800000}"/>
    <cellStyle name="Input 4 4 2 2 2 3 2 2" xfId="21810" xr:uid="{00000000-0005-0000-0000-00000D800000}"/>
    <cellStyle name="Input 4 4 2 2 2 3 2 3" xfId="32265" xr:uid="{00000000-0005-0000-0000-00000E800000}"/>
    <cellStyle name="Input 4 4 2 2 2 3 3" xfId="18571" xr:uid="{00000000-0005-0000-0000-00000F800000}"/>
    <cellStyle name="Input 4 4 2 2 2 3 4" xfId="19116" xr:uid="{00000000-0005-0000-0000-000010800000}"/>
    <cellStyle name="Input 4 4 2 2 2 4" xfId="6993" xr:uid="{00000000-0005-0000-0000-000011800000}"/>
    <cellStyle name="Input 4 4 2 2 2 4 2" xfId="21812" xr:uid="{00000000-0005-0000-0000-000012800000}"/>
    <cellStyle name="Input 4 4 2 2 2 4 3" xfId="34069" xr:uid="{00000000-0005-0000-0000-000013800000}"/>
    <cellStyle name="Input 4 4 2 2 2 5" xfId="18569" xr:uid="{00000000-0005-0000-0000-000014800000}"/>
    <cellStyle name="Input 4 4 2 2 2 6" xfId="24900" xr:uid="{00000000-0005-0000-0000-000015800000}"/>
    <cellStyle name="Input 4 4 2 2 3" xfId="3342" xr:uid="{00000000-0005-0000-0000-000016800000}"/>
    <cellStyle name="Input 4 4 2 2 3 2" xfId="3343" xr:uid="{00000000-0005-0000-0000-000017800000}"/>
    <cellStyle name="Input 4 4 2 2 3 2 2" xfId="6989" xr:uid="{00000000-0005-0000-0000-000018800000}"/>
    <cellStyle name="Input 4 4 2 2 3 2 2 2" xfId="21808" xr:uid="{00000000-0005-0000-0000-000019800000}"/>
    <cellStyle name="Input 4 4 2 2 3 2 2 3" xfId="34071" xr:uid="{00000000-0005-0000-0000-00001A800000}"/>
    <cellStyle name="Input 4 4 2 2 3 2 3" xfId="18573" xr:uid="{00000000-0005-0000-0000-00001B800000}"/>
    <cellStyle name="Input 4 4 2 2 3 2 4" xfId="24643" xr:uid="{00000000-0005-0000-0000-00001C800000}"/>
    <cellStyle name="Input 4 4 2 2 3 3" xfId="3344" xr:uid="{00000000-0005-0000-0000-00001D800000}"/>
    <cellStyle name="Input 4 4 2 2 3 3 2" xfId="6988" xr:uid="{00000000-0005-0000-0000-00001E800000}"/>
    <cellStyle name="Input 4 4 2 2 3 3 2 2" xfId="21807" xr:uid="{00000000-0005-0000-0000-00001F800000}"/>
    <cellStyle name="Input 4 4 2 2 3 3 2 3" xfId="32267" xr:uid="{00000000-0005-0000-0000-000020800000}"/>
    <cellStyle name="Input 4 4 2 2 3 3 3" xfId="18574" xr:uid="{00000000-0005-0000-0000-000021800000}"/>
    <cellStyle name="Input 4 4 2 2 3 3 4" xfId="33805" xr:uid="{00000000-0005-0000-0000-000022800000}"/>
    <cellStyle name="Input 4 4 2 2 3 4" xfId="6990" xr:uid="{00000000-0005-0000-0000-000023800000}"/>
    <cellStyle name="Input 4 4 2 2 3 4 2" xfId="21809" xr:uid="{00000000-0005-0000-0000-000024800000}"/>
    <cellStyle name="Input 4 4 2 2 3 4 3" xfId="31597" xr:uid="{00000000-0005-0000-0000-000025800000}"/>
    <cellStyle name="Input 4 4 2 2 3 5" xfId="18572" xr:uid="{00000000-0005-0000-0000-000026800000}"/>
    <cellStyle name="Input 4 4 2 2 3 6" xfId="29952" xr:uid="{00000000-0005-0000-0000-000027800000}"/>
    <cellStyle name="Input 4 4 2 2 4" xfId="3345" xr:uid="{00000000-0005-0000-0000-000028800000}"/>
    <cellStyle name="Input 4 4 2 2 4 2" xfId="3346" xr:uid="{00000000-0005-0000-0000-000029800000}"/>
    <cellStyle name="Input 4 4 2 2 4 2 2" xfId="6986" xr:uid="{00000000-0005-0000-0000-00002A800000}"/>
    <cellStyle name="Input 4 4 2 2 4 2 2 2" xfId="21805" xr:uid="{00000000-0005-0000-0000-00002B800000}"/>
    <cellStyle name="Input 4 4 2 2 4 2 2 3" xfId="34073" xr:uid="{00000000-0005-0000-0000-00002C800000}"/>
    <cellStyle name="Input 4 4 2 2 4 2 3" xfId="18576" xr:uid="{00000000-0005-0000-0000-00002D800000}"/>
    <cellStyle name="Input 4 4 2 2 4 2 4" xfId="29951" xr:uid="{00000000-0005-0000-0000-00002E800000}"/>
    <cellStyle name="Input 4 4 2 2 4 3" xfId="3347" xr:uid="{00000000-0005-0000-0000-00002F800000}"/>
    <cellStyle name="Input 4 4 2 2 4 3 2" xfId="6985" xr:uid="{00000000-0005-0000-0000-000030800000}"/>
    <cellStyle name="Input 4 4 2 2 4 3 2 2" xfId="21804" xr:uid="{00000000-0005-0000-0000-000031800000}"/>
    <cellStyle name="Input 4 4 2 2 4 3 2 3" xfId="24522" xr:uid="{00000000-0005-0000-0000-000032800000}"/>
    <cellStyle name="Input 4 4 2 2 4 3 3" xfId="18577" xr:uid="{00000000-0005-0000-0000-000033800000}"/>
    <cellStyle name="Input 4 4 2 2 4 3 4" xfId="29950" xr:uid="{00000000-0005-0000-0000-000034800000}"/>
    <cellStyle name="Input 4 4 2 2 4 4" xfId="6987" xr:uid="{00000000-0005-0000-0000-000035800000}"/>
    <cellStyle name="Input 4 4 2 2 4 4 2" xfId="21806" xr:uid="{00000000-0005-0000-0000-000036800000}"/>
    <cellStyle name="Input 4 4 2 2 4 4 3" xfId="34072" xr:uid="{00000000-0005-0000-0000-000037800000}"/>
    <cellStyle name="Input 4 4 2 2 4 5" xfId="18575" xr:uid="{00000000-0005-0000-0000-000038800000}"/>
    <cellStyle name="Input 4 4 2 2 4 6" xfId="36887" xr:uid="{00000000-0005-0000-0000-000039800000}"/>
    <cellStyle name="Input 4 4 2 2 5" xfId="3348" xr:uid="{00000000-0005-0000-0000-00003A800000}"/>
    <cellStyle name="Input 4 4 2 2 5 2" xfId="3349" xr:uid="{00000000-0005-0000-0000-00003B800000}"/>
    <cellStyle name="Input 4 4 2 2 5 2 2" xfId="6983" xr:uid="{00000000-0005-0000-0000-00003C800000}"/>
    <cellStyle name="Input 4 4 2 2 5 2 2 2" xfId="21802" xr:uid="{00000000-0005-0000-0000-00003D800000}"/>
    <cellStyle name="Input 4 4 2 2 5 2 2 3" xfId="34074" xr:uid="{00000000-0005-0000-0000-00003E800000}"/>
    <cellStyle name="Input 4 4 2 2 5 2 3" xfId="18579" xr:uid="{00000000-0005-0000-0000-00003F800000}"/>
    <cellStyle name="Input 4 4 2 2 5 2 4" xfId="33811" xr:uid="{00000000-0005-0000-0000-000040800000}"/>
    <cellStyle name="Input 4 4 2 2 5 3" xfId="3350" xr:uid="{00000000-0005-0000-0000-000041800000}"/>
    <cellStyle name="Input 4 4 2 2 5 3 2" xfId="6982" xr:uid="{00000000-0005-0000-0000-000042800000}"/>
    <cellStyle name="Input 4 4 2 2 5 3 2 2" xfId="21801" xr:uid="{00000000-0005-0000-0000-000043800000}"/>
    <cellStyle name="Input 4 4 2 2 5 3 2 3" xfId="32266" xr:uid="{00000000-0005-0000-0000-000044800000}"/>
    <cellStyle name="Input 4 4 2 2 5 3 3" xfId="18580" xr:uid="{00000000-0005-0000-0000-000045800000}"/>
    <cellStyle name="Input 4 4 2 2 5 3 4" xfId="19524" xr:uid="{00000000-0005-0000-0000-000046800000}"/>
    <cellStyle name="Input 4 4 2 2 5 4" xfId="6984" xr:uid="{00000000-0005-0000-0000-000047800000}"/>
    <cellStyle name="Input 4 4 2 2 5 4 2" xfId="21803" xr:uid="{00000000-0005-0000-0000-000048800000}"/>
    <cellStyle name="Input 4 4 2 2 5 4 3" xfId="19073" xr:uid="{00000000-0005-0000-0000-000049800000}"/>
    <cellStyle name="Input 4 4 2 2 5 5" xfId="18578" xr:uid="{00000000-0005-0000-0000-00004A800000}"/>
    <cellStyle name="Input 4 4 2 2 5 6" xfId="32773" xr:uid="{00000000-0005-0000-0000-00004B800000}"/>
    <cellStyle name="Input 4 4 2 2 6" xfId="3351" xr:uid="{00000000-0005-0000-0000-00004C800000}"/>
    <cellStyle name="Input 4 4 2 2 6 2" xfId="3352" xr:uid="{00000000-0005-0000-0000-00004D800000}"/>
    <cellStyle name="Input 4 4 2 2 6 2 2" xfId="6980" xr:uid="{00000000-0005-0000-0000-00004E800000}"/>
    <cellStyle name="Input 4 4 2 2 6 2 2 2" xfId="21799" xr:uid="{00000000-0005-0000-0000-00004F800000}"/>
    <cellStyle name="Input 4 4 2 2 6 2 2 3" xfId="34076" xr:uid="{00000000-0005-0000-0000-000050800000}"/>
    <cellStyle name="Input 4 4 2 2 6 2 3" xfId="18582" xr:uid="{00000000-0005-0000-0000-000051800000}"/>
    <cellStyle name="Input 4 4 2 2 6 2 4" xfId="33804" xr:uid="{00000000-0005-0000-0000-000052800000}"/>
    <cellStyle name="Input 4 4 2 2 6 3" xfId="3353" xr:uid="{00000000-0005-0000-0000-000053800000}"/>
    <cellStyle name="Input 4 4 2 2 6 3 2" xfId="6979" xr:uid="{00000000-0005-0000-0000-000054800000}"/>
    <cellStyle name="Input 4 4 2 2 6 3 2 2" xfId="21798" xr:uid="{00000000-0005-0000-0000-000055800000}"/>
    <cellStyle name="Input 4 4 2 2 6 3 2 3" xfId="19080" xr:uid="{00000000-0005-0000-0000-000056800000}"/>
    <cellStyle name="Input 4 4 2 2 6 3 3" xfId="18583" xr:uid="{00000000-0005-0000-0000-000057800000}"/>
    <cellStyle name="Input 4 4 2 2 6 3 4" xfId="20157" xr:uid="{00000000-0005-0000-0000-000058800000}"/>
    <cellStyle name="Input 4 4 2 2 6 4" xfId="6981" xr:uid="{00000000-0005-0000-0000-000059800000}"/>
    <cellStyle name="Input 4 4 2 2 6 4 2" xfId="21800" xr:uid="{00000000-0005-0000-0000-00005A800000}"/>
    <cellStyle name="Input 4 4 2 2 6 4 3" xfId="34075" xr:uid="{00000000-0005-0000-0000-00005B800000}"/>
    <cellStyle name="Input 4 4 2 2 6 5" xfId="18581" xr:uid="{00000000-0005-0000-0000-00005C800000}"/>
    <cellStyle name="Input 4 4 2 2 6 6" xfId="29949" xr:uid="{00000000-0005-0000-0000-00005D800000}"/>
    <cellStyle name="Input 4 4 2 2 7" xfId="3354" xr:uid="{00000000-0005-0000-0000-00005E800000}"/>
    <cellStyle name="Input 4 4 2 2 7 2" xfId="6978" xr:uid="{00000000-0005-0000-0000-00005F800000}"/>
    <cellStyle name="Input 4 4 2 2 7 2 2" xfId="21797" xr:uid="{00000000-0005-0000-0000-000060800000}"/>
    <cellStyle name="Input 4 4 2 2 7 2 3" xfId="19074" xr:uid="{00000000-0005-0000-0000-000061800000}"/>
    <cellStyle name="Input 4 4 2 2 7 3" xfId="18584" xr:uid="{00000000-0005-0000-0000-000062800000}"/>
    <cellStyle name="Input 4 4 2 2 7 4" xfId="20195" xr:uid="{00000000-0005-0000-0000-000063800000}"/>
    <cellStyle name="Input 4 4 2 2 8" xfId="3355" xr:uid="{00000000-0005-0000-0000-000064800000}"/>
    <cellStyle name="Input 4 4 2 2 8 2" xfId="6977" xr:uid="{00000000-0005-0000-0000-000065800000}"/>
    <cellStyle name="Input 4 4 2 2 8 2 2" xfId="21796" xr:uid="{00000000-0005-0000-0000-000066800000}"/>
    <cellStyle name="Input 4 4 2 2 8 2 3" xfId="30434" xr:uid="{00000000-0005-0000-0000-000067800000}"/>
    <cellStyle name="Input 4 4 2 2 8 3" xfId="18585" xr:uid="{00000000-0005-0000-0000-000068800000}"/>
    <cellStyle name="Input 4 4 2 2 8 4" xfId="33803" xr:uid="{00000000-0005-0000-0000-000069800000}"/>
    <cellStyle name="Input 4 4 2 2 9" xfId="6994" xr:uid="{00000000-0005-0000-0000-00006A800000}"/>
    <cellStyle name="Input 4 4 2 2 9 2" xfId="21813" xr:uid="{00000000-0005-0000-0000-00006B800000}"/>
    <cellStyle name="Input 4 4 2 2 9 3" xfId="19072" xr:uid="{00000000-0005-0000-0000-00006C800000}"/>
    <cellStyle name="Input 4 4 2 3" xfId="3356" xr:uid="{00000000-0005-0000-0000-00006D800000}"/>
    <cellStyle name="Input 4 4 2 3 2" xfId="3357" xr:uid="{00000000-0005-0000-0000-00006E800000}"/>
    <cellStyle name="Input 4 4 2 3 2 2" xfId="6975" xr:uid="{00000000-0005-0000-0000-00006F800000}"/>
    <cellStyle name="Input 4 4 2 3 2 2 2" xfId="21794" xr:uid="{00000000-0005-0000-0000-000070800000}"/>
    <cellStyle name="Input 4 4 2 3 2 2 3" xfId="30435" xr:uid="{00000000-0005-0000-0000-000071800000}"/>
    <cellStyle name="Input 4 4 2 3 2 3" xfId="18587" xr:uid="{00000000-0005-0000-0000-000072800000}"/>
    <cellStyle name="Input 4 4 2 3 2 4" xfId="33801" xr:uid="{00000000-0005-0000-0000-000073800000}"/>
    <cellStyle name="Input 4 4 2 3 3" xfId="3358" xr:uid="{00000000-0005-0000-0000-000074800000}"/>
    <cellStyle name="Input 4 4 2 3 3 2" xfId="6974" xr:uid="{00000000-0005-0000-0000-000075800000}"/>
    <cellStyle name="Input 4 4 2 3 3 2 2" xfId="21793" xr:uid="{00000000-0005-0000-0000-000076800000}"/>
    <cellStyle name="Input 4 4 2 3 3 2 3" xfId="32269" xr:uid="{00000000-0005-0000-0000-000077800000}"/>
    <cellStyle name="Input 4 4 2 3 3 3" xfId="18588" xr:uid="{00000000-0005-0000-0000-000078800000}"/>
    <cellStyle name="Input 4 4 2 3 3 4" xfId="33800" xr:uid="{00000000-0005-0000-0000-000079800000}"/>
    <cellStyle name="Input 4 4 2 3 4" xfId="6976" xr:uid="{00000000-0005-0000-0000-00007A800000}"/>
    <cellStyle name="Input 4 4 2 3 4 2" xfId="21795" xr:uid="{00000000-0005-0000-0000-00007B800000}"/>
    <cellStyle name="Input 4 4 2 3 4 3" xfId="32270" xr:uid="{00000000-0005-0000-0000-00007C800000}"/>
    <cellStyle name="Input 4 4 2 3 5" xfId="18586" xr:uid="{00000000-0005-0000-0000-00007D800000}"/>
    <cellStyle name="Input 4 4 2 3 6" xfId="33802" xr:uid="{00000000-0005-0000-0000-00007E800000}"/>
    <cellStyle name="Input 4 4 2 4" xfId="3359" xr:uid="{00000000-0005-0000-0000-00007F800000}"/>
    <cellStyle name="Input 4 4 2 4 2" xfId="3360" xr:uid="{00000000-0005-0000-0000-000080800000}"/>
    <cellStyle name="Input 4 4 2 4 2 2" xfId="6972" xr:uid="{00000000-0005-0000-0000-000081800000}"/>
    <cellStyle name="Input 4 4 2 4 2 2 2" xfId="21791" xr:uid="{00000000-0005-0000-0000-000082800000}"/>
    <cellStyle name="Input 4 4 2 4 2 2 3" xfId="30436" xr:uid="{00000000-0005-0000-0000-000083800000}"/>
    <cellStyle name="Input 4 4 2 4 2 3" xfId="18590" xr:uid="{00000000-0005-0000-0000-000084800000}"/>
    <cellStyle name="Input 4 4 2 4 2 4" xfId="33798" xr:uid="{00000000-0005-0000-0000-000085800000}"/>
    <cellStyle name="Input 4 4 2 4 3" xfId="3361" xr:uid="{00000000-0005-0000-0000-000086800000}"/>
    <cellStyle name="Input 4 4 2 4 3 2" xfId="6971" xr:uid="{00000000-0005-0000-0000-000087800000}"/>
    <cellStyle name="Input 4 4 2 4 3 2 2" xfId="21790" xr:uid="{00000000-0005-0000-0000-000088800000}"/>
    <cellStyle name="Input 4 4 2 4 3 2 3" xfId="15641" xr:uid="{00000000-0005-0000-0000-000089800000}"/>
    <cellStyle name="Input 4 4 2 4 3 3" xfId="18591" xr:uid="{00000000-0005-0000-0000-00008A800000}"/>
    <cellStyle name="Input 4 4 2 4 3 4" xfId="33797" xr:uid="{00000000-0005-0000-0000-00008B800000}"/>
    <cellStyle name="Input 4 4 2 4 4" xfId="6973" xr:uid="{00000000-0005-0000-0000-00008C800000}"/>
    <cellStyle name="Input 4 4 2 4 4 2" xfId="21792" xr:uid="{00000000-0005-0000-0000-00008D800000}"/>
    <cellStyle name="Input 4 4 2 4 4 3" xfId="32268" xr:uid="{00000000-0005-0000-0000-00008E800000}"/>
    <cellStyle name="Input 4 4 2 4 5" xfId="18589" xr:uid="{00000000-0005-0000-0000-00008F800000}"/>
    <cellStyle name="Input 4 4 2 4 6" xfId="33799" xr:uid="{00000000-0005-0000-0000-000090800000}"/>
    <cellStyle name="Input 4 4 2 5" xfId="3362" xr:uid="{00000000-0005-0000-0000-000091800000}"/>
    <cellStyle name="Input 4 4 2 5 2" xfId="3363" xr:uid="{00000000-0005-0000-0000-000092800000}"/>
    <cellStyle name="Input 4 4 2 5 2 2" xfId="6969" xr:uid="{00000000-0005-0000-0000-000093800000}"/>
    <cellStyle name="Input 4 4 2 5 2 2 2" xfId="21788" xr:uid="{00000000-0005-0000-0000-000094800000}"/>
    <cellStyle name="Input 4 4 2 5 2 2 3" xfId="30438" xr:uid="{00000000-0005-0000-0000-000095800000}"/>
    <cellStyle name="Input 4 4 2 5 2 3" xfId="18593" xr:uid="{00000000-0005-0000-0000-000096800000}"/>
    <cellStyle name="Input 4 4 2 5 2 4" xfId="33795" xr:uid="{00000000-0005-0000-0000-000097800000}"/>
    <cellStyle name="Input 4 4 2 5 3" xfId="3364" xr:uid="{00000000-0005-0000-0000-000098800000}"/>
    <cellStyle name="Input 4 4 2 5 3 2" xfId="6968" xr:uid="{00000000-0005-0000-0000-000099800000}"/>
    <cellStyle name="Input 4 4 2 5 3 2 2" xfId="21787" xr:uid="{00000000-0005-0000-0000-00009A800000}"/>
    <cellStyle name="Input 4 4 2 5 3 2 3" xfId="19075" xr:uid="{00000000-0005-0000-0000-00009B800000}"/>
    <cellStyle name="Input 4 4 2 5 3 3" xfId="18594" xr:uid="{00000000-0005-0000-0000-00009C800000}"/>
    <cellStyle name="Input 4 4 2 5 3 4" xfId="33794" xr:uid="{00000000-0005-0000-0000-00009D800000}"/>
    <cellStyle name="Input 4 4 2 5 4" xfId="6970" xr:uid="{00000000-0005-0000-0000-00009E800000}"/>
    <cellStyle name="Input 4 4 2 5 4 2" xfId="21789" xr:uid="{00000000-0005-0000-0000-00009F800000}"/>
    <cellStyle name="Input 4 4 2 5 4 3" xfId="30437" xr:uid="{00000000-0005-0000-0000-0000A0800000}"/>
    <cellStyle name="Input 4 4 2 5 5" xfId="18592" xr:uid="{00000000-0005-0000-0000-0000A1800000}"/>
    <cellStyle name="Input 4 4 2 5 6" xfId="33796" xr:uid="{00000000-0005-0000-0000-0000A2800000}"/>
    <cellStyle name="Input 4 4 2 6" xfId="3365" xr:uid="{00000000-0005-0000-0000-0000A3800000}"/>
    <cellStyle name="Input 4 4 2 6 2" xfId="3366" xr:uid="{00000000-0005-0000-0000-0000A4800000}"/>
    <cellStyle name="Input 4 4 2 6 2 2" xfId="6966" xr:uid="{00000000-0005-0000-0000-0000A5800000}"/>
    <cellStyle name="Input 4 4 2 6 2 2 2" xfId="21785" xr:uid="{00000000-0005-0000-0000-0000A6800000}"/>
    <cellStyle name="Input 4 4 2 6 2 2 3" xfId="30439" xr:uid="{00000000-0005-0000-0000-0000A7800000}"/>
    <cellStyle name="Input 4 4 2 6 2 3" xfId="18596" xr:uid="{00000000-0005-0000-0000-0000A8800000}"/>
    <cellStyle name="Input 4 4 2 6 2 4" xfId="33792" xr:uid="{00000000-0005-0000-0000-0000A9800000}"/>
    <cellStyle name="Input 4 4 2 6 3" xfId="3367" xr:uid="{00000000-0005-0000-0000-0000AA800000}"/>
    <cellStyle name="Input 4 4 2 6 3 2" xfId="6965" xr:uid="{00000000-0005-0000-0000-0000AB800000}"/>
    <cellStyle name="Input 4 4 2 6 3 2 2" xfId="21784" xr:uid="{00000000-0005-0000-0000-0000AC800000}"/>
    <cellStyle name="Input 4 4 2 6 3 2 3" xfId="19076" xr:uid="{00000000-0005-0000-0000-0000AD800000}"/>
    <cellStyle name="Input 4 4 2 6 3 3" xfId="18597" xr:uid="{00000000-0005-0000-0000-0000AE800000}"/>
    <cellStyle name="Input 4 4 2 6 3 4" xfId="33791" xr:uid="{00000000-0005-0000-0000-0000AF800000}"/>
    <cellStyle name="Input 4 4 2 6 4" xfId="6967" xr:uid="{00000000-0005-0000-0000-0000B0800000}"/>
    <cellStyle name="Input 4 4 2 6 4 2" xfId="21786" xr:uid="{00000000-0005-0000-0000-0000B1800000}"/>
    <cellStyle name="Input 4 4 2 6 4 3" xfId="15706" xr:uid="{00000000-0005-0000-0000-0000B2800000}"/>
    <cellStyle name="Input 4 4 2 6 5" xfId="18595" xr:uid="{00000000-0005-0000-0000-0000B3800000}"/>
    <cellStyle name="Input 4 4 2 6 6" xfId="33793" xr:uid="{00000000-0005-0000-0000-0000B4800000}"/>
    <cellStyle name="Input 4 4 2 7" xfId="3368" xr:uid="{00000000-0005-0000-0000-0000B5800000}"/>
    <cellStyle name="Input 4 4 2 7 2" xfId="3369" xr:uid="{00000000-0005-0000-0000-0000B6800000}"/>
    <cellStyle name="Input 4 4 2 7 2 2" xfId="6963" xr:uid="{00000000-0005-0000-0000-0000B7800000}"/>
    <cellStyle name="Input 4 4 2 7 2 2 2" xfId="21782" xr:uid="{00000000-0005-0000-0000-0000B8800000}"/>
    <cellStyle name="Input 4 4 2 7 2 2 3" xfId="30441" xr:uid="{00000000-0005-0000-0000-0000B9800000}"/>
    <cellStyle name="Input 4 4 2 7 2 3" xfId="18599" xr:uid="{00000000-0005-0000-0000-0000BA800000}"/>
    <cellStyle name="Input 4 4 2 7 2 4" xfId="33789" xr:uid="{00000000-0005-0000-0000-0000BB800000}"/>
    <cellStyle name="Input 4 4 2 7 3" xfId="3370" xr:uid="{00000000-0005-0000-0000-0000BC800000}"/>
    <cellStyle name="Input 4 4 2 7 3 2" xfId="6962" xr:uid="{00000000-0005-0000-0000-0000BD800000}"/>
    <cellStyle name="Input 4 4 2 7 3 2 2" xfId="21781" xr:uid="{00000000-0005-0000-0000-0000BE800000}"/>
    <cellStyle name="Input 4 4 2 7 3 2 3" xfId="32273" xr:uid="{00000000-0005-0000-0000-0000BF800000}"/>
    <cellStyle name="Input 4 4 2 7 3 3" xfId="18600" xr:uid="{00000000-0005-0000-0000-0000C0800000}"/>
    <cellStyle name="Input 4 4 2 7 3 4" xfId="33788" xr:uid="{00000000-0005-0000-0000-0000C1800000}"/>
    <cellStyle name="Input 4 4 2 7 4" xfId="6964" xr:uid="{00000000-0005-0000-0000-0000C2800000}"/>
    <cellStyle name="Input 4 4 2 7 4 2" xfId="21783" xr:uid="{00000000-0005-0000-0000-0000C3800000}"/>
    <cellStyle name="Input 4 4 2 7 4 3" xfId="30440" xr:uid="{00000000-0005-0000-0000-0000C4800000}"/>
    <cellStyle name="Input 4 4 2 7 5" xfId="18598" xr:uid="{00000000-0005-0000-0000-0000C5800000}"/>
    <cellStyle name="Input 4 4 2 7 6" xfId="33790" xr:uid="{00000000-0005-0000-0000-0000C6800000}"/>
    <cellStyle name="Input 4 4 2 8" xfId="3371" xr:uid="{00000000-0005-0000-0000-0000C7800000}"/>
    <cellStyle name="Input 4 4 2 8 2" xfId="6961" xr:uid="{00000000-0005-0000-0000-0000C8800000}"/>
    <cellStyle name="Input 4 4 2 8 2 2" xfId="21780" xr:uid="{00000000-0005-0000-0000-0000C9800000}"/>
    <cellStyle name="Input 4 4 2 8 2 3" xfId="32272" xr:uid="{00000000-0005-0000-0000-0000CA800000}"/>
    <cellStyle name="Input 4 4 2 8 3" xfId="18601" xr:uid="{00000000-0005-0000-0000-0000CB800000}"/>
    <cellStyle name="Input 4 4 2 8 4" xfId="33787" xr:uid="{00000000-0005-0000-0000-0000CC800000}"/>
    <cellStyle name="Input 4 4 2 9" xfId="3372" xr:uid="{00000000-0005-0000-0000-0000CD800000}"/>
    <cellStyle name="Input 4 4 2 9 2" xfId="6960" xr:uid="{00000000-0005-0000-0000-0000CE800000}"/>
    <cellStyle name="Input 4 4 2 9 2 2" xfId="21779" xr:uid="{00000000-0005-0000-0000-0000CF800000}"/>
    <cellStyle name="Input 4 4 2 9 2 3" xfId="35253" xr:uid="{00000000-0005-0000-0000-0000D0800000}"/>
    <cellStyle name="Input 4 4 2 9 3" xfId="18602" xr:uid="{00000000-0005-0000-0000-0000D1800000}"/>
    <cellStyle name="Input 4 4 2 9 4" xfId="33786" xr:uid="{00000000-0005-0000-0000-0000D2800000}"/>
    <cellStyle name="Input 4 4 3" xfId="3373" xr:uid="{00000000-0005-0000-0000-0000D3800000}"/>
    <cellStyle name="Input 4 4 3 10" xfId="18603" xr:uid="{00000000-0005-0000-0000-0000D4800000}"/>
    <cellStyle name="Input 4 4 3 11" xfId="33785" xr:uid="{00000000-0005-0000-0000-0000D5800000}"/>
    <cellStyle name="Input 4 4 3 2" xfId="3374" xr:uid="{00000000-0005-0000-0000-0000D6800000}"/>
    <cellStyle name="Input 4 4 3 2 2" xfId="3375" xr:uid="{00000000-0005-0000-0000-0000D7800000}"/>
    <cellStyle name="Input 4 4 3 2 2 2" xfId="6957" xr:uid="{00000000-0005-0000-0000-0000D8800000}"/>
    <cellStyle name="Input 4 4 3 2 2 2 2" xfId="21776" xr:uid="{00000000-0005-0000-0000-0000D9800000}"/>
    <cellStyle name="Input 4 4 3 2 2 2 3" xfId="30443" xr:uid="{00000000-0005-0000-0000-0000DA800000}"/>
    <cellStyle name="Input 4 4 3 2 2 3" xfId="18605" xr:uid="{00000000-0005-0000-0000-0000DB800000}"/>
    <cellStyle name="Input 4 4 3 2 2 4" xfId="33783" xr:uid="{00000000-0005-0000-0000-0000DC800000}"/>
    <cellStyle name="Input 4 4 3 2 3" xfId="3376" xr:uid="{00000000-0005-0000-0000-0000DD800000}"/>
    <cellStyle name="Input 4 4 3 2 3 2" xfId="6956" xr:uid="{00000000-0005-0000-0000-0000DE800000}"/>
    <cellStyle name="Input 4 4 3 2 3 2 2" xfId="21775" xr:uid="{00000000-0005-0000-0000-0000DF800000}"/>
    <cellStyle name="Input 4 4 3 2 3 2 3" xfId="32274" xr:uid="{00000000-0005-0000-0000-0000E0800000}"/>
    <cellStyle name="Input 4 4 3 2 3 3" xfId="18606" xr:uid="{00000000-0005-0000-0000-0000E1800000}"/>
    <cellStyle name="Input 4 4 3 2 3 4" xfId="33782" xr:uid="{00000000-0005-0000-0000-0000E2800000}"/>
    <cellStyle name="Input 4 4 3 2 4" xfId="6958" xr:uid="{00000000-0005-0000-0000-0000E3800000}"/>
    <cellStyle name="Input 4 4 3 2 4 2" xfId="21777" xr:uid="{00000000-0005-0000-0000-0000E4800000}"/>
    <cellStyle name="Input 4 4 3 2 4 3" xfId="30442" xr:uid="{00000000-0005-0000-0000-0000E5800000}"/>
    <cellStyle name="Input 4 4 3 2 5" xfId="18604" xr:uid="{00000000-0005-0000-0000-0000E6800000}"/>
    <cellStyle name="Input 4 4 3 2 6" xfId="33784" xr:uid="{00000000-0005-0000-0000-0000E7800000}"/>
    <cellStyle name="Input 4 4 3 3" xfId="3377" xr:uid="{00000000-0005-0000-0000-0000E8800000}"/>
    <cellStyle name="Input 4 4 3 3 2" xfId="3378" xr:uid="{00000000-0005-0000-0000-0000E9800000}"/>
    <cellStyle name="Input 4 4 3 3 2 2" xfId="6954" xr:uid="{00000000-0005-0000-0000-0000EA800000}"/>
    <cellStyle name="Input 4 4 3 3 2 2 2" xfId="21773" xr:uid="{00000000-0005-0000-0000-0000EB800000}"/>
    <cellStyle name="Input 4 4 3 3 2 2 3" xfId="30444" xr:uid="{00000000-0005-0000-0000-0000EC800000}"/>
    <cellStyle name="Input 4 4 3 3 2 3" xfId="18608" xr:uid="{00000000-0005-0000-0000-0000ED800000}"/>
    <cellStyle name="Input 4 4 3 3 2 4" xfId="33780" xr:uid="{00000000-0005-0000-0000-0000EE800000}"/>
    <cellStyle name="Input 4 4 3 3 3" xfId="3379" xr:uid="{00000000-0005-0000-0000-0000EF800000}"/>
    <cellStyle name="Input 4 4 3 3 3 2" xfId="6953" xr:uid="{00000000-0005-0000-0000-0000F0800000}"/>
    <cellStyle name="Input 4 4 3 3 3 2 2" xfId="21772" xr:uid="{00000000-0005-0000-0000-0000F1800000}"/>
    <cellStyle name="Input 4 4 3 3 3 2 3" xfId="32276" xr:uid="{00000000-0005-0000-0000-0000F2800000}"/>
    <cellStyle name="Input 4 4 3 3 3 3" xfId="18609" xr:uid="{00000000-0005-0000-0000-0000F3800000}"/>
    <cellStyle name="Input 4 4 3 3 3 4" xfId="33779" xr:uid="{00000000-0005-0000-0000-0000F4800000}"/>
    <cellStyle name="Input 4 4 3 3 4" xfId="6955" xr:uid="{00000000-0005-0000-0000-0000F5800000}"/>
    <cellStyle name="Input 4 4 3 3 4 2" xfId="21774" xr:uid="{00000000-0005-0000-0000-0000F6800000}"/>
    <cellStyle name="Input 4 4 3 3 4 3" xfId="19077" xr:uid="{00000000-0005-0000-0000-0000F7800000}"/>
    <cellStyle name="Input 4 4 3 3 5" xfId="18607" xr:uid="{00000000-0005-0000-0000-0000F8800000}"/>
    <cellStyle name="Input 4 4 3 3 6" xfId="33781" xr:uid="{00000000-0005-0000-0000-0000F9800000}"/>
    <cellStyle name="Input 4 4 3 4" xfId="3380" xr:uid="{00000000-0005-0000-0000-0000FA800000}"/>
    <cellStyle name="Input 4 4 3 4 2" xfId="3381" xr:uid="{00000000-0005-0000-0000-0000FB800000}"/>
    <cellStyle name="Input 4 4 3 4 2 2" xfId="6951" xr:uid="{00000000-0005-0000-0000-0000FC800000}"/>
    <cellStyle name="Input 4 4 3 4 2 2 2" xfId="21770" xr:uid="{00000000-0005-0000-0000-0000FD800000}"/>
    <cellStyle name="Input 4 4 3 4 2 2 3" xfId="35254" xr:uid="{00000000-0005-0000-0000-0000FE800000}"/>
    <cellStyle name="Input 4 4 3 4 2 3" xfId="18611" xr:uid="{00000000-0005-0000-0000-0000FF800000}"/>
    <cellStyle name="Input 4 4 3 4 2 4" xfId="33777" xr:uid="{00000000-0005-0000-0000-000000810000}"/>
    <cellStyle name="Input 4 4 3 4 3" xfId="3382" xr:uid="{00000000-0005-0000-0000-000001810000}"/>
    <cellStyle name="Input 4 4 3 4 3 2" xfId="6950" xr:uid="{00000000-0005-0000-0000-000002810000}"/>
    <cellStyle name="Input 4 4 3 4 3 2 2" xfId="21769" xr:uid="{00000000-0005-0000-0000-000003810000}"/>
    <cellStyle name="Input 4 4 3 4 3 2 3" xfId="19079" xr:uid="{00000000-0005-0000-0000-000004810000}"/>
    <cellStyle name="Input 4 4 3 4 3 3" xfId="18612" xr:uid="{00000000-0005-0000-0000-000005810000}"/>
    <cellStyle name="Input 4 4 3 4 3 4" xfId="33776" xr:uid="{00000000-0005-0000-0000-000006810000}"/>
    <cellStyle name="Input 4 4 3 4 4" xfId="6952" xr:uid="{00000000-0005-0000-0000-000007810000}"/>
    <cellStyle name="Input 4 4 3 4 4 2" xfId="21771" xr:uid="{00000000-0005-0000-0000-000008810000}"/>
    <cellStyle name="Input 4 4 3 4 4 3" xfId="30445" xr:uid="{00000000-0005-0000-0000-000009810000}"/>
    <cellStyle name="Input 4 4 3 4 5" xfId="18610" xr:uid="{00000000-0005-0000-0000-00000A810000}"/>
    <cellStyle name="Input 4 4 3 4 6" xfId="33778" xr:uid="{00000000-0005-0000-0000-00000B810000}"/>
    <cellStyle name="Input 4 4 3 5" xfId="3383" xr:uid="{00000000-0005-0000-0000-00000C810000}"/>
    <cellStyle name="Input 4 4 3 5 2" xfId="3384" xr:uid="{00000000-0005-0000-0000-00000D810000}"/>
    <cellStyle name="Input 4 4 3 5 2 2" xfId="6948" xr:uid="{00000000-0005-0000-0000-00000E810000}"/>
    <cellStyle name="Input 4 4 3 5 2 2 2" xfId="21767" xr:uid="{00000000-0005-0000-0000-00000F810000}"/>
    <cellStyle name="Input 4 4 3 5 2 2 3" xfId="30446" xr:uid="{00000000-0005-0000-0000-000010810000}"/>
    <cellStyle name="Input 4 4 3 5 2 3" xfId="18614" xr:uid="{00000000-0005-0000-0000-000011810000}"/>
    <cellStyle name="Input 4 4 3 5 2 4" xfId="33774" xr:uid="{00000000-0005-0000-0000-000012810000}"/>
    <cellStyle name="Input 4 4 3 5 3" xfId="3385" xr:uid="{00000000-0005-0000-0000-000013810000}"/>
    <cellStyle name="Input 4 4 3 5 3 2" xfId="6947" xr:uid="{00000000-0005-0000-0000-000014810000}"/>
    <cellStyle name="Input 4 4 3 5 3 2 2" xfId="21766" xr:uid="{00000000-0005-0000-0000-000015810000}"/>
    <cellStyle name="Input 4 4 3 5 3 2 3" xfId="32275" xr:uid="{00000000-0005-0000-0000-000016810000}"/>
    <cellStyle name="Input 4 4 3 5 3 3" xfId="18615" xr:uid="{00000000-0005-0000-0000-000017810000}"/>
    <cellStyle name="Input 4 4 3 5 3 4" xfId="33773" xr:uid="{00000000-0005-0000-0000-000018810000}"/>
    <cellStyle name="Input 4 4 3 5 4" xfId="6949" xr:uid="{00000000-0005-0000-0000-000019810000}"/>
    <cellStyle name="Input 4 4 3 5 4 2" xfId="21768" xr:uid="{00000000-0005-0000-0000-00001A810000}"/>
    <cellStyle name="Input 4 4 3 5 4 3" xfId="19078" xr:uid="{00000000-0005-0000-0000-00001B810000}"/>
    <cellStyle name="Input 4 4 3 5 5" xfId="18613" xr:uid="{00000000-0005-0000-0000-00001C810000}"/>
    <cellStyle name="Input 4 4 3 5 6" xfId="33775" xr:uid="{00000000-0005-0000-0000-00001D810000}"/>
    <cellStyle name="Input 4 4 3 6" xfId="3386" xr:uid="{00000000-0005-0000-0000-00001E810000}"/>
    <cellStyle name="Input 4 4 3 6 2" xfId="3387" xr:uid="{00000000-0005-0000-0000-00001F810000}"/>
    <cellStyle name="Input 4 4 3 6 2 2" xfId="6945" xr:uid="{00000000-0005-0000-0000-000020810000}"/>
    <cellStyle name="Input 4 4 3 6 2 2 2" xfId="21764" xr:uid="{00000000-0005-0000-0000-000021810000}"/>
    <cellStyle name="Input 4 4 3 6 2 2 3" xfId="35255" xr:uid="{00000000-0005-0000-0000-000022810000}"/>
    <cellStyle name="Input 4 4 3 6 2 3" xfId="18617" xr:uid="{00000000-0005-0000-0000-000023810000}"/>
    <cellStyle name="Input 4 4 3 6 2 4" xfId="33771" xr:uid="{00000000-0005-0000-0000-000024810000}"/>
    <cellStyle name="Input 4 4 3 6 3" xfId="3388" xr:uid="{00000000-0005-0000-0000-000025810000}"/>
    <cellStyle name="Input 4 4 3 6 3 2" xfId="6944" xr:uid="{00000000-0005-0000-0000-000026810000}"/>
    <cellStyle name="Input 4 4 3 6 3 2 2" xfId="21763" xr:uid="{00000000-0005-0000-0000-000027810000}"/>
    <cellStyle name="Input 4 4 3 6 3 2 3" xfId="30448" xr:uid="{00000000-0005-0000-0000-000028810000}"/>
    <cellStyle name="Input 4 4 3 6 3 3" xfId="18618" xr:uid="{00000000-0005-0000-0000-000029810000}"/>
    <cellStyle name="Input 4 4 3 6 3 4" xfId="34323" xr:uid="{00000000-0005-0000-0000-00002A810000}"/>
    <cellStyle name="Input 4 4 3 6 4" xfId="6946" xr:uid="{00000000-0005-0000-0000-00002B810000}"/>
    <cellStyle name="Input 4 4 3 6 4 2" xfId="21765" xr:uid="{00000000-0005-0000-0000-00002C810000}"/>
    <cellStyle name="Input 4 4 3 6 4 3" xfId="30447" xr:uid="{00000000-0005-0000-0000-00002D810000}"/>
    <cellStyle name="Input 4 4 3 6 5" xfId="18616" xr:uid="{00000000-0005-0000-0000-00002E810000}"/>
    <cellStyle name="Input 4 4 3 6 6" xfId="33772" xr:uid="{00000000-0005-0000-0000-00002F810000}"/>
    <cellStyle name="Input 4 4 3 7" xfId="3389" xr:uid="{00000000-0005-0000-0000-000030810000}"/>
    <cellStyle name="Input 4 4 3 7 2" xfId="6943" xr:uid="{00000000-0005-0000-0000-000031810000}"/>
    <cellStyle name="Input 4 4 3 7 2 2" xfId="21762" xr:uid="{00000000-0005-0000-0000-000032810000}"/>
    <cellStyle name="Input 4 4 3 7 2 3" xfId="32279" xr:uid="{00000000-0005-0000-0000-000033810000}"/>
    <cellStyle name="Input 4 4 3 7 3" xfId="18619" xr:uid="{00000000-0005-0000-0000-000034810000}"/>
    <cellStyle name="Input 4 4 3 7 4" xfId="26608" xr:uid="{00000000-0005-0000-0000-000035810000}"/>
    <cellStyle name="Input 4 4 3 8" xfId="3390" xr:uid="{00000000-0005-0000-0000-000036810000}"/>
    <cellStyle name="Input 4 4 3 8 2" xfId="6942" xr:uid="{00000000-0005-0000-0000-000037810000}"/>
    <cellStyle name="Input 4 4 3 8 2 2" xfId="21761" xr:uid="{00000000-0005-0000-0000-000038810000}"/>
    <cellStyle name="Input 4 4 3 8 2 3" xfId="35256" xr:uid="{00000000-0005-0000-0000-000039810000}"/>
    <cellStyle name="Input 4 4 3 8 3" xfId="18620" xr:uid="{00000000-0005-0000-0000-00003A810000}"/>
    <cellStyle name="Input 4 4 3 8 4" xfId="24644" xr:uid="{00000000-0005-0000-0000-00003B810000}"/>
    <cellStyle name="Input 4 4 3 9" xfId="6959" xr:uid="{00000000-0005-0000-0000-00003C810000}"/>
    <cellStyle name="Input 4 4 3 9 2" xfId="21778" xr:uid="{00000000-0005-0000-0000-00003D810000}"/>
    <cellStyle name="Input 4 4 3 9 3" xfId="15734" xr:uid="{00000000-0005-0000-0000-00003E810000}"/>
    <cellStyle name="Input 4 4 4" xfId="3391" xr:uid="{00000000-0005-0000-0000-00003F810000}"/>
    <cellStyle name="Input 4 4 4 2" xfId="3392" xr:uid="{00000000-0005-0000-0000-000040810000}"/>
    <cellStyle name="Input 4 4 4 2 2" xfId="6940" xr:uid="{00000000-0005-0000-0000-000041810000}"/>
    <cellStyle name="Input 4 4 4 2 2 2" xfId="21759" xr:uid="{00000000-0005-0000-0000-000042810000}"/>
    <cellStyle name="Input 4 4 4 2 2 3" xfId="32277" xr:uid="{00000000-0005-0000-0000-000043810000}"/>
    <cellStyle name="Input 4 4 4 2 3" xfId="18622" xr:uid="{00000000-0005-0000-0000-000044810000}"/>
    <cellStyle name="Input 4 4 4 2 4" xfId="35347" xr:uid="{00000000-0005-0000-0000-000045810000}"/>
    <cellStyle name="Input 4 4 4 3" xfId="3393" xr:uid="{00000000-0005-0000-0000-000046810000}"/>
    <cellStyle name="Input 4 4 4 3 2" xfId="6939" xr:uid="{00000000-0005-0000-0000-000047810000}"/>
    <cellStyle name="Input 4 4 4 3 2 2" xfId="21758" xr:uid="{00000000-0005-0000-0000-000048810000}"/>
    <cellStyle name="Input 4 4 4 3 2 3" xfId="30449" xr:uid="{00000000-0005-0000-0000-000049810000}"/>
    <cellStyle name="Input 4 4 4 3 3" xfId="18623" xr:uid="{00000000-0005-0000-0000-00004A810000}"/>
    <cellStyle name="Input 4 4 4 3 4" xfId="33769" xr:uid="{00000000-0005-0000-0000-00004B810000}"/>
    <cellStyle name="Input 4 4 4 4" xfId="6941" xr:uid="{00000000-0005-0000-0000-00004C810000}"/>
    <cellStyle name="Input 4 4 4 4 2" xfId="21760" xr:uid="{00000000-0005-0000-0000-00004D810000}"/>
    <cellStyle name="Input 4 4 4 4 3" xfId="19085" xr:uid="{00000000-0005-0000-0000-00004E810000}"/>
    <cellStyle name="Input 4 4 4 5" xfId="18621" xr:uid="{00000000-0005-0000-0000-00004F810000}"/>
    <cellStyle name="Input 4 4 4 6" xfId="33770" xr:uid="{00000000-0005-0000-0000-000050810000}"/>
    <cellStyle name="Input 4 4 5" xfId="3394" xr:uid="{00000000-0005-0000-0000-000051810000}"/>
    <cellStyle name="Input 4 4 5 2" xfId="3395" xr:uid="{00000000-0005-0000-0000-000052810000}"/>
    <cellStyle name="Input 4 4 5 2 2" xfId="6937" xr:uid="{00000000-0005-0000-0000-000053810000}"/>
    <cellStyle name="Input 4 4 5 2 2 2" xfId="21756" xr:uid="{00000000-0005-0000-0000-000054810000}"/>
    <cellStyle name="Input 4 4 5 2 2 3" xfId="30450" xr:uid="{00000000-0005-0000-0000-000055810000}"/>
    <cellStyle name="Input 4 4 5 2 3" xfId="18625" xr:uid="{00000000-0005-0000-0000-000056810000}"/>
    <cellStyle name="Input 4 4 5 2 4" xfId="32684" xr:uid="{00000000-0005-0000-0000-000057810000}"/>
    <cellStyle name="Input 4 4 5 3" xfId="3396" xr:uid="{00000000-0005-0000-0000-000058810000}"/>
    <cellStyle name="Input 4 4 5 3 2" xfId="6936" xr:uid="{00000000-0005-0000-0000-000059810000}"/>
    <cellStyle name="Input 4 4 5 3 2 2" xfId="21755" xr:uid="{00000000-0005-0000-0000-00005A810000}"/>
    <cellStyle name="Input 4 4 5 3 2 3" xfId="19083" xr:uid="{00000000-0005-0000-0000-00005B810000}"/>
    <cellStyle name="Input 4 4 5 3 3" xfId="18626" xr:uid="{00000000-0005-0000-0000-00005C810000}"/>
    <cellStyle name="Input 4 4 5 3 4" xfId="33767" xr:uid="{00000000-0005-0000-0000-00005D810000}"/>
    <cellStyle name="Input 4 4 5 4" xfId="6938" xr:uid="{00000000-0005-0000-0000-00005E810000}"/>
    <cellStyle name="Input 4 4 5 4 2" xfId="21757" xr:uid="{00000000-0005-0000-0000-00005F810000}"/>
    <cellStyle name="Input 4 4 5 4 3" xfId="19081" xr:uid="{00000000-0005-0000-0000-000060810000}"/>
    <cellStyle name="Input 4 4 5 5" xfId="18624" xr:uid="{00000000-0005-0000-0000-000061810000}"/>
    <cellStyle name="Input 4 4 5 6" xfId="33768" xr:uid="{00000000-0005-0000-0000-000062810000}"/>
    <cellStyle name="Input 4 4 6" xfId="3397" xr:uid="{00000000-0005-0000-0000-000063810000}"/>
    <cellStyle name="Input 4 4 6 2" xfId="3398" xr:uid="{00000000-0005-0000-0000-000064810000}"/>
    <cellStyle name="Input 4 4 6 2 2" xfId="6934" xr:uid="{00000000-0005-0000-0000-000065810000}"/>
    <cellStyle name="Input 4 4 6 2 2 2" xfId="21753" xr:uid="{00000000-0005-0000-0000-000066810000}"/>
    <cellStyle name="Input 4 4 6 2 2 3" xfId="30451" xr:uid="{00000000-0005-0000-0000-000067810000}"/>
    <cellStyle name="Input 4 4 6 2 3" xfId="18628" xr:uid="{00000000-0005-0000-0000-000068810000}"/>
    <cellStyle name="Input 4 4 6 2 4" xfId="33765" xr:uid="{00000000-0005-0000-0000-000069810000}"/>
    <cellStyle name="Input 4 4 6 3" xfId="3399" xr:uid="{00000000-0005-0000-0000-00006A810000}"/>
    <cellStyle name="Input 4 4 6 3 2" xfId="6933" xr:uid="{00000000-0005-0000-0000-00006B810000}"/>
    <cellStyle name="Input 4 4 6 3 2 2" xfId="21752" xr:uid="{00000000-0005-0000-0000-00006C810000}"/>
    <cellStyle name="Input 4 4 6 3 2 3" xfId="19082" xr:uid="{00000000-0005-0000-0000-00006D810000}"/>
    <cellStyle name="Input 4 4 6 3 3" xfId="18629" xr:uid="{00000000-0005-0000-0000-00006E810000}"/>
    <cellStyle name="Input 4 4 6 3 4" xfId="33764" xr:uid="{00000000-0005-0000-0000-00006F810000}"/>
    <cellStyle name="Input 4 4 6 4" xfId="6935" xr:uid="{00000000-0005-0000-0000-000070810000}"/>
    <cellStyle name="Input 4 4 6 4 2" xfId="21754" xr:uid="{00000000-0005-0000-0000-000071810000}"/>
    <cellStyle name="Input 4 4 6 4 3" xfId="32278" xr:uid="{00000000-0005-0000-0000-000072810000}"/>
    <cellStyle name="Input 4 4 6 5" xfId="18627" xr:uid="{00000000-0005-0000-0000-000073810000}"/>
    <cellStyle name="Input 4 4 6 6" xfId="33766" xr:uid="{00000000-0005-0000-0000-000074810000}"/>
    <cellStyle name="Input 4 4 7" xfId="3400" xr:uid="{00000000-0005-0000-0000-000075810000}"/>
    <cellStyle name="Input 4 4 7 2" xfId="6932" xr:uid="{00000000-0005-0000-0000-000076810000}"/>
    <cellStyle name="Input 4 4 7 2 2" xfId="21751" xr:uid="{00000000-0005-0000-0000-000077810000}"/>
    <cellStyle name="Input 4 4 7 2 3" xfId="30452" xr:uid="{00000000-0005-0000-0000-000078810000}"/>
    <cellStyle name="Input 4 4 7 3" xfId="18630" xr:uid="{00000000-0005-0000-0000-000079810000}"/>
    <cellStyle name="Input 4 4 7 4" xfId="33763" xr:uid="{00000000-0005-0000-0000-00007A810000}"/>
    <cellStyle name="Input 4 4 8" xfId="3401" xr:uid="{00000000-0005-0000-0000-00007B810000}"/>
    <cellStyle name="Input 4 4 8 2" xfId="6931" xr:uid="{00000000-0005-0000-0000-00007C810000}"/>
    <cellStyle name="Input 4 4 8 2 2" xfId="21750" xr:uid="{00000000-0005-0000-0000-00007D810000}"/>
    <cellStyle name="Input 4 4 8 2 3" xfId="30453" xr:uid="{00000000-0005-0000-0000-00007E810000}"/>
    <cellStyle name="Input 4 4 8 3" xfId="18631" xr:uid="{00000000-0005-0000-0000-00007F810000}"/>
    <cellStyle name="Input 4 4 8 4" xfId="33762" xr:uid="{00000000-0005-0000-0000-000080810000}"/>
    <cellStyle name="Input 4 4 9" xfId="6996" xr:uid="{00000000-0005-0000-0000-000081810000}"/>
    <cellStyle name="Input 4 4 9 2" xfId="21815" xr:uid="{00000000-0005-0000-0000-000082810000}"/>
    <cellStyle name="Input 4 4 9 3" xfId="19071" xr:uid="{00000000-0005-0000-0000-000083810000}"/>
    <cellStyle name="Input 5" xfId="3402" xr:uid="{00000000-0005-0000-0000-000084810000}"/>
    <cellStyle name="Input 5 2" xfId="3403" xr:uid="{00000000-0005-0000-0000-000085810000}"/>
    <cellStyle name="Input 5 3" xfId="3404" xr:uid="{00000000-0005-0000-0000-000086810000}"/>
    <cellStyle name="Input 5 3 10" xfId="18634" xr:uid="{00000000-0005-0000-0000-000087810000}"/>
    <cellStyle name="Input 5 3 11" xfId="33761" xr:uid="{00000000-0005-0000-0000-000088810000}"/>
    <cellStyle name="Input 5 3 2" xfId="3405" xr:uid="{00000000-0005-0000-0000-000089810000}"/>
    <cellStyle name="Input 5 3 2 10" xfId="6929" xr:uid="{00000000-0005-0000-0000-00008A810000}"/>
    <cellStyle name="Input 5 3 2 10 2" xfId="21748" xr:uid="{00000000-0005-0000-0000-00008B810000}"/>
    <cellStyle name="Input 5 3 2 10 3" xfId="32282" xr:uid="{00000000-0005-0000-0000-00008C810000}"/>
    <cellStyle name="Input 5 3 2 11" xfId="18635" xr:uid="{00000000-0005-0000-0000-00008D810000}"/>
    <cellStyle name="Input 5 3 2 12" xfId="34473" xr:uid="{00000000-0005-0000-0000-00008E810000}"/>
    <cellStyle name="Input 5 3 2 2" xfId="3406" xr:uid="{00000000-0005-0000-0000-00008F810000}"/>
    <cellStyle name="Input 5 3 2 2 10" xfId="18636" xr:uid="{00000000-0005-0000-0000-000090810000}"/>
    <cellStyle name="Input 5 3 2 2 11" xfId="20139" xr:uid="{00000000-0005-0000-0000-000091810000}"/>
    <cellStyle name="Input 5 3 2 2 2" xfId="3407" xr:uid="{00000000-0005-0000-0000-000092810000}"/>
    <cellStyle name="Input 5 3 2 2 2 2" xfId="3408" xr:uid="{00000000-0005-0000-0000-000093810000}"/>
    <cellStyle name="Input 5 3 2 2 2 2 2" xfId="6926" xr:uid="{00000000-0005-0000-0000-000094810000}"/>
    <cellStyle name="Input 5 3 2 2 2 2 2 2" xfId="21745" xr:uid="{00000000-0005-0000-0000-000095810000}"/>
    <cellStyle name="Input 5 3 2 2 2 2 2 3" xfId="30455" xr:uid="{00000000-0005-0000-0000-000096810000}"/>
    <cellStyle name="Input 5 3 2 2 2 2 3" xfId="18638" xr:uid="{00000000-0005-0000-0000-000097810000}"/>
    <cellStyle name="Input 5 3 2 2 2 2 4" xfId="29948" xr:uid="{00000000-0005-0000-0000-000098810000}"/>
    <cellStyle name="Input 5 3 2 2 2 3" xfId="3409" xr:uid="{00000000-0005-0000-0000-000099810000}"/>
    <cellStyle name="Input 5 3 2 2 2 3 2" xfId="6925" xr:uid="{00000000-0005-0000-0000-00009A810000}"/>
    <cellStyle name="Input 5 3 2 2 2 3 2 2" xfId="21744" xr:uid="{00000000-0005-0000-0000-00009B810000}"/>
    <cellStyle name="Input 5 3 2 2 2 3 2 3" xfId="30456" xr:uid="{00000000-0005-0000-0000-00009C810000}"/>
    <cellStyle name="Input 5 3 2 2 2 3 3" xfId="18639" xr:uid="{00000000-0005-0000-0000-00009D810000}"/>
    <cellStyle name="Input 5 3 2 2 2 3 4" xfId="29947" xr:uid="{00000000-0005-0000-0000-00009E810000}"/>
    <cellStyle name="Input 5 3 2 2 2 4" xfId="6927" xr:uid="{00000000-0005-0000-0000-00009F810000}"/>
    <cellStyle name="Input 5 3 2 2 2 4 2" xfId="21746" xr:uid="{00000000-0005-0000-0000-0000A0810000}"/>
    <cellStyle name="Input 5 3 2 2 2 4 3" xfId="32280" xr:uid="{00000000-0005-0000-0000-0000A1810000}"/>
    <cellStyle name="Input 5 3 2 2 2 5" xfId="18637" xr:uid="{00000000-0005-0000-0000-0000A2810000}"/>
    <cellStyle name="Input 5 3 2 2 2 6" xfId="20158" xr:uid="{00000000-0005-0000-0000-0000A3810000}"/>
    <cellStyle name="Input 5 3 2 2 3" xfId="3410" xr:uid="{00000000-0005-0000-0000-0000A4810000}"/>
    <cellStyle name="Input 5 3 2 2 3 2" xfId="3411" xr:uid="{00000000-0005-0000-0000-0000A5810000}"/>
    <cellStyle name="Input 5 3 2 2 3 2 2" xfId="6923" xr:uid="{00000000-0005-0000-0000-0000A6810000}"/>
    <cellStyle name="Input 5 3 2 2 3 2 2 2" xfId="21742" xr:uid="{00000000-0005-0000-0000-0000A7810000}"/>
    <cellStyle name="Input 5 3 2 2 3 2 2 3" xfId="32281" xr:uid="{00000000-0005-0000-0000-0000A8810000}"/>
    <cellStyle name="Input 5 3 2 2 3 2 3" xfId="18641" xr:uid="{00000000-0005-0000-0000-0000A9810000}"/>
    <cellStyle name="Input 5 3 2 2 3 2 4" xfId="33759" xr:uid="{00000000-0005-0000-0000-0000AA810000}"/>
    <cellStyle name="Input 5 3 2 2 3 3" xfId="3412" xr:uid="{00000000-0005-0000-0000-0000AB810000}"/>
    <cellStyle name="Input 5 3 2 2 3 3 2" xfId="6922" xr:uid="{00000000-0005-0000-0000-0000AC810000}"/>
    <cellStyle name="Input 5 3 2 2 3 3 2 2" xfId="21741" xr:uid="{00000000-0005-0000-0000-0000AD810000}"/>
    <cellStyle name="Input 5 3 2 2 3 3 2 3" xfId="30457" xr:uid="{00000000-0005-0000-0000-0000AE810000}"/>
    <cellStyle name="Input 5 3 2 2 3 3 3" xfId="18642" xr:uid="{00000000-0005-0000-0000-0000AF810000}"/>
    <cellStyle name="Input 5 3 2 2 3 3 4" xfId="33758" xr:uid="{00000000-0005-0000-0000-0000B0810000}"/>
    <cellStyle name="Input 5 3 2 2 3 4" xfId="6924" xr:uid="{00000000-0005-0000-0000-0000B1810000}"/>
    <cellStyle name="Input 5 3 2 2 3 4 2" xfId="21743" xr:uid="{00000000-0005-0000-0000-0000B2810000}"/>
    <cellStyle name="Input 5 3 2 2 3 4 3" xfId="15677" xr:uid="{00000000-0005-0000-0000-0000B3810000}"/>
    <cellStyle name="Input 5 3 2 2 3 5" xfId="18640" xr:uid="{00000000-0005-0000-0000-0000B4810000}"/>
    <cellStyle name="Input 5 3 2 2 3 6" xfId="33760" xr:uid="{00000000-0005-0000-0000-0000B5810000}"/>
    <cellStyle name="Input 5 3 2 2 4" xfId="3413" xr:uid="{00000000-0005-0000-0000-0000B6810000}"/>
    <cellStyle name="Input 5 3 2 2 4 2" xfId="3414" xr:uid="{00000000-0005-0000-0000-0000B7810000}"/>
    <cellStyle name="Input 5 3 2 2 4 2 2" xfId="6920" xr:uid="{00000000-0005-0000-0000-0000B8810000}"/>
    <cellStyle name="Input 5 3 2 2 4 2 2 2" xfId="21739" xr:uid="{00000000-0005-0000-0000-0000B9810000}"/>
    <cellStyle name="Input 5 3 2 2 4 2 2 3" xfId="30458" xr:uid="{00000000-0005-0000-0000-0000BA810000}"/>
    <cellStyle name="Input 5 3 2 2 4 2 3" xfId="18644" xr:uid="{00000000-0005-0000-0000-0000BB810000}"/>
    <cellStyle name="Input 5 3 2 2 4 2 4" xfId="30525" xr:uid="{00000000-0005-0000-0000-0000BC810000}"/>
    <cellStyle name="Input 5 3 2 2 4 3" xfId="3415" xr:uid="{00000000-0005-0000-0000-0000BD810000}"/>
    <cellStyle name="Input 5 3 2 2 4 3 2" xfId="6919" xr:uid="{00000000-0005-0000-0000-0000BE810000}"/>
    <cellStyle name="Input 5 3 2 2 4 3 2 2" xfId="21738" xr:uid="{00000000-0005-0000-0000-0000BF810000}"/>
    <cellStyle name="Input 5 3 2 2 4 3 2 3" xfId="30459" xr:uid="{00000000-0005-0000-0000-0000C0810000}"/>
    <cellStyle name="Input 5 3 2 2 4 3 3" xfId="18645" xr:uid="{00000000-0005-0000-0000-0000C1810000}"/>
    <cellStyle name="Input 5 3 2 2 4 3 4" xfId="33756" xr:uid="{00000000-0005-0000-0000-0000C2810000}"/>
    <cellStyle name="Input 5 3 2 2 4 4" xfId="6921" xr:uid="{00000000-0005-0000-0000-0000C3810000}"/>
    <cellStyle name="Input 5 3 2 2 4 4 2" xfId="21740" xr:uid="{00000000-0005-0000-0000-0000C4810000}"/>
    <cellStyle name="Input 5 3 2 2 4 4 3" xfId="19084" xr:uid="{00000000-0005-0000-0000-0000C5810000}"/>
    <cellStyle name="Input 5 3 2 2 4 5" xfId="18643" xr:uid="{00000000-0005-0000-0000-0000C6810000}"/>
    <cellStyle name="Input 5 3 2 2 4 6" xfId="33757" xr:uid="{00000000-0005-0000-0000-0000C7810000}"/>
    <cellStyle name="Input 5 3 2 2 5" xfId="3416" xr:uid="{00000000-0005-0000-0000-0000C8810000}"/>
    <cellStyle name="Input 5 3 2 2 5 2" xfId="3417" xr:uid="{00000000-0005-0000-0000-0000C9810000}"/>
    <cellStyle name="Input 5 3 2 2 5 2 2" xfId="6917" xr:uid="{00000000-0005-0000-0000-0000CA810000}"/>
    <cellStyle name="Input 5 3 2 2 5 2 2 2" xfId="21736" xr:uid="{00000000-0005-0000-0000-0000CB810000}"/>
    <cellStyle name="Input 5 3 2 2 5 2 2 3" xfId="32285" xr:uid="{00000000-0005-0000-0000-0000CC810000}"/>
    <cellStyle name="Input 5 3 2 2 5 2 3" xfId="18647" xr:uid="{00000000-0005-0000-0000-0000CD810000}"/>
    <cellStyle name="Input 5 3 2 2 5 2 4" xfId="30524" xr:uid="{00000000-0005-0000-0000-0000CE810000}"/>
    <cellStyle name="Input 5 3 2 2 5 3" xfId="3418" xr:uid="{00000000-0005-0000-0000-0000CF810000}"/>
    <cellStyle name="Input 5 3 2 2 5 3 2" xfId="6916" xr:uid="{00000000-0005-0000-0000-0000D0810000}"/>
    <cellStyle name="Input 5 3 2 2 5 3 2 2" xfId="21735" xr:uid="{00000000-0005-0000-0000-0000D1810000}"/>
    <cellStyle name="Input 5 3 2 2 5 3 2 3" xfId="30460" xr:uid="{00000000-0005-0000-0000-0000D2810000}"/>
    <cellStyle name="Input 5 3 2 2 5 3 3" xfId="18648" xr:uid="{00000000-0005-0000-0000-0000D3810000}"/>
    <cellStyle name="Input 5 3 2 2 5 3 4" xfId="33754" xr:uid="{00000000-0005-0000-0000-0000D4810000}"/>
    <cellStyle name="Input 5 3 2 2 5 4" xfId="6918" xr:uid="{00000000-0005-0000-0000-0000D5810000}"/>
    <cellStyle name="Input 5 3 2 2 5 4 2" xfId="21737" xr:uid="{00000000-0005-0000-0000-0000D6810000}"/>
    <cellStyle name="Input 5 3 2 2 5 4 3" xfId="32293" xr:uid="{00000000-0005-0000-0000-0000D7810000}"/>
    <cellStyle name="Input 5 3 2 2 5 5" xfId="18646" xr:uid="{00000000-0005-0000-0000-0000D8810000}"/>
    <cellStyle name="Input 5 3 2 2 5 6" xfId="33755" xr:uid="{00000000-0005-0000-0000-0000D9810000}"/>
    <cellStyle name="Input 5 3 2 2 6" xfId="3419" xr:uid="{00000000-0005-0000-0000-0000DA810000}"/>
    <cellStyle name="Input 5 3 2 2 6 2" xfId="3420" xr:uid="{00000000-0005-0000-0000-0000DB810000}"/>
    <cellStyle name="Input 5 3 2 2 6 2 2" xfId="6914" xr:uid="{00000000-0005-0000-0000-0000DC810000}"/>
    <cellStyle name="Input 5 3 2 2 6 2 2 2" xfId="21733" xr:uid="{00000000-0005-0000-0000-0000DD810000}"/>
    <cellStyle name="Input 5 3 2 2 6 2 2 3" xfId="30461" xr:uid="{00000000-0005-0000-0000-0000DE810000}"/>
    <cellStyle name="Input 5 3 2 2 6 2 3" xfId="18650" xr:uid="{00000000-0005-0000-0000-0000DF810000}"/>
    <cellStyle name="Input 5 3 2 2 6 2 4" xfId="19114" xr:uid="{00000000-0005-0000-0000-0000E0810000}"/>
    <cellStyle name="Input 5 3 2 2 6 3" xfId="3421" xr:uid="{00000000-0005-0000-0000-0000E1810000}"/>
    <cellStyle name="Input 5 3 2 2 6 3 2" xfId="6913" xr:uid="{00000000-0005-0000-0000-0000E2810000}"/>
    <cellStyle name="Input 5 3 2 2 6 3 2 2" xfId="21732" xr:uid="{00000000-0005-0000-0000-0000E3810000}"/>
    <cellStyle name="Input 5 3 2 2 6 3 2 3" xfId="19087" xr:uid="{00000000-0005-0000-0000-0000E4810000}"/>
    <cellStyle name="Input 5 3 2 2 6 3 3" xfId="18651" xr:uid="{00000000-0005-0000-0000-0000E5810000}"/>
    <cellStyle name="Input 5 3 2 2 6 3 4" xfId="33752" xr:uid="{00000000-0005-0000-0000-0000E6810000}"/>
    <cellStyle name="Input 5 3 2 2 6 4" xfId="6915" xr:uid="{00000000-0005-0000-0000-0000E7810000}"/>
    <cellStyle name="Input 5 3 2 2 6 4 2" xfId="21734" xr:uid="{00000000-0005-0000-0000-0000E8810000}"/>
    <cellStyle name="Input 5 3 2 2 6 4 3" xfId="32283" xr:uid="{00000000-0005-0000-0000-0000E9810000}"/>
    <cellStyle name="Input 5 3 2 2 6 5" xfId="18649" xr:uid="{00000000-0005-0000-0000-0000EA810000}"/>
    <cellStyle name="Input 5 3 2 2 6 6" xfId="33753" xr:uid="{00000000-0005-0000-0000-0000EB810000}"/>
    <cellStyle name="Input 5 3 2 2 7" xfId="3422" xr:uid="{00000000-0005-0000-0000-0000EC810000}"/>
    <cellStyle name="Input 5 3 2 2 7 2" xfId="6912" xr:uid="{00000000-0005-0000-0000-0000ED810000}"/>
    <cellStyle name="Input 5 3 2 2 7 2 2" xfId="21731" xr:uid="{00000000-0005-0000-0000-0000EE810000}"/>
    <cellStyle name="Input 5 3 2 2 7 2 3" xfId="19086" xr:uid="{00000000-0005-0000-0000-0000EF810000}"/>
    <cellStyle name="Input 5 3 2 2 7 3" xfId="18652" xr:uid="{00000000-0005-0000-0000-0000F0810000}"/>
    <cellStyle name="Input 5 3 2 2 7 4" xfId="33751" xr:uid="{00000000-0005-0000-0000-0000F1810000}"/>
    <cellStyle name="Input 5 3 2 2 8" xfId="3423" xr:uid="{00000000-0005-0000-0000-0000F2810000}"/>
    <cellStyle name="Input 5 3 2 2 8 2" xfId="6911" xr:uid="{00000000-0005-0000-0000-0000F3810000}"/>
    <cellStyle name="Input 5 3 2 2 8 2 2" xfId="21730" xr:uid="{00000000-0005-0000-0000-0000F4810000}"/>
    <cellStyle name="Input 5 3 2 2 8 2 3" xfId="30462" xr:uid="{00000000-0005-0000-0000-0000F5810000}"/>
    <cellStyle name="Input 5 3 2 2 8 3" xfId="18653" xr:uid="{00000000-0005-0000-0000-0000F6810000}"/>
    <cellStyle name="Input 5 3 2 2 8 4" xfId="34472" xr:uid="{00000000-0005-0000-0000-0000F7810000}"/>
    <cellStyle name="Input 5 3 2 2 9" xfId="6928" xr:uid="{00000000-0005-0000-0000-0000F8810000}"/>
    <cellStyle name="Input 5 3 2 2 9 2" xfId="21747" xr:uid="{00000000-0005-0000-0000-0000F9810000}"/>
    <cellStyle name="Input 5 3 2 2 9 3" xfId="30454" xr:uid="{00000000-0005-0000-0000-0000FA810000}"/>
    <cellStyle name="Input 5 3 2 3" xfId="3424" xr:uid="{00000000-0005-0000-0000-0000FB810000}"/>
    <cellStyle name="Input 5 3 2 3 2" xfId="3425" xr:uid="{00000000-0005-0000-0000-0000FC810000}"/>
    <cellStyle name="Input 5 3 2 3 2 2" xfId="6909" xr:uid="{00000000-0005-0000-0000-0000FD810000}"/>
    <cellStyle name="Input 5 3 2 3 2 2 2" xfId="21728" xr:uid="{00000000-0005-0000-0000-0000FE810000}"/>
    <cellStyle name="Input 5 3 2 3 2 2 3" xfId="30463" xr:uid="{00000000-0005-0000-0000-0000FF810000}"/>
    <cellStyle name="Input 5 3 2 3 2 3" xfId="18655" xr:uid="{00000000-0005-0000-0000-000000820000}"/>
    <cellStyle name="Input 5 3 2 3 2 4" xfId="29945" xr:uid="{00000000-0005-0000-0000-000001820000}"/>
    <cellStyle name="Input 5 3 2 3 3" xfId="3426" xr:uid="{00000000-0005-0000-0000-000002820000}"/>
    <cellStyle name="Input 5 3 2 3 3 2" xfId="6908" xr:uid="{00000000-0005-0000-0000-000003820000}"/>
    <cellStyle name="Input 5 3 2 3 3 2 2" xfId="21727" xr:uid="{00000000-0005-0000-0000-000004820000}"/>
    <cellStyle name="Input 5 3 2 3 3 2 3" xfId="30464" xr:uid="{00000000-0005-0000-0000-000005820000}"/>
    <cellStyle name="Input 5 3 2 3 3 3" xfId="18656" xr:uid="{00000000-0005-0000-0000-000006820000}"/>
    <cellStyle name="Input 5 3 2 3 3 4" xfId="29944" xr:uid="{00000000-0005-0000-0000-000007820000}"/>
    <cellStyle name="Input 5 3 2 3 4" xfId="6910" xr:uid="{00000000-0005-0000-0000-000008820000}"/>
    <cellStyle name="Input 5 3 2 3 4 2" xfId="21729" xr:uid="{00000000-0005-0000-0000-000009820000}"/>
    <cellStyle name="Input 5 3 2 3 4 3" xfId="32284" xr:uid="{00000000-0005-0000-0000-00000A820000}"/>
    <cellStyle name="Input 5 3 2 3 5" xfId="18654" xr:uid="{00000000-0005-0000-0000-00000B820000}"/>
    <cellStyle name="Input 5 3 2 3 6" xfId="29946" xr:uid="{00000000-0005-0000-0000-00000C820000}"/>
    <cellStyle name="Input 5 3 2 4" xfId="3427" xr:uid="{00000000-0005-0000-0000-00000D820000}"/>
    <cellStyle name="Input 5 3 2 4 2" xfId="3428" xr:uid="{00000000-0005-0000-0000-00000E820000}"/>
    <cellStyle name="Input 5 3 2 4 2 2" xfId="6906" xr:uid="{00000000-0005-0000-0000-00000F820000}"/>
    <cellStyle name="Input 5 3 2 4 2 2 2" xfId="21725" xr:uid="{00000000-0005-0000-0000-000010820000}"/>
    <cellStyle name="Input 5 3 2 4 2 2 3" xfId="19088" xr:uid="{00000000-0005-0000-0000-000011820000}"/>
    <cellStyle name="Input 5 3 2 4 2 3" xfId="18658" xr:uid="{00000000-0005-0000-0000-000012820000}"/>
    <cellStyle name="Input 5 3 2 4 2 4" xfId="29942" xr:uid="{00000000-0005-0000-0000-000013820000}"/>
    <cellStyle name="Input 5 3 2 4 3" xfId="3429" xr:uid="{00000000-0005-0000-0000-000014820000}"/>
    <cellStyle name="Input 5 3 2 4 3 2" xfId="6905" xr:uid="{00000000-0005-0000-0000-000015820000}"/>
    <cellStyle name="Input 5 3 2 4 3 2 2" xfId="21724" xr:uid="{00000000-0005-0000-0000-000016820000}"/>
    <cellStyle name="Input 5 3 2 4 3 2 3" xfId="30465" xr:uid="{00000000-0005-0000-0000-000017820000}"/>
    <cellStyle name="Input 5 3 2 4 3 3" xfId="18659" xr:uid="{00000000-0005-0000-0000-000018820000}"/>
    <cellStyle name="Input 5 3 2 4 3 4" xfId="20192" xr:uid="{00000000-0005-0000-0000-000019820000}"/>
    <cellStyle name="Input 5 3 2 4 4" xfId="6907" xr:uid="{00000000-0005-0000-0000-00001A820000}"/>
    <cellStyle name="Input 5 3 2 4 4 2" xfId="21726" xr:uid="{00000000-0005-0000-0000-00001B820000}"/>
    <cellStyle name="Input 5 3 2 4 4 3" xfId="32286" xr:uid="{00000000-0005-0000-0000-00001C820000}"/>
    <cellStyle name="Input 5 3 2 4 5" xfId="18657" xr:uid="{00000000-0005-0000-0000-00001D820000}"/>
    <cellStyle name="Input 5 3 2 4 6" xfId="29943" xr:uid="{00000000-0005-0000-0000-00001E820000}"/>
    <cellStyle name="Input 5 3 2 5" xfId="3430" xr:uid="{00000000-0005-0000-0000-00001F820000}"/>
    <cellStyle name="Input 5 3 2 5 2" xfId="3431" xr:uid="{00000000-0005-0000-0000-000020820000}"/>
    <cellStyle name="Input 5 3 2 5 2 2" xfId="6903" xr:uid="{00000000-0005-0000-0000-000021820000}"/>
    <cellStyle name="Input 5 3 2 5 2 2 2" xfId="21722" xr:uid="{00000000-0005-0000-0000-000022820000}"/>
    <cellStyle name="Input 5 3 2 5 2 2 3" xfId="30466" xr:uid="{00000000-0005-0000-0000-000023820000}"/>
    <cellStyle name="Input 5 3 2 5 2 3" xfId="18661" xr:uid="{00000000-0005-0000-0000-000024820000}"/>
    <cellStyle name="Input 5 3 2 5 2 4" xfId="33749" xr:uid="{00000000-0005-0000-0000-000025820000}"/>
    <cellStyle name="Input 5 3 2 5 3" xfId="3432" xr:uid="{00000000-0005-0000-0000-000026820000}"/>
    <cellStyle name="Input 5 3 2 5 3 2" xfId="6902" xr:uid="{00000000-0005-0000-0000-000027820000}"/>
    <cellStyle name="Input 5 3 2 5 3 2 2" xfId="21721" xr:uid="{00000000-0005-0000-0000-000028820000}"/>
    <cellStyle name="Input 5 3 2 5 3 2 3" xfId="30467" xr:uid="{00000000-0005-0000-0000-000029820000}"/>
    <cellStyle name="Input 5 3 2 5 3 3" xfId="18662" xr:uid="{00000000-0005-0000-0000-00002A820000}"/>
    <cellStyle name="Input 5 3 2 5 3 4" xfId="33748" xr:uid="{00000000-0005-0000-0000-00002B820000}"/>
    <cellStyle name="Input 5 3 2 5 4" xfId="6904" xr:uid="{00000000-0005-0000-0000-00002C820000}"/>
    <cellStyle name="Input 5 3 2 5 4 2" xfId="21723" xr:uid="{00000000-0005-0000-0000-00002D820000}"/>
    <cellStyle name="Input 5 3 2 5 4 3" xfId="32288" xr:uid="{00000000-0005-0000-0000-00002E820000}"/>
    <cellStyle name="Input 5 3 2 5 5" xfId="18660" xr:uid="{00000000-0005-0000-0000-00002F820000}"/>
    <cellStyle name="Input 5 3 2 5 6" xfId="33750" xr:uid="{00000000-0005-0000-0000-000030820000}"/>
    <cellStyle name="Input 5 3 2 6" xfId="3433" xr:uid="{00000000-0005-0000-0000-000031820000}"/>
    <cellStyle name="Input 5 3 2 6 2" xfId="3434" xr:uid="{00000000-0005-0000-0000-000032820000}"/>
    <cellStyle name="Input 5 3 2 6 2 2" xfId="6900" xr:uid="{00000000-0005-0000-0000-000033820000}"/>
    <cellStyle name="Input 5 3 2 6 2 2 2" xfId="21719" xr:uid="{00000000-0005-0000-0000-000034820000}"/>
    <cellStyle name="Input 5 3 2 6 2 2 3" xfId="19089" xr:uid="{00000000-0005-0000-0000-000035820000}"/>
    <cellStyle name="Input 5 3 2 6 2 3" xfId="18664" xr:uid="{00000000-0005-0000-0000-000036820000}"/>
    <cellStyle name="Input 5 3 2 6 2 4" xfId="33746" xr:uid="{00000000-0005-0000-0000-000037820000}"/>
    <cellStyle name="Input 5 3 2 6 3" xfId="3435" xr:uid="{00000000-0005-0000-0000-000038820000}"/>
    <cellStyle name="Input 5 3 2 6 3 2" xfId="6899" xr:uid="{00000000-0005-0000-0000-000039820000}"/>
    <cellStyle name="Input 5 3 2 6 3 2 2" xfId="21718" xr:uid="{00000000-0005-0000-0000-00003A820000}"/>
    <cellStyle name="Input 5 3 2 6 3 2 3" xfId="30468" xr:uid="{00000000-0005-0000-0000-00003B820000}"/>
    <cellStyle name="Input 5 3 2 6 3 3" xfId="18665" xr:uid="{00000000-0005-0000-0000-00003C820000}"/>
    <cellStyle name="Input 5 3 2 6 3 4" xfId="33745" xr:uid="{00000000-0005-0000-0000-00003D820000}"/>
    <cellStyle name="Input 5 3 2 6 4" xfId="6901" xr:uid="{00000000-0005-0000-0000-00003E820000}"/>
    <cellStyle name="Input 5 3 2 6 4 2" xfId="21720" xr:uid="{00000000-0005-0000-0000-00003F820000}"/>
    <cellStyle name="Input 5 3 2 6 4 3" xfId="19090" xr:uid="{00000000-0005-0000-0000-000040820000}"/>
    <cellStyle name="Input 5 3 2 6 5" xfId="18663" xr:uid="{00000000-0005-0000-0000-000041820000}"/>
    <cellStyle name="Input 5 3 2 6 6" xfId="33747" xr:uid="{00000000-0005-0000-0000-000042820000}"/>
    <cellStyle name="Input 5 3 2 7" xfId="3436" xr:uid="{00000000-0005-0000-0000-000043820000}"/>
    <cellStyle name="Input 5 3 2 7 2" xfId="3437" xr:uid="{00000000-0005-0000-0000-000044820000}"/>
    <cellStyle name="Input 5 3 2 7 2 2" xfId="6897" xr:uid="{00000000-0005-0000-0000-000045820000}"/>
    <cellStyle name="Input 5 3 2 7 2 2 2" xfId="21716" xr:uid="{00000000-0005-0000-0000-000046820000}"/>
    <cellStyle name="Input 5 3 2 7 2 2 3" xfId="30469" xr:uid="{00000000-0005-0000-0000-000047820000}"/>
    <cellStyle name="Input 5 3 2 7 2 3" xfId="18667" xr:uid="{00000000-0005-0000-0000-000048820000}"/>
    <cellStyle name="Input 5 3 2 7 2 4" xfId="33743" xr:uid="{00000000-0005-0000-0000-000049820000}"/>
    <cellStyle name="Input 5 3 2 7 3" xfId="3438" xr:uid="{00000000-0005-0000-0000-00004A820000}"/>
    <cellStyle name="Input 5 3 2 7 3 2" xfId="6896" xr:uid="{00000000-0005-0000-0000-00004B820000}"/>
    <cellStyle name="Input 5 3 2 7 3 2 2" xfId="21715" xr:uid="{00000000-0005-0000-0000-00004C820000}"/>
    <cellStyle name="Input 5 3 2 7 3 2 3" xfId="30470" xr:uid="{00000000-0005-0000-0000-00004D820000}"/>
    <cellStyle name="Input 5 3 2 7 3 3" xfId="18668" xr:uid="{00000000-0005-0000-0000-00004E820000}"/>
    <cellStyle name="Input 5 3 2 7 3 4" xfId="33742" xr:uid="{00000000-0005-0000-0000-00004F820000}"/>
    <cellStyle name="Input 5 3 2 7 4" xfId="6898" xr:uid="{00000000-0005-0000-0000-000050820000}"/>
    <cellStyle name="Input 5 3 2 7 4 2" xfId="21717" xr:uid="{00000000-0005-0000-0000-000051820000}"/>
    <cellStyle name="Input 5 3 2 7 4 3" xfId="32287" xr:uid="{00000000-0005-0000-0000-000052820000}"/>
    <cellStyle name="Input 5 3 2 7 5" xfId="18666" xr:uid="{00000000-0005-0000-0000-000053820000}"/>
    <cellStyle name="Input 5 3 2 7 6" xfId="33744" xr:uid="{00000000-0005-0000-0000-000054820000}"/>
    <cellStyle name="Input 5 3 2 8" xfId="3439" xr:uid="{00000000-0005-0000-0000-000055820000}"/>
    <cellStyle name="Input 5 3 2 8 2" xfId="6895" xr:uid="{00000000-0005-0000-0000-000056820000}"/>
    <cellStyle name="Input 5 3 2 8 2 2" xfId="21714" xr:uid="{00000000-0005-0000-0000-000057820000}"/>
    <cellStyle name="Input 5 3 2 8 2 3" xfId="32289" xr:uid="{00000000-0005-0000-0000-000058820000}"/>
    <cellStyle name="Input 5 3 2 8 3" xfId="18669" xr:uid="{00000000-0005-0000-0000-000059820000}"/>
    <cellStyle name="Input 5 3 2 8 4" xfId="33741" xr:uid="{00000000-0005-0000-0000-00005A820000}"/>
    <cellStyle name="Input 5 3 2 9" xfId="3440" xr:uid="{00000000-0005-0000-0000-00005B820000}"/>
    <cellStyle name="Input 5 3 2 9 2" xfId="6894" xr:uid="{00000000-0005-0000-0000-00005C820000}"/>
    <cellStyle name="Input 5 3 2 9 2 2" xfId="21713" xr:uid="{00000000-0005-0000-0000-00005D820000}"/>
    <cellStyle name="Input 5 3 2 9 2 3" xfId="19091" xr:uid="{00000000-0005-0000-0000-00005E820000}"/>
    <cellStyle name="Input 5 3 2 9 3" xfId="18670" xr:uid="{00000000-0005-0000-0000-00005F820000}"/>
    <cellStyle name="Input 5 3 2 9 4" xfId="34470" xr:uid="{00000000-0005-0000-0000-000060820000}"/>
    <cellStyle name="Input 5 3 3" xfId="3441" xr:uid="{00000000-0005-0000-0000-000061820000}"/>
    <cellStyle name="Input 5 3 3 10" xfId="18671" xr:uid="{00000000-0005-0000-0000-000062820000}"/>
    <cellStyle name="Input 5 3 3 11" xfId="33740" xr:uid="{00000000-0005-0000-0000-000063820000}"/>
    <cellStyle name="Input 5 3 3 2" xfId="3442" xr:uid="{00000000-0005-0000-0000-000064820000}"/>
    <cellStyle name="Input 5 3 3 2 2" xfId="3443" xr:uid="{00000000-0005-0000-0000-000065820000}"/>
    <cellStyle name="Input 5 3 3 2 2 2" xfId="6891" xr:uid="{00000000-0005-0000-0000-000066820000}"/>
    <cellStyle name="Input 5 3 3 2 2 2 2" xfId="21710" xr:uid="{00000000-0005-0000-0000-000067820000}"/>
    <cellStyle name="Input 5 3 3 2 2 2 3" xfId="30472" xr:uid="{00000000-0005-0000-0000-000068820000}"/>
    <cellStyle name="Input 5 3 3 2 2 3" xfId="18673" xr:uid="{00000000-0005-0000-0000-000069820000}"/>
    <cellStyle name="Input 5 3 3 2 2 4" xfId="33738" xr:uid="{00000000-0005-0000-0000-00006A820000}"/>
    <cellStyle name="Input 5 3 3 2 3" xfId="3444" xr:uid="{00000000-0005-0000-0000-00006B820000}"/>
    <cellStyle name="Input 5 3 3 2 3 2" xfId="6890" xr:uid="{00000000-0005-0000-0000-00006C820000}"/>
    <cellStyle name="Input 5 3 3 2 3 2 2" xfId="21709" xr:uid="{00000000-0005-0000-0000-00006D820000}"/>
    <cellStyle name="Input 5 3 3 2 3 2 3" xfId="30473" xr:uid="{00000000-0005-0000-0000-00006E820000}"/>
    <cellStyle name="Input 5 3 3 2 3 3" xfId="18674" xr:uid="{00000000-0005-0000-0000-00006F820000}"/>
    <cellStyle name="Input 5 3 3 2 3 4" xfId="34471" xr:uid="{00000000-0005-0000-0000-000070820000}"/>
    <cellStyle name="Input 5 3 3 2 4" xfId="6892" xr:uid="{00000000-0005-0000-0000-000071820000}"/>
    <cellStyle name="Input 5 3 3 2 4 2" xfId="21711" xr:uid="{00000000-0005-0000-0000-000072820000}"/>
    <cellStyle name="Input 5 3 3 2 4 3" xfId="32294" xr:uid="{00000000-0005-0000-0000-000073820000}"/>
    <cellStyle name="Input 5 3 3 2 5" xfId="18672" xr:uid="{00000000-0005-0000-0000-000074820000}"/>
    <cellStyle name="Input 5 3 3 2 6" xfId="33739" xr:uid="{00000000-0005-0000-0000-000075820000}"/>
    <cellStyle name="Input 5 3 3 3" xfId="3445" xr:uid="{00000000-0005-0000-0000-000076820000}"/>
    <cellStyle name="Input 5 3 3 3 2" xfId="3446" xr:uid="{00000000-0005-0000-0000-000077820000}"/>
    <cellStyle name="Input 5 3 3 3 2 2" xfId="6888" xr:uid="{00000000-0005-0000-0000-000078820000}"/>
    <cellStyle name="Input 5 3 3 3 2 2 2" xfId="21707" xr:uid="{00000000-0005-0000-0000-000079820000}"/>
    <cellStyle name="Input 5 3 3 3 2 2 3" xfId="19092" xr:uid="{00000000-0005-0000-0000-00007A820000}"/>
    <cellStyle name="Input 5 3 3 3 2 3" xfId="18676" xr:uid="{00000000-0005-0000-0000-00007B820000}"/>
    <cellStyle name="Input 5 3 3 3 2 4" xfId="33736" xr:uid="{00000000-0005-0000-0000-00007C820000}"/>
    <cellStyle name="Input 5 3 3 3 3" xfId="3447" xr:uid="{00000000-0005-0000-0000-00007D820000}"/>
    <cellStyle name="Input 5 3 3 3 3 2" xfId="6887" xr:uid="{00000000-0005-0000-0000-00007E820000}"/>
    <cellStyle name="Input 5 3 3 3 3 2 2" xfId="21706" xr:uid="{00000000-0005-0000-0000-00007F820000}"/>
    <cellStyle name="Input 5 3 3 3 3 2 3" xfId="30474" xr:uid="{00000000-0005-0000-0000-000080820000}"/>
    <cellStyle name="Input 5 3 3 3 3 3" xfId="18677" xr:uid="{00000000-0005-0000-0000-000081820000}"/>
    <cellStyle name="Input 5 3 3 3 3 4" xfId="29941" xr:uid="{00000000-0005-0000-0000-000082820000}"/>
    <cellStyle name="Input 5 3 3 3 4" xfId="6889" xr:uid="{00000000-0005-0000-0000-000083820000}"/>
    <cellStyle name="Input 5 3 3 3 4 2" xfId="21708" xr:uid="{00000000-0005-0000-0000-000084820000}"/>
    <cellStyle name="Input 5 3 3 3 4 3" xfId="19093" xr:uid="{00000000-0005-0000-0000-000085820000}"/>
    <cellStyle name="Input 5 3 3 3 5" xfId="18675" xr:uid="{00000000-0005-0000-0000-000086820000}"/>
    <cellStyle name="Input 5 3 3 3 6" xfId="33737" xr:uid="{00000000-0005-0000-0000-000087820000}"/>
    <cellStyle name="Input 5 3 3 4" xfId="3448" xr:uid="{00000000-0005-0000-0000-000088820000}"/>
    <cellStyle name="Input 5 3 3 4 2" xfId="3449" xr:uid="{00000000-0005-0000-0000-000089820000}"/>
    <cellStyle name="Input 5 3 3 4 2 2" xfId="6885" xr:uid="{00000000-0005-0000-0000-00008A820000}"/>
    <cellStyle name="Input 5 3 3 4 2 2 2" xfId="21704" xr:uid="{00000000-0005-0000-0000-00008B820000}"/>
    <cellStyle name="Input 5 3 3 4 2 2 3" xfId="20282" xr:uid="{00000000-0005-0000-0000-00008C820000}"/>
    <cellStyle name="Input 5 3 3 4 2 3" xfId="18679" xr:uid="{00000000-0005-0000-0000-00008D820000}"/>
    <cellStyle name="Input 5 3 3 4 2 4" xfId="33735" xr:uid="{00000000-0005-0000-0000-00008E820000}"/>
    <cellStyle name="Input 5 3 3 4 3" xfId="3450" xr:uid="{00000000-0005-0000-0000-00008F820000}"/>
    <cellStyle name="Input 5 3 3 4 3 2" xfId="6884" xr:uid="{00000000-0005-0000-0000-000090820000}"/>
    <cellStyle name="Input 5 3 3 4 3 2 2" xfId="21703" xr:uid="{00000000-0005-0000-0000-000091820000}"/>
    <cellStyle name="Input 5 3 3 4 3 2 3" xfId="34077" xr:uid="{00000000-0005-0000-0000-000092820000}"/>
    <cellStyle name="Input 5 3 3 4 3 3" xfId="18680" xr:uid="{00000000-0005-0000-0000-000093820000}"/>
    <cellStyle name="Input 5 3 3 4 3 4" xfId="33734" xr:uid="{00000000-0005-0000-0000-000094820000}"/>
    <cellStyle name="Input 5 3 3 4 4" xfId="6886" xr:uid="{00000000-0005-0000-0000-000095820000}"/>
    <cellStyle name="Input 5 3 3 4 4 2" xfId="21705" xr:uid="{00000000-0005-0000-0000-000096820000}"/>
    <cellStyle name="Input 5 3 3 4 4 3" xfId="32290" xr:uid="{00000000-0005-0000-0000-000097820000}"/>
    <cellStyle name="Input 5 3 3 4 5" xfId="18678" xr:uid="{00000000-0005-0000-0000-000098820000}"/>
    <cellStyle name="Input 5 3 3 4 6" xfId="20212" xr:uid="{00000000-0005-0000-0000-000099820000}"/>
    <cellStyle name="Input 5 3 3 5" xfId="3451" xr:uid="{00000000-0005-0000-0000-00009A820000}"/>
    <cellStyle name="Input 5 3 3 5 2" xfId="3452" xr:uid="{00000000-0005-0000-0000-00009B820000}"/>
    <cellStyle name="Input 5 3 3 5 2 2" xfId="6882" xr:uid="{00000000-0005-0000-0000-00009C820000}"/>
    <cellStyle name="Input 5 3 3 5 2 2 2" xfId="21701" xr:uid="{00000000-0005-0000-0000-00009D820000}"/>
    <cellStyle name="Input 5 3 3 5 2 2 3" xfId="32291" xr:uid="{00000000-0005-0000-0000-00009E820000}"/>
    <cellStyle name="Input 5 3 3 5 2 3" xfId="18682" xr:uid="{00000000-0005-0000-0000-00009F820000}"/>
    <cellStyle name="Input 5 3 3 5 2 4" xfId="35433" xr:uid="{00000000-0005-0000-0000-0000A0820000}"/>
    <cellStyle name="Input 5 3 3 5 3" xfId="3453" xr:uid="{00000000-0005-0000-0000-0000A1820000}"/>
    <cellStyle name="Input 5 3 3 5 3 2" xfId="6881" xr:uid="{00000000-0005-0000-0000-0000A2820000}"/>
    <cellStyle name="Input 5 3 3 5 3 2 2" xfId="21700" xr:uid="{00000000-0005-0000-0000-0000A3820000}"/>
    <cellStyle name="Input 5 3 3 5 3 2 3" xfId="34079" xr:uid="{00000000-0005-0000-0000-0000A4820000}"/>
    <cellStyle name="Input 5 3 3 5 3 3" xfId="18683" xr:uid="{00000000-0005-0000-0000-0000A5820000}"/>
    <cellStyle name="Input 5 3 3 5 3 4" xfId="33731" xr:uid="{00000000-0005-0000-0000-0000A6820000}"/>
    <cellStyle name="Input 5 3 3 5 4" xfId="6883" xr:uid="{00000000-0005-0000-0000-0000A7820000}"/>
    <cellStyle name="Input 5 3 3 5 4 2" xfId="21702" xr:uid="{00000000-0005-0000-0000-0000A8820000}"/>
    <cellStyle name="Input 5 3 3 5 4 3" xfId="34078" xr:uid="{00000000-0005-0000-0000-0000A9820000}"/>
    <cellStyle name="Input 5 3 3 5 5" xfId="18681" xr:uid="{00000000-0005-0000-0000-0000AA820000}"/>
    <cellStyle name="Input 5 3 3 5 6" xfId="33733" xr:uid="{00000000-0005-0000-0000-0000AB820000}"/>
    <cellStyle name="Input 5 3 3 6" xfId="3454" xr:uid="{00000000-0005-0000-0000-0000AC820000}"/>
    <cellStyle name="Input 5 3 3 6 2" xfId="3455" xr:uid="{00000000-0005-0000-0000-0000AD820000}"/>
    <cellStyle name="Input 5 3 3 6 2 2" xfId="6879" xr:uid="{00000000-0005-0000-0000-0000AE820000}"/>
    <cellStyle name="Input 5 3 3 6 2 2 2" xfId="21698" xr:uid="{00000000-0005-0000-0000-0000AF820000}"/>
    <cellStyle name="Input 5 3 3 6 2 2 3" xfId="34080" xr:uid="{00000000-0005-0000-0000-0000B0820000}"/>
    <cellStyle name="Input 5 3 3 6 2 3" xfId="18685" xr:uid="{00000000-0005-0000-0000-0000B1820000}"/>
    <cellStyle name="Input 5 3 3 6 2 4" xfId="32774" xr:uid="{00000000-0005-0000-0000-0000B2820000}"/>
    <cellStyle name="Input 5 3 3 6 3" xfId="3456" xr:uid="{00000000-0005-0000-0000-0000B3820000}"/>
    <cellStyle name="Input 5 3 3 6 3 2" xfId="6878" xr:uid="{00000000-0005-0000-0000-0000B4820000}"/>
    <cellStyle name="Input 5 3 3 6 3 2 2" xfId="21697" xr:uid="{00000000-0005-0000-0000-0000B5820000}"/>
    <cellStyle name="Input 5 3 3 6 3 2 3" xfId="19095" xr:uid="{00000000-0005-0000-0000-0000B6820000}"/>
    <cellStyle name="Input 5 3 3 6 3 3" xfId="18686" xr:uid="{00000000-0005-0000-0000-0000B7820000}"/>
    <cellStyle name="Input 5 3 3 6 3 4" xfId="30523" xr:uid="{00000000-0005-0000-0000-0000B8820000}"/>
    <cellStyle name="Input 5 3 3 6 4" xfId="6880" xr:uid="{00000000-0005-0000-0000-0000B9820000}"/>
    <cellStyle name="Input 5 3 3 6 4 2" xfId="21699" xr:uid="{00000000-0005-0000-0000-0000BA820000}"/>
    <cellStyle name="Input 5 3 3 6 4 3" xfId="19094" xr:uid="{00000000-0005-0000-0000-0000BB820000}"/>
    <cellStyle name="Input 5 3 3 6 5" xfId="18684" xr:uid="{00000000-0005-0000-0000-0000BC820000}"/>
    <cellStyle name="Input 5 3 3 6 6" xfId="33730" xr:uid="{00000000-0005-0000-0000-0000BD820000}"/>
    <cellStyle name="Input 5 3 3 7" xfId="3457" xr:uid="{00000000-0005-0000-0000-0000BE820000}"/>
    <cellStyle name="Input 5 3 3 7 2" xfId="6877" xr:uid="{00000000-0005-0000-0000-0000BF820000}"/>
    <cellStyle name="Input 5 3 3 7 2 2" xfId="21696" xr:uid="{00000000-0005-0000-0000-0000C0820000}"/>
    <cellStyle name="Input 5 3 3 7 2 3" xfId="17197" xr:uid="{00000000-0005-0000-0000-0000C1820000}"/>
    <cellStyle name="Input 5 3 3 7 3" xfId="18687" xr:uid="{00000000-0005-0000-0000-0000C2820000}"/>
    <cellStyle name="Input 5 3 3 7 4" xfId="32313" xr:uid="{00000000-0005-0000-0000-0000C3820000}"/>
    <cellStyle name="Input 5 3 3 8" xfId="3458" xr:uid="{00000000-0005-0000-0000-0000C4820000}"/>
    <cellStyle name="Input 5 3 3 8 2" xfId="6876" xr:uid="{00000000-0005-0000-0000-0000C5820000}"/>
    <cellStyle name="Input 5 3 3 8 2 2" xfId="21695" xr:uid="{00000000-0005-0000-0000-0000C6820000}"/>
    <cellStyle name="Input 5 3 3 8 2 3" xfId="31665" xr:uid="{00000000-0005-0000-0000-0000C7820000}"/>
    <cellStyle name="Input 5 3 3 8 3" xfId="18688" xr:uid="{00000000-0005-0000-0000-0000C8820000}"/>
    <cellStyle name="Input 5 3 3 8 4" xfId="19115" xr:uid="{00000000-0005-0000-0000-0000C9820000}"/>
    <cellStyle name="Input 5 3 3 9" xfId="6893" xr:uid="{00000000-0005-0000-0000-0000CA820000}"/>
    <cellStyle name="Input 5 3 3 9 2" xfId="21712" xr:uid="{00000000-0005-0000-0000-0000CB820000}"/>
    <cellStyle name="Input 5 3 3 9 3" xfId="30471" xr:uid="{00000000-0005-0000-0000-0000CC820000}"/>
    <cellStyle name="Input 5 3 4" xfId="3459" xr:uid="{00000000-0005-0000-0000-0000CD820000}"/>
    <cellStyle name="Input 5 3 4 2" xfId="3460" xr:uid="{00000000-0005-0000-0000-0000CE820000}"/>
    <cellStyle name="Input 5 3 4 2 2" xfId="6874" xr:uid="{00000000-0005-0000-0000-0000CF820000}"/>
    <cellStyle name="Input 5 3 4 2 2 2" xfId="21693" xr:uid="{00000000-0005-0000-0000-0000D0820000}"/>
    <cellStyle name="Input 5 3 4 2 2 3" xfId="16877" xr:uid="{00000000-0005-0000-0000-0000D1820000}"/>
    <cellStyle name="Input 5 3 4 2 3" xfId="18690" xr:uid="{00000000-0005-0000-0000-0000D2820000}"/>
    <cellStyle name="Input 5 3 4 2 4" xfId="30521" xr:uid="{00000000-0005-0000-0000-0000D3820000}"/>
    <cellStyle name="Input 5 3 4 3" xfId="3461" xr:uid="{00000000-0005-0000-0000-0000D4820000}"/>
    <cellStyle name="Input 5 3 4 3 2" xfId="6873" xr:uid="{00000000-0005-0000-0000-0000D5820000}"/>
    <cellStyle name="Input 5 3 4 3 2 2" xfId="21692" xr:uid="{00000000-0005-0000-0000-0000D6820000}"/>
    <cellStyle name="Input 5 3 4 3 2 3" xfId="31666" xr:uid="{00000000-0005-0000-0000-0000D7820000}"/>
    <cellStyle name="Input 5 3 4 3 3" xfId="18691" xr:uid="{00000000-0005-0000-0000-0000D8820000}"/>
    <cellStyle name="Input 5 3 4 3 4" xfId="32312" xr:uid="{00000000-0005-0000-0000-0000D9820000}"/>
    <cellStyle name="Input 5 3 4 4" xfId="6875" xr:uid="{00000000-0005-0000-0000-0000DA820000}"/>
    <cellStyle name="Input 5 3 4 4 2" xfId="21694" xr:uid="{00000000-0005-0000-0000-0000DB820000}"/>
    <cellStyle name="Input 5 3 4 4 3" xfId="17212" xr:uid="{00000000-0005-0000-0000-0000DC820000}"/>
    <cellStyle name="Input 5 3 4 5" xfId="18689" xr:uid="{00000000-0005-0000-0000-0000DD820000}"/>
    <cellStyle name="Input 5 3 4 6" xfId="30522" xr:uid="{00000000-0005-0000-0000-0000DE820000}"/>
    <cellStyle name="Input 5 3 5" xfId="3462" xr:uid="{00000000-0005-0000-0000-0000DF820000}"/>
    <cellStyle name="Input 5 3 5 2" xfId="3463" xr:uid="{00000000-0005-0000-0000-0000E0820000}"/>
    <cellStyle name="Input 5 3 5 2 2" xfId="6871" xr:uid="{00000000-0005-0000-0000-0000E1820000}"/>
    <cellStyle name="Input 5 3 5 2 2 2" xfId="21690" xr:uid="{00000000-0005-0000-0000-0000E2820000}"/>
    <cellStyle name="Input 5 3 5 2 2 3" xfId="34843" xr:uid="{00000000-0005-0000-0000-0000E3820000}"/>
    <cellStyle name="Input 5 3 5 2 3" xfId="18693" xr:uid="{00000000-0005-0000-0000-0000E4820000}"/>
    <cellStyle name="Input 5 3 5 2 4" xfId="32314" xr:uid="{00000000-0005-0000-0000-0000E5820000}"/>
    <cellStyle name="Input 5 3 5 3" xfId="3464" xr:uid="{00000000-0005-0000-0000-0000E6820000}"/>
    <cellStyle name="Input 5 3 5 3 2" xfId="6870" xr:uid="{00000000-0005-0000-0000-0000E7820000}"/>
    <cellStyle name="Input 5 3 5 3 2 2" xfId="21689" xr:uid="{00000000-0005-0000-0000-0000E8820000}"/>
    <cellStyle name="Input 5 3 5 3 2 3" xfId="16875" xr:uid="{00000000-0005-0000-0000-0000E9820000}"/>
    <cellStyle name="Input 5 3 5 3 3" xfId="18694" xr:uid="{00000000-0005-0000-0000-0000EA820000}"/>
    <cellStyle name="Input 5 3 5 3 4" xfId="24645" xr:uid="{00000000-0005-0000-0000-0000EB820000}"/>
    <cellStyle name="Input 5 3 5 4" xfId="6872" xr:uid="{00000000-0005-0000-0000-0000EC820000}"/>
    <cellStyle name="Input 5 3 5 4 2" xfId="21691" xr:uid="{00000000-0005-0000-0000-0000ED820000}"/>
    <cellStyle name="Input 5 3 5 4 3" xfId="16876" xr:uid="{00000000-0005-0000-0000-0000EE820000}"/>
    <cellStyle name="Input 5 3 5 5" xfId="18692" xr:uid="{00000000-0005-0000-0000-0000EF820000}"/>
    <cellStyle name="Input 5 3 5 6" xfId="30520" xr:uid="{00000000-0005-0000-0000-0000F0820000}"/>
    <cellStyle name="Input 5 3 6" xfId="3465" xr:uid="{00000000-0005-0000-0000-0000F1820000}"/>
    <cellStyle name="Input 5 3 6 2" xfId="3466" xr:uid="{00000000-0005-0000-0000-0000F2820000}"/>
    <cellStyle name="Input 5 3 6 2 2" xfId="6868" xr:uid="{00000000-0005-0000-0000-0000F3820000}"/>
    <cellStyle name="Input 5 3 6 2 2 2" xfId="21687" xr:uid="{00000000-0005-0000-0000-0000F4820000}"/>
    <cellStyle name="Input 5 3 6 2 2 3" xfId="17213" xr:uid="{00000000-0005-0000-0000-0000F5820000}"/>
    <cellStyle name="Input 5 3 6 2 3" xfId="18696" xr:uid="{00000000-0005-0000-0000-0000F6820000}"/>
    <cellStyle name="Input 5 3 6 2 4" xfId="19113" xr:uid="{00000000-0005-0000-0000-0000F7820000}"/>
    <cellStyle name="Input 5 3 6 3" xfId="3467" xr:uid="{00000000-0005-0000-0000-0000F8820000}"/>
    <cellStyle name="Input 5 3 6 3 2" xfId="6867" xr:uid="{00000000-0005-0000-0000-0000F9820000}"/>
    <cellStyle name="Input 5 3 6 3 2 2" xfId="21686" xr:uid="{00000000-0005-0000-0000-0000FA820000}"/>
    <cellStyle name="Input 5 3 6 3 2 3" xfId="34842" xr:uid="{00000000-0005-0000-0000-0000FB820000}"/>
    <cellStyle name="Input 5 3 6 3 3" xfId="18697" xr:uid="{00000000-0005-0000-0000-0000FC820000}"/>
    <cellStyle name="Input 5 3 6 3 4" xfId="30519" xr:uid="{00000000-0005-0000-0000-0000FD820000}"/>
    <cellStyle name="Input 5 3 6 4" xfId="6869" xr:uid="{00000000-0005-0000-0000-0000FE820000}"/>
    <cellStyle name="Input 5 3 6 4 2" xfId="21688" xr:uid="{00000000-0005-0000-0000-0000FF820000}"/>
    <cellStyle name="Input 5 3 6 4 3" xfId="27143" xr:uid="{00000000-0005-0000-0000-000000830000}"/>
    <cellStyle name="Input 5 3 6 5" xfId="18695" xr:uid="{00000000-0005-0000-0000-000001830000}"/>
    <cellStyle name="Input 5 3 6 6" xfId="33729" xr:uid="{00000000-0005-0000-0000-000002830000}"/>
    <cellStyle name="Input 5 3 7" xfId="3468" xr:uid="{00000000-0005-0000-0000-000003830000}"/>
    <cellStyle name="Input 5 3 7 2" xfId="6866" xr:uid="{00000000-0005-0000-0000-000004830000}"/>
    <cellStyle name="Input 5 3 7 2 2" xfId="21685" xr:uid="{00000000-0005-0000-0000-000005830000}"/>
    <cellStyle name="Input 5 3 7 2 3" xfId="16874" xr:uid="{00000000-0005-0000-0000-000006830000}"/>
    <cellStyle name="Input 5 3 7 3" xfId="18698" xr:uid="{00000000-0005-0000-0000-000007830000}"/>
    <cellStyle name="Input 5 3 7 4" xfId="30518" xr:uid="{00000000-0005-0000-0000-000008830000}"/>
    <cellStyle name="Input 5 3 8" xfId="3469" xr:uid="{00000000-0005-0000-0000-000009830000}"/>
    <cellStyle name="Input 5 3 8 2" xfId="6865" xr:uid="{00000000-0005-0000-0000-00000A830000}"/>
    <cellStyle name="Input 5 3 8 2 2" xfId="21684" xr:uid="{00000000-0005-0000-0000-00000B830000}"/>
    <cellStyle name="Input 5 3 8 2 3" xfId="34841" xr:uid="{00000000-0005-0000-0000-00000C830000}"/>
    <cellStyle name="Input 5 3 8 3" xfId="18699" xr:uid="{00000000-0005-0000-0000-00000D830000}"/>
    <cellStyle name="Input 5 3 8 4" xfId="19111" xr:uid="{00000000-0005-0000-0000-00000E830000}"/>
    <cellStyle name="Input 5 3 9" xfId="6930" xr:uid="{00000000-0005-0000-0000-00000F830000}"/>
    <cellStyle name="Input 5 3 9 2" xfId="21749" xr:uid="{00000000-0005-0000-0000-000010830000}"/>
    <cellStyle name="Input 5 3 9 3" xfId="15631" xr:uid="{00000000-0005-0000-0000-000011830000}"/>
    <cellStyle name="Input 6" xfId="3470" xr:uid="{00000000-0005-0000-0000-000012830000}"/>
    <cellStyle name="Input 6 2" xfId="3471" xr:uid="{00000000-0005-0000-0000-000013830000}"/>
    <cellStyle name="Input 6 2 10" xfId="18701" xr:uid="{00000000-0005-0000-0000-000014830000}"/>
    <cellStyle name="Input 6 2 11" xfId="32310" xr:uid="{00000000-0005-0000-0000-000015830000}"/>
    <cellStyle name="Input 6 2 2" xfId="3472" xr:uid="{00000000-0005-0000-0000-000016830000}"/>
    <cellStyle name="Input 6 2 2 10" xfId="6863" xr:uid="{00000000-0005-0000-0000-000017830000}"/>
    <cellStyle name="Input 6 2 2 10 2" xfId="21682" xr:uid="{00000000-0005-0000-0000-000018830000}"/>
    <cellStyle name="Input 6 2 2 10 3" xfId="30811" xr:uid="{00000000-0005-0000-0000-000019830000}"/>
    <cellStyle name="Input 6 2 2 11" xfId="18702" xr:uid="{00000000-0005-0000-0000-00001A830000}"/>
    <cellStyle name="Input 6 2 2 12" xfId="19112" xr:uid="{00000000-0005-0000-0000-00001B830000}"/>
    <cellStyle name="Input 6 2 2 2" xfId="3473" xr:uid="{00000000-0005-0000-0000-00001C830000}"/>
    <cellStyle name="Input 6 2 2 2 10" xfId="18703" xr:uid="{00000000-0005-0000-0000-00001D830000}"/>
    <cellStyle name="Input 6 2 2 2 11" xfId="30517" xr:uid="{00000000-0005-0000-0000-00001E830000}"/>
    <cellStyle name="Input 6 2 2 2 2" xfId="3474" xr:uid="{00000000-0005-0000-0000-00001F830000}"/>
    <cellStyle name="Input 6 2 2 2 2 2" xfId="3475" xr:uid="{00000000-0005-0000-0000-000020830000}"/>
    <cellStyle name="Input 6 2 2 2 2 2 2" xfId="6860" xr:uid="{00000000-0005-0000-0000-000021830000}"/>
    <cellStyle name="Input 6 2 2 2 2 2 2 2" xfId="21679" xr:uid="{00000000-0005-0000-0000-000022830000}"/>
    <cellStyle name="Input 6 2 2 2 2 2 2 3" xfId="16872" xr:uid="{00000000-0005-0000-0000-000023830000}"/>
    <cellStyle name="Input 6 2 2 2 2 2 3" xfId="18705" xr:uid="{00000000-0005-0000-0000-000024830000}"/>
    <cellStyle name="Input 6 2 2 2 2 2 4" xfId="32309" xr:uid="{00000000-0005-0000-0000-000025830000}"/>
    <cellStyle name="Input 6 2 2 2 2 3" xfId="3476" xr:uid="{00000000-0005-0000-0000-000026830000}"/>
    <cellStyle name="Input 6 2 2 2 2 3 2" xfId="6859" xr:uid="{00000000-0005-0000-0000-000027830000}"/>
    <cellStyle name="Input 6 2 2 2 2 3 2 2" xfId="21678" xr:uid="{00000000-0005-0000-0000-000028830000}"/>
    <cellStyle name="Input 6 2 2 2 2 3 2 3" xfId="33551" xr:uid="{00000000-0005-0000-0000-000029830000}"/>
    <cellStyle name="Input 6 2 2 2 2 3 3" xfId="18706" xr:uid="{00000000-0005-0000-0000-00002A830000}"/>
    <cellStyle name="Input 6 2 2 2 2 3 4" xfId="32683" xr:uid="{00000000-0005-0000-0000-00002B830000}"/>
    <cellStyle name="Input 6 2 2 2 2 4" xfId="6861" xr:uid="{00000000-0005-0000-0000-00002C830000}"/>
    <cellStyle name="Input 6 2 2 2 2 4 2" xfId="21680" xr:uid="{00000000-0005-0000-0000-00002D830000}"/>
    <cellStyle name="Input 6 2 2 2 2 4 3" xfId="34840" xr:uid="{00000000-0005-0000-0000-00002E830000}"/>
    <cellStyle name="Input 6 2 2 2 2 5" xfId="18704" xr:uid="{00000000-0005-0000-0000-00002F830000}"/>
    <cellStyle name="Input 6 2 2 2 2 6" xfId="30516" xr:uid="{00000000-0005-0000-0000-000030830000}"/>
    <cellStyle name="Input 6 2 2 2 3" xfId="3477" xr:uid="{00000000-0005-0000-0000-000031830000}"/>
    <cellStyle name="Input 6 2 2 2 3 2" xfId="3478" xr:uid="{00000000-0005-0000-0000-000032830000}"/>
    <cellStyle name="Input 6 2 2 2 3 2 2" xfId="6857" xr:uid="{00000000-0005-0000-0000-000033830000}"/>
    <cellStyle name="Input 6 2 2 2 3 2 2 2" xfId="21676" xr:uid="{00000000-0005-0000-0000-000034830000}"/>
    <cellStyle name="Input 6 2 2 2 3 2 2 3" xfId="31667" xr:uid="{00000000-0005-0000-0000-000035830000}"/>
    <cellStyle name="Input 6 2 2 2 3 2 3" xfId="18708" xr:uid="{00000000-0005-0000-0000-000036830000}"/>
    <cellStyle name="Input 6 2 2 2 3 2 4" xfId="33727" xr:uid="{00000000-0005-0000-0000-000037830000}"/>
    <cellStyle name="Input 6 2 2 2 3 3" xfId="3479" xr:uid="{00000000-0005-0000-0000-000038830000}"/>
    <cellStyle name="Input 6 2 2 2 3 3 2" xfId="6856" xr:uid="{00000000-0005-0000-0000-000039830000}"/>
    <cellStyle name="Input 6 2 2 2 3 3 2 2" xfId="21675" xr:uid="{00000000-0005-0000-0000-00003A830000}"/>
    <cellStyle name="Input 6 2 2 2 3 3 2 3" xfId="17214" xr:uid="{00000000-0005-0000-0000-00003B830000}"/>
    <cellStyle name="Input 6 2 2 2 3 3 3" xfId="18709" xr:uid="{00000000-0005-0000-0000-00003C830000}"/>
    <cellStyle name="Input 6 2 2 2 3 3 4" xfId="30515" xr:uid="{00000000-0005-0000-0000-00003D830000}"/>
    <cellStyle name="Input 6 2 2 2 3 4" xfId="6858" xr:uid="{00000000-0005-0000-0000-00003E830000}"/>
    <cellStyle name="Input 6 2 2 2 3 4 2" xfId="21677" xr:uid="{00000000-0005-0000-0000-00003F830000}"/>
    <cellStyle name="Input 6 2 2 2 3 4 3" xfId="33552" xr:uid="{00000000-0005-0000-0000-000040830000}"/>
    <cellStyle name="Input 6 2 2 2 3 5" xfId="18707" xr:uid="{00000000-0005-0000-0000-000041830000}"/>
    <cellStyle name="Input 6 2 2 2 3 6" xfId="33728" xr:uid="{00000000-0005-0000-0000-000042830000}"/>
    <cellStyle name="Input 6 2 2 2 4" xfId="3480" xr:uid="{00000000-0005-0000-0000-000043830000}"/>
    <cellStyle name="Input 6 2 2 2 4 2" xfId="3481" xr:uid="{00000000-0005-0000-0000-000044830000}"/>
    <cellStyle name="Input 6 2 2 2 4 2 2" xfId="6854" xr:uid="{00000000-0005-0000-0000-000045830000}"/>
    <cellStyle name="Input 6 2 2 2 4 2 2 2" xfId="21673" xr:uid="{00000000-0005-0000-0000-000046830000}"/>
    <cellStyle name="Input 6 2 2 2 4 2 2 3" xfId="16871" xr:uid="{00000000-0005-0000-0000-000047830000}"/>
    <cellStyle name="Input 6 2 2 2 4 2 3" xfId="18711" xr:uid="{00000000-0005-0000-0000-000048830000}"/>
    <cellStyle name="Input 6 2 2 2 4 2 4" xfId="19110" xr:uid="{00000000-0005-0000-0000-000049830000}"/>
    <cellStyle name="Input 6 2 2 2 4 3" xfId="3482" xr:uid="{00000000-0005-0000-0000-00004A830000}"/>
    <cellStyle name="Input 6 2 2 2 4 3 2" xfId="6853" xr:uid="{00000000-0005-0000-0000-00004B830000}"/>
    <cellStyle name="Input 6 2 2 2 4 3 2 2" xfId="21672" xr:uid="{00000000-0005-0000-0000-00004C830000}"/>
    <cellStyle name="Input 6 2 2 2 4 3 2 3" xfId="34838" xr:uid="{00000000-0005-0000-0000-00004D830000}"/>
    <cellStyle name="Input 6 2 2 2 4 3 3" xfId="18712" xr:uid="{00000000-0005-0000-0000-00004E830000}"/>
    <cellStyle name="Input 6 2 2 2 4 3 4" xfId="30514" xr:uid="{00000000-0005-0000-0000-00004F830000}"/>
    <cellStyle name="Input 6 2 2 2 4 4" xfId="6855" xr:uid="{00000000-0005-0000-0000-000050830000}"/>
    <cellStyle name="Input 6 2 2 2 4 4 2" xfId="21674" xr:uid="{00000000-0005-0000-0000-000051830000}"/>
    <cellStyle name="Input 6 2 2 2 4 4 3" xfId="34839" xr:uid="{00000000-0005-0000-0000-000052830000}"/>
    <cellStyle name="Input 6 2 2 2 4 5" xfId="18710" xr:uid="{00000000-0005-0000-0000-000053830000}"/>
    <cellStyle name="Input 6 2 2 2 4 6" xfId="32311" xr:uid="{00000000-0005-0000-0000-000054830000}"/>
    <cellStyle name="Input 6 2 2 2 5" xfId="3483" xr:uid="{00000000-0005-0000-0000-000055830000}"/>
    <cellStyle name="Input 6 2 2 2 5 2" xfId="3484" xr:uid="{00000000-0005-0000-0000-000056830000}"/>
    <cellStyle name="Input 6 2 2 2 5 2 2" xfId="6851" xr:uid="{00000000-0005-0000-0000-000057830000}"/>
    <cellStyle name="Input 6 2 2 2 5 2 2 2" xfId="21670" xr:uid="{00000000-0005-0000-0000-000058830000}"/>
    <cellStyle name="Input 6 2 2 2 5 2 2 3" xfId="31669" xr:uid="{00000000-0005-0000-0000-000059830000}"/>
    <cellStyle name="Input 6 2 2 2 5 2 3" xfId="18714" xr:uid="{00000000-0005-0000-0000-00005A830000}"/>
    <cellStyle name="Input 6 2 2 2 5 2 4" xfId="30513" xr:uid="{00000000-0005-0000-0000-00005B830000}"/>
    <cellStyle name="Input 6 2 2 2 5 3" xfId="3485" xr:uid="{00000000-0005-0000-0000-00005C830000}"/>
    <cellStyle name="Input 6 2 2 2 5 3 2" xfId="6850" xr:uid="{00000000-0005-0000-0000-00005D830000}"/>
    <cellStyle name="Input 6 2 2 2 5 3 2 2" xfId="21669" xr:uid="{00000000-0005-0000-0000-00005E830000}"/>
    <cellStyle name="Input 6 2 2 2 5 3 2 3" xfId="16870" xr:uid="{00000000-0005-0000-0000-00005F830000}"/>
    <cellStyle name="Input 6 2 2 2 5 3 3" xfId="18715" xr:uid="{00000000-0005-0000-0000-000060830000}"/>
    <cellStyle name="Input 6 2 2 2 5 3 4" xfId="32308" xr:uid="{00000000-0005-0000-0000-000061830000}"/>
    <cellStyle name="Input 6 2 2 2 5 4" xfId="6852" xr:uid="{00000000-0005-0000-0000-000062830000}"/>
    <cellStyle name="Input 6 2 2 2 5 4 2" xfId="21671" xr:uid="{00000000-0005-0000-0000-000063830000}"/>
    <cellStyle name="Input 6 2 2 2 5 4 3" xfId="33553" xr:uid="{00000000-0005-0000-0000-000064830000}"/>
    <cellStyle name="Input 6 2 2 2 5 5" xfId="18713" xr:uid="{00000000-0005-0000-0000-000065830000}"/>
    <cellStyle name="Input 6 2 2 2 5 6" xfId="19109" xr:uid="{00000000-0005-0000-0000-000066830000}"/>
    <cellStyle name="Input 6 2 2 2 6" xfId="3486" xr:uid="{00000000-0005-0000-0000-000067830000}"/>
    <cellStyle name="Input 6 2 2 2 6 2" xfId="3487" xr:uid="{00000000-0005-0000-0000-000068830000}"/>
    <cellStyle name="Input 6 2 2 2 6 2 2" xfId="6848" xr:uid="{00000000-0005-0000-0000-000069830000}"/>
    <cellStyle name="Input 6 2 2 2 6 2 2 2" xfId="21667" xr:uid="{00000000-0005-0000-0000-00006A830000}"/>
    <cellStyle name="Input 6 2 2 2 6 2 2 3" xfId="16869" xr:uid="{00000000-0005-0000-0000-00006B830000}"/>
    <cellStyle name="Input 6 2 2 2 6 2 3" xfId="18717" xr:uid="{00000000-0005-0000-0000-00006C830000}"/>
    <cellStyle name="Input 6 2 2 2 6 2 4" xfId="32744" xr:uid="{00000000-0005-0000-0000-00006D830000}"/>
    <cellStyle name="Input 6 2 2 2 6 3" xfId="3488" xr:uid="{00000000-0005-0000-0000-00006E830000}"/>
    <cellStyle name="Input 6 2 2 2 6 3 2" xfId="6847" xr:uid="{00000000-0005-0000-0000-00006F830000}"/>
    <cellStyle name="Input 6 2 2 2 6 3 2 2" xfId="21666" xr:uid="{00000000-0005-0000-0000-000070830000}"/>
    <cellStyle name="Input 6 2 2 2 6 3 2 3" xfId="33548" xr:uid="{00000000-0005-0000-0000-000071830000}"/>
    <cellStyle name="Input 6 2 2 2 6 3 3" xfId="18718" xr:uid="{00000000-0005-0000-0000-000072830000}"/>
    <cellStyle name="Input 6 2 2 2 6 3 4" xfId="32742" xr:uid="{00000000-0005-0000-0000-000073830000}"/>
    <cellStyle name="Input 6 2 2 2 6 4" xfId="6849" xr:uid="{00000000-0005-0000-0000-000074830000}"/>
    <cellStyle name="Input 6 2 2 2 6 4 2" xfId="21668" xr:uid="{00000000-0005-0000-0000-000075830000}"/>
    <cellStyle name="Input 6 2 2 2 6 4 3" xfId="34837" xr:uid="{00000000-0005-0000-0000-000076830000}"/>
    <cellStyle name="Input 6 2 2 2 6 5" xfId="18716" xr:uid="{00000000-0005-0000-0000-000077830000}"/>
    <cellStyle name="Input 6 2 2 2 6 6" xfId="32316" xr:uid="{00000000-0005-0000-0000-000078830000}"/>
    <cellStyle name="Input 6 2 2 2 7" xfId="3489" xr:uid="{00000000-0005-0000-0000-000079830000}"/>
    <cellStyle name="Input 6 2 2 2 7 2" xfId="6846" xr:uid="{00000000-0005-0000-0000-00007A830000}"/>
    <cellStyle name="Input 6 2 2 2 7 2 2" xfId="21665" xr:uid="{00000000-0005-0000-0000-00007B830000}"/>
    <cellStyle name="Input 6 2 2 2 7 2 3" xfId="33549" xr:uid="{00000000-0005-0000-0000-00007C830000}"/>
    <cellStyle name="Input 6 2 2 2 7 3" xfId="18719" xr:uid="{00000000-0005-0000-0000-00007D830000}"/>
    <cellStyle name="Input 6 2 2 2 7 4" xfId="24646" xr:uid="{00000000-0005-0000-0000-00007E830000}"/>
    <cellStyle name="Input 6 2 2 2 8" xfId="3490" xr:uid="{00000000-0005-0000-0000-00007F830000}"/>
    <cellStyle name="Input 6 2 2 2 8 2" xfId="6845" xr:uid="{00000000-0005-0000-0000-000080830000}"/>
    <cellStyle name="Input 6 2 2 2 8 2 2" xfId="21664" xr:uid="{00000000-0005-0000-0000-000081830000}"/>
    <cellStyle name="Input 6 2 2 2 8 2 3" xfId="19637" xr:uid="{00000000-0005-0000-0000-000082830000}"/>
    <cellStyle name="Input 6 2 2 2 8 3" xfId="18720" xr:uid="{00000000-0005-0000-0000-000083830000}"/>
    <cellStyle name="Input 6 2 2 2 8 4" xfId="33726" xr:uid="{00000000-0005-0000-0000-000084830000}"/>
    <cellStyle name="Input 6 2 2 2 9" xfId="6862" xr:uid="{00000000-0005-0000-0000-000085830000}"/>
    <cellStyle name="Input 6 2 2 2 9 2" xfId="21681" xr:uid="{00000000-0005-0000-0000-000086830000}"/>
    <cellStyle name="Input 6 2 2 2 9 3" xfId="16873" xr:uid="{00000000-0005-0000-0000-000087830000}"/>
    <cellStyle name="Input 6 2 2 3" xfId="3491" xr:uid="{00000000-0005-0000-0000-000088830000}"/>
    <cellStyle name="Input 6 2 2 3 2" xfId="3492" xr:uid="{00000000-0005-0000-0000-000089830000}"/>
    <cellStyle name="Input 6 2 2 3 2 2" xfId="6843" xr:uid="{00000000-0005-0000-0000-00008A830000}"/>
    <cellStyle name="Input 6 2 2 3 2 2 2" xfId="21662" xr:uid="{00000000-0005-0000-0000-00008B830000}"/>
    <cellStyle name="Input 6 2 2 3 2 2 3" xfId="34836" xr:uid="{00000000-0005-0000-0000-00008C830000}"/>
    <cellStyle name="Input 6 2 2 3 2 3" xfId="18722" xr:uid="{00000000-0005-0000-0000-00008D830000}"/>
    <cellStyle name="Input 6 2 2 3 2 4" xfId="19525" xr:uid="{00000000-0005-0000-0000-00008E830000}"/>
    <cellStyle name="Input 6 2 2 3 3" xfId="3493" xr:uid="{00000000-0005-0000-0000-00008F830000}"/>
    <cellStyle name="Input 6 2 2 3 3 2" xfId="6842" xr:uid="{00000000-0005-0000-0000-000090830000}"/>
    <cellStyle name="Input 6 2 2 3 3 2 2" xfId="21661" xr:uid="{00000000-0005-0000-0000-000091830000}"/>
    <cellStyle name="Input 6 2 2 3 3 2 3" xfId="17215" xr:uid="{00000000-0005-0000-0000-000092830000}"/>
    <cellStyle name="Input 6 2 2 3 3 3" xfId="18723" xr:uid="{00000000-0005-0000-0000-000093830000}"/>
    <cellStyle name="Input 6 2 2 3 3 4" xfId="32743" xr:uid="{00000000-0005-0000-0000-000094830000}"/>
    <cellStyle name="Input 6 2 2 3 4" xfId="6844" xr:uid="{00000000-0005-0000-0000-000095830000}"/>
    <cellStyle name="Input 6 2 2 3 4 2" xfId="21663" xr:uid="{00000000-0005-0000-0000-000096830000}"/>
    <cellStyle name="Input 6 2 2 3 4 3" xfId="17216" xr:uid="{00000000-0005-0000-0000-000097830000}"/>
    <cellStyle name="Input 6 2 2 3 5" xfId="18721" xr:uid="{00000000-0005-0000-0000-000098830000}"/>
    <cellStyle name="Input 6 2 2 3 6" xfId="20194" xr:uid="{00000000-0005-0000-0000-000099830000}"/>
    <cellStyle name="Input 6 2 2 4" xfId="3494" xr:uid="{00000000-0005-0000-0000-00009A830000}"/>
    <cellStyle name="Input 6 2 2 4 2" xfId="3495" xr:uid="{00000000-0005-0000-0000-00009B830000}"/>
    <cellStyle name="Input 6 2 2 4 2 2" xfId="6840" xr:uid="{00000000-0005-0000-0000-00009C830000}"/>
    <cellStyle name="Input 6 2 2 4 2 2 2" xfId="21659" xr:uid="{00000000-0005-0000-0000-00009D830000}"/>
    <cellStyle name="Input 6 2 2 4 2 2 3" xfId="33550" xr:uid="{00000000-0005-0000-0000-00009E830000}"/>
    <cellStyle name="Input 6 2 2 4 2 3" xfId="18725" xr:uid="{00000000-0005-0000-0000-00009F830000}"/>
    <cellStyle name="Input 6 2 2 4 2 4" xfId="19527" xr:uid="{00000000-0005-0000-0000-0000A0830000}"/>
    <cellStyle name="Input 6 2 2 4 3" xfId="3496" xr:uid="{00000000-0005-0000-0000-0000A1830000}"/>
    <cellStyle name="Input 6 2 2 4 3 2" xfId="6839" xr:uid="{00000000-0005-0000-0000-0000A2830000}"/>
    <cellStyle name="Input 6 2 2 4 3 2 2" xfId="21658" xr:uid="{00000000-0005-0000-0000-0000A3830000}"/>
    <cellStyle name="Input 6 2 2 4 3 2 3" xfId="35489" xr:uid="{00000000-0005-0000-0000-0000A4830000}"/>
    <cellStyle name="Input 6 2 2 4 3 3" xfId="18726" xr:uid="{00000000-0005-0000-0000-0000A5830000}"/>
    <cellStyle name="Input 6 2 2 4 3 4" xfId="32747" xr:uid="{00000000-0005-0000-0000-0000A6830000}"/>
    <cellStyle name="Input 6 2 2 4 4" xfId="6841" xr:uid="{00000000-0005-0000-0000-0000A7830000}"/>
    <cellStyle name="Input 6 2 2 4 4 2" xfId="21660" xr:uid="{00000000-0005-0000-0000-0000A8830000}"/>
    <cellStyle name="Input 6 2 2 4 4 3" xfId="34835" xr:uid="{00000000-0005-0000-0000-0000A9830000}"/>
    <cellStyle name="Input 6 2 2 4 5" xfId="18724" xr:uid="{00000000-0005-0000-0000-0000AA830000}"/>
    <cellStyle name="Input 6 2 2 4 6" xfId="19526" xr:uid="{00000000-0005-0000-0000-0000AB830000}"/>
    <cellStyle name="Input 6 2 2 5" xfId="3497" xr:uid="{00000000-0005-0000-0000-0000AC830000}"/>
    <cellStyle name="Input 6 2 2 5 2" xfId="3498" xr:uid="{00000000-0005-0000-0000-0000AD830000}"/>
    <cellStyle name="Input 6 2 2 5 2 2" xfId="6837" xr:uid="{00000000-0005-0000-0000-0000AE830000}"/>
    <cellStyle name="Input 6 2 2 5 2 2 2" xfId="21656" xr:uid="{00000000-0005-0000-0000-0000AF830000}"/>
    <cellStyle name="Input 6 2 2 5 2 2 3" xfId="31668" xr:uid="{00000000-0005-0000-0000-0000B0830000}"/>
    <cellStyle name="Input 6 2 2 5 2 3" xfId="18728" xr:uid="{00000000-0005-0000-0000-0000B1830000}"/>
    <cellStyle name="Input 6 2 2 5 2 4" xfId="19528" xr:uid="{00000000-0005-0000-0000-0000B2830000}"/>
    <cellStyle name="Input 6 2 2 5 3" xfId="3499" xr:uid="{00000000-0005-0000-0000-0000B3830000}"/>
    <cellStyle name="Input 6 2 2 5 3 2" xfId="6836" xr:uid="{00000000-0005-0000-0000-0000B4830000}"/>
    <cellStyle name="Input 6 2 2 5 3 2 2" xfId="21655" xr:uid="{00000000-0005-0000-0000-0000B5830000}"/>
    <cellStyle name="Input 6 2 2 5 3 2 3" xfId="34834" xr:uid="{00000000-0005-0000-0000-0000B6830000}"/>
    <cellStyle name="Input 6 2 2 5 3 3" xfId="18729" xr:uid="{00000000-0005-0000-0000-0000B7830000}"/>
    <cellStyle name="Input 6 2 2 5 3 4" xfId="24659" xr:uid="{00000000-0005-0000-0000-0000B8830000}"/>
    <cellStyle name="Input 6 2 2 5 4" xfId="6838" xr:uid="{00000000-0005-0000-0000-0000B9830000}"/>
    <cellStyle name="Input 6 2 2 5 4 2" xfId="21657" xr:uid="{00000000-0005-0000-0000-0000BA830000}"/>
    <cellStyle name="Input 6 2 2 5 4 3" xfId="33546" xr:uid="{00000000-0005-0000-0000-0000BB830000}"/>
    <cellStyle name="Input 6 2 2 5 5" xfId="18727" xr:uid="{00000000-0005-0000-0000-0000BC830000}"/>
    <cellStyle name="Input 6 2 2 5 6" xfId="32745" xr:uid="{00000000-0005-0000-0000-0000BD830000}"/>
    <cellStyle name="Input 6 2 2 6" xfId="3500" xr:uid="{00000000-0005-0000-0000-0000BE830000}"/>
    <cellStyle name="Input 6 2 2 6 2" xfId="3501" xr:uid="{00000000-0005-0000-0000-0000BF830000}"/>
    <cellStyle name="Input 6 2 2 6 2 2" xfId="6834" xr:uid="{00000000-0005-0000-0000-0000C0830000}"/>
    <cellStyle name="Input 6 2 2 6 2 2 2" xfId="21653" xr:uid="{00000000-0005-0000-0000-0000C1830000}"/>
    <cellStyle name="Input 6 2 2 6 2 2 3" xfId="16868" xr:uid="{00000000-0005-0000-0000-0000C2830000}"/>
    <cellStyle name="Input 6 2 2 6 2 3" xfId="18731" xr:uid="{00000000-0005-0000-0000-0000C3830000}"/>
    <cellStyle name="Input 6 2 2 6 2 4" xfId="40478" xr:uid="{00000000-0005-0000-0000-0000C4830000}"/>
    <cellStyle name="Input 6 2 2 6 3" xfId="3502" xr:uid="{00000000-0005-0000-0000-0000C5830000}"/>
    <cellStyle name="Input 6 2 2 6 3 2" xfId="6833" xr:uid="{00000000-0005-0000-0000-0000C6830000}"/>
    <cellStyle name="Input 6 2 2 6 3 2 2" xfId="21652" xr:uid="{00000000-0005-0000-0000-0000C7830000}"/>
    <cellStyle name="Input 6 2 2 6 3 2 3" xfId="16867" xr:uid="{00000000-0005-0000-0000-0000C8830000}"/>
    <cellStyle name="Input 6 2 2 6 3 3" xfId="18732" xr:uid="{00000000-0005-0000-0000-0000C9830000}"/>
    <cellStyle name="Input 6 2 2 6 3 4" xfId="24647" xr:uid="{00000000-0005-0000-0000-0000CA830000}"/>
    <cellStyle name="Input 6 2 2 6 4" xfId="6835" xr:uid="{00000000-0005-0000-0000-0000CB830000}"/>
    <cellStyle name="Input 6 2 2 6 4 2" xfId="21654" xr:uid="{00000000-0005-0000-0000-0000CC830000}"/>
    <cellStyle name="Input 6 2 2 6 4 3" xfId="33554" xr:uid="{00000000-0005-0000-0000-0000CD830000}"/>
    <cellStyle name="Input 6 2 2 6 5" xfId="18730" xr:uid="{00000000-0005-0000-0000-0000CE830000}"/>
    <cellStyle name="Input 6 2 2 6 6" xfId="30583" xr:uid="{00000000-0005-0000-0000-0000CF830000}"/>
    <cellStyle name="Input 6 2 2 7" xfId="3503" xr:uid="{00000000-0005-0000-0000-0000D0830000}"/>
    <cellStyle name="Input 6 2 2 7 2" xfId="3504" xr:uid="{00000000-0005-0000-0000-0000D1830000}"/>
    <cellStyle name="Input 6 2 2 7 2 2" xfId="6831" xr:uid="{00000000-0005-0000-0000-0000D2830000}"/>
    <cellStyle name="Input 6 2 2 7 2 2 2" xfId="21650" xr:uid="{00000000-0005-0000-0000-0000D3830000}"/>
    <cellStyle name="Input 6 2 2 7 2 2 3" xfId="16866" xr:uid="{00000000-0005-0000-0000-0000D4830000}"/>
    <cellStyle name="Input 6 2 2 7 2 3" xfId="18734" xr:uid="{00000000-0005-0000-0000-0000D5830000}"/>
    <cellStyle name="Input 6 2 2 7 2 4" xfId="33725" xr:uid="{00000000-0005-0000-0000-0000D6830000}"/>
    <cellStyle name="Input 6 2 2 7 3" xfId="3505" xr:uid="{00000000-0005-0000-0000-0000D7830000}"/>
    <cellStyle name="Input 6 2 2 7 3 2" xfId="6830" xr:uid="{00000000-0005-0000-0000-0000D8830000}"/>
    <cellStyle name="Input 6 2 2 7 3 2 2" xfId="21649" xr:uid="{00000000-0005-0000-0000-0000D9830000}"/>
    <cellStyle name="Input 6 2 2 7 3 2 3" xfId="34833" xr:uid="{00000000-0005-0000-0000-0000DA830000}"/>
    <cellStyle name="Input 6 2 2 7 3 3" xfId="18735" xr:uid="{00000000-0005-0000-0000-0000DB830000}"/>
    <cellStyle name="Input 6 2 2 7 3 4" xfId="33724" xr:uid="{00000000-0005-0000-0000-0000DC830000}"/>
    <cellStyle name="Input 6 2 2 7 4" xfId="6832" xr:uid="{00000000-0005-0000-0000-0000DD830000}"/>
    <cellStyle name="Input 6 2 2 7 4 2" xfId="21651" xr:uid="{00000000-0005-0000-0000-0000DE830000}"/>
    <cellStyle name="Input 6 2 2 7 4 3" xfId="33547" xr:uid="{00000000-0005-0000-0000-0000DF830000}"/>
    <cellStyle name="Input 6 2 2 7 5" xfId="18733" xr:uid="{00000000-0005-0000-0000-0000E0830000}"/>
    <cellStyle name="Input 6 2 2 7 6" xfId="34469" xr:uid="{00000000-0005-0000-0000-0000E1830000}"/>
    <cellStyle name="Input 6 2 2 8" xfId="3506" xr:uid="{00000000-0005-0000-0000-0000E2830000}"/>
    <cellStyle name="Input 6 2 2 8 2" xfId="6829" xr:uid="{00000000-0005-0000-0000-0000E3830000}"/>
    <cellStyle name="Input 6 2 2 8 2 2" xfId="21648" xr:uid="{00000000-0005-0000-0000-0000E4830000}"/>
    <cellStyle name="Input 6 2 2 8 2 3" xfId="33545" xr:uid="{00000000-0005-0000-0000-0000E5830000}"/>
    <cellStyle name="Input 6 2 2 8 3" xfId="18736" xr:uid="{00000000-0005-0000-0000-0000E6830000}"/>
    <cellStyle name="Input 6 2 2 8 4" xfId="20193" xr:uid="{00000000-0005-0000-0000-0000E7830000}"/>
    <cellStyle name="Input 6 2 2 9" xfId="3507" xr:uid="{00000000-0005-0000-0000-0000E8830000}"/>
    <cellStyle name="Input 6 2 2 9 2" xfId="6828" xr:uid="{00000000-0005-0000-0000-0000E9830000}"/>
    <cellStyle name="Input 6 2 2 9 2 2" xfId="21647" xr:uid="{00000000-0005-0000-0000-0000EA830000}"/>
    <cellStyle name="Input 6 2 2 9 2 3" xfId="20243" xr:uid="{00000000-0005-0000-0000-0000EB830000}"/>
    <cellStyle name="Input 6 2 2 9 3" xfId="18737" xr:uid="{00000000-0005-0000-0000-0000EC830000}"/>
    <cellStyle name="Input 6 2 2 9 4" xfId="30512" xr:uid="{00000000-0005-0000-0000-0000ED830000}"/>
    <cellStyle name="Input 6 2 3" xfId="3508" xr:uid="{00000000-0005-0000-0000-0000EE830000}"/>
    <cellStyle name="Input 6 2 3 10" xfId="18738" xr:uid="{00000000-0005-0000-0000-0000EF830000}"/>
    <cellStyle name="Input 6 2 3 11" xfId="30511" xr:uid="{00000000-0005-0000-0000-0000F0830000}"/>
    <cellStyle name="Input 6 2 3 2" xfId="3509" xr:uid="{00000000-0005-0000-0000-0000F1830000}"/>
    <cellStyle name="Input 6 2 3 2 2" xfId="3510" xr:uid="{00000000-0005-0000-0000-0000F2830000}"/>
    <cellStyle name="Input 6 2 3 2 2 2" xfId="6825" xr:uid="{00000000-0005-0000-0000-0000F3830000}"/>
    <cellStyle name="Input 6 2 3 2 2 2 2" xfId="21644" xr:uid="{00000000-0005-0000-0000-0000F4830000}"/>
    <cellStyle name="Input 6 2 3 2 2 2 3" xfId="19635" xr:uid="{00000000-0005-0000-0000-0000F5830000}"/>
    <cellStyle name="Input 6 2 3 2 2 3" xfId="18740" xr:uid="{00000000-0005-0000-0000-0000F6830000}"/>
    <cellStyle name="Input 6 2 3 2 2 4" xfId="25614" xr:uid="{00000000-0005-0000-0000-0000F7830000}"/>
    <cellStyle name="Input 6 2 3 2 3" xfId="3511" xr:uid="{00000000-0005-0000-0000-0000F8830000}"/>
    <cellStyle name="Input 6 2 3 2 3 2" xfId="6824" xr:uid="{00000000-0005-0000-0000-0000F9830000}"/>
    <cellStyle name="Input 6 2 3 2 3 2 2" xfId="21643" xr:uid="{00000000-0005-0000-0000-0000FA830000}"/>
    <cellStyle name="Input 6 2 3 2 3 2 3" xfId="34831" xr:uid="{00000000-0005-0000-0000-0000FB830000}"/>
    <cellStyle name="Input 6 2 3 2 3 3" xfId="18741" xr:uid="{00000000-0005-0000-0000-0000FC830000}"/>
    <cellStyle name="Input 6 2 3 2 3 4" xfId="30510" xr:uid="{00000000-0005-0000-0000-0000FD830000}"/>
    <cellStyle name="Input 6 2 3 2 4" xfId="6826" xr:uid="{00000000-0005-0000-0000-0000FE830000}"/>
    <cellStyle name="Input 6 2 3 2 4 2" xfId="21645" xr:uid="{00000000-0005-0000-0000-0000FF830000}"/>
    <cellStyle name="Input 6 2 3 2 4 3" xfId="33543" xr:uid="{00000000-0005-0000-0000-000000840000}"/>
    <cellStyle name="Input 6 2 3 2 5" xfId="18739" xr:uid="{00000000-0005-0000-0000-000001840000}"/>
    <cellStyle name="Input 6 2 3 2 6" xfId="32307" xr:uid="{00000000-0005-0000-0000-000002840000}"/>
    <cellStyle name="Input 6 2 3 3" xfId="3512" xr:uid="{00000000-0005-0000-0000-000003840000}"/>
    <cellStyle name="Input 6 2 3 3 2" xfId="3513" xr:uid="{00000000-0005-0000-0000-000004840000}"/>
    <cellStyle name="Input 6 2 3 3 2 2" xfId="6822" xr:uid="{00000000-0005-0000-0000-000005840000}"/>
    <cellStyle name="Input 6 2 3 3 2 2 2" xfId="21641" xr:uid="{00000000-0005-0000-0000-000006840000}"/>
    <cellStyle name="Input 6 2 3 3 2 2 3" xfId="19634" xr:uid="{00000000-0005-0000-0000-000007840000}"/>
    <cellStyle name="Input 6 2 3 3 2 3" xfId="18743" xr:uid="{00000000-0005-0000-0000-000008840000}"/>
    <cellStyle name="Input 6 2 3 3 2 4" xfId="19108" xr:uid="{00000000-0005-0000-0000-000009840000}"/>
    <cellStyle name="Input 6 2 3 3 3" xfId="3514" xr:uid="{00000000-0005-0000-0000-00000A840000}"/>
    <cellStyle name="Input 6 2 3 3 3 2" xfId="6821" xr:uid="{00000000-0005-0000-0000-00000B840000}"/>
    <cellStyle name="Input 6 2 3 3 3 2 2" xfId="21640" xr:uid="{00000000-0005-0000-0000-00000C840000}"/>
    <cellStyle name="Input 6 2 3 3 3 2 3" xfId="33139" xr:uid="{00000000-0005-0000-0000-00000D840000}"/>
    <cellStyle name="Input 6 2 3 3 3 3" xfId="18744" xr:uid="{00000000-0005-0000-0000-00000E840000}"/>
    <cellStyle name="Input 6 2 3 3 3 4" xfId="32746" xr:uid="{00000000-0005-0000-0000-00000F840000}"/>
    <cellStyle name="Input 6 2 3 3 4" xfId="6823" xr:uid="{00000000-0005-0000-0000-000010840000}"/>
    <cellStyle name="Input 6 2 3 3 4 2" xfId="21642" xr:uid="{00000000-0005-0000-0000-000011840000}"/>
    <cellStyle name="Input 6 2 3 3 4 3" xfId="34832" xr:uid="{00000000-0005-0000-0000-000012840000}"/>
    <cellStyle name="Input 6 2 3 3 5" xfId="18742" xr:uid="{00000000-0005-0000-0000-000013840000}"/>
    <cellStyle name="Input 6 2 3 3 6" xfId="19107" xr:uid="{00000000-0005-0000-0000-000014840000}"/>
    <cellStyle name="Input 6 2 3 4" xfId="3515" xr:uid="{00000000-0005-0000-0000-000015840000}"/>
    <cellStyle name="Input 6 2 3 4 2" xfId="3516" xr:uid="{00000000-0005-0000-0000-000016840000}"/>
    <cellStyle name="Input 6 2 3 4 2 2" xfId="6819" xr:uid="{00000000-0005-0000-0000-000017840000}"/>
    <cellStyle name="Input 6 2 3 4 2 2 2" xfId="21638" xr:uid="{00000000-0005-0000-0000-000018840000}"/>
    <cellStyle name="Input 6 2 3 4 2 2 3" xfId="33140" xr:uid="{00000000-0005-0000-0000-000019840000}"/>
    <cellStyle name="Input 6 2 3 4 2 3" xfId="18746" xr:uid="{00000000-0005-0000-0000-00001A840000}"/>
    <cellStyle name="Input 6 2 3 4 2 4" xfId="30508" xr:uid="{00000000-0005-0000-0000-00001B840000}"/>
    <cellStyle name="Input 6 2 3 4 3" xfId="3517" xr:uid="{00000000-0005-0000-0000-00001C840000}"/>
    <cellStyle name="Input 6 2 3 4 3 2" xfId="6818" xr:uid="{00000000-0005-0000-0000-00001D840000}"/>
    <cellStyle name="Input 6 2 3 4 3 2 2" xfId="21637" xr:uid="{00000000-0005-0000-0000-00001E840000}"/>
    <cellStyle name="Input 6 2 3 4 3 2 3" xfId="34829" xr:uid="{00000000-0005-0000-0000-00001F840000}"/>
    <cellStyle name="Input 6 2 3 4 3 3" xfId="18747" xr:uid="{00000000-0005-0000-0000-000020840000}"/>
    <cellStyle name="Input 6 2 3 4 3 4" xfId="32687" xr:uid="{00000000-0005-0000-0000-000021840000}"/>
    <cellStyle name="Input 6 2 3 4 4" xfId="6820" xr:uid="{00000000-0005-0000-0000-000022840000}"/>
    <cellStyle name="Input 6 2 3 4 4 2" xfId="21639" xr:uid="{00000000-0005-0000-0000-000023840000}"/>
    <cellStyle name="Input 6 2 3 4 4 3" xfId="33544" xr:uid="{00000000-0005-0000-0000-000024840000}"/>
    <cellStyle name="Input 6 2 3 4 5" xfId="18745" xr:uid="{00000000-0005-0000-0000-000025840000}"/>
    <cellStyle name="Input 6 2 3 4 6" xfId="30509" xr:uid="{00000000-0005-0000-0000-000026840000}"/>
    <cellStyle name="Input 6 2 3 5" xfId="3518" xr:uid="{00000000-0005-0000-0000-000027840000}"/>
    <cellStyle name="Input 6 2 3 5 2" xfId="3519" xr:uid="{00000000-0005-0000-0000-000028840000}"/>
    <cellStyle name="Input 6 2 3 5 2 2" xfId="6816" xr:uid="{00000000-0005-0000-0000-000029840000}"/>
    <cellStyle name="Input 6 2 3 5 2 2 2" xfId="21635" xr:uid="{00000000-0005-0000-0000-00002A840000}"/>
    <cellStyle name="Input 6 2 3 5 2 2 3" xfId="19633" xr:uid="{00000000-0005-0000-0000-00002B840000}"/>
    <cellStyle name="Input 6 2 3 5 2 3" xfId="18749" xr:uid="{00000000-0005-0000-0000-00002C840000}"/>
    <cellStyle name="Input 6 2 3 5 2 4" xfId="33723" xr:uid="{00000000-0005-0000-0000-00002D840000}"/>
    <cellStyle name="Input 6 2 3 5 3" xfId="3520" xr:uid="{00000000-0005-0000-0000-00002E840000}"/>
    <cellStyle name="Input 6 2 3 5 3 2" xfId="6815" xr:uid="{00000000-0005-0000-0000-00002F840000}"/>
    <cellStyle name="Input 6 2 3 5 3 2 2" xfId="21634" xr:uid="{00000000-0005-0000-0000-000030840000}"/>
    <cellStyle name="Input 6 2 3 5 3 2 3" xfId="19632" xr:uid="{00000000-0005-0000-0000-000031840000}"/>
    <cellStyle name="Input 6 2 3 5 3 3" xfId="18750" xr:uid="{00000000-0005-0000-0000-000032840000}"/>
    <cellStyle name="Input 6 2 3 5 3 4" xfId="33722" xr:uid="{00000000-0005-0000-0000-000033840000}"/>
    <cellStyle name="Input 6 2 3 5 4" xfId="6817" xr:uid="{00000000-0005-0000-0000-000034840000}"/>
    <cellStyle name="Input 6 2 3 5 4 2" xfId="21636" xr:uid="{00000000-0005-0000-0000-000035840000}"/>
    <cellStyle name="Input 6 2 3 5 4 3" xfId="33542" xr:uid="{00000000-0005-0000-0000-000036840000}"/>
    <cellStyle name="Input 6 2 3 5 5" xfId="18748" xr:uid="{00000000-0005-0000-0000-000037840000}"/>
    <cellStyle name="Input 6 2 3 5 6" xfId="20289" xr:uid="{00000000-0005-0000-0000-000038840000}"/>
    <cellStyle name="Input 6 2 3 6" xfId="3521" xr:uid="{00000000-0005-0000-0000-000039840000}"/>
    <cellStyle name="Input 6 2 3 6 2" xfId="3522" xr:uid="{00000000-0005-0000-0000-00003A840000}"/>
    <cellStyle name="Input 6 2 3 6 2 2" xfId="6813" xr:uid="{00000000-0005-0000-0000-00003B840000}"/>
    <cellStyle name="Input 6 2 3 6 2 2 2" xfId="21632" xr:uid="{00000000-0005-0000-0000-00003C840000}"/>
    <cellStyle name="Input 6 2 3 6 2 2 3" xfId="19631" xr:uid="{00000000-0005-0000-0000-00003D840000}"/>
    <cellStyle name="Input 6 2 3 6 2 3" xfId="18752" xr:uid="{00000000-0005-0000-0000-00003E840000}"/>
    <cellStyle name="Input 6 2 3 6 2 4" xfId="33720" xr:uid="{00000000-0005-0000-0000-00003F840000}"/>
    <cellStyle name="Input 6 2 3 6 3" xfId="3523" xr:uid="{00000000-0005-0000-0000-000040840000}"/>
    <cellStyle name="Input 6 2 3 6 3 2" xfId="6812" xr:uid="{00000000-0005-0000-0000-000041840000}"/>
    <cellStyle name="Input 6 2 3 6 3 2 2" xfId="21631" xr:uid="{00000000-0005-0000-0000-000042840000}"/>
    <cellStyle name="Input 6 2 3 6 3 2 3" xfId="30914" xr:uid="{00000000-0005-0000-0000-000043840000}"/>
    <cellStyle name="Input 6 2 3 6 3 3" xfId="18753" xr:uid="{00000000-0005-0000-0000-000044840000}"/>
    <cellStyle name="Input 6 2 3 6 3 4" xfId="33719" xr:uid="{00000000-0005-0000-0000-000045840000}"/>
    <cellStyle name="Input 6 2 3 6 4" xfId="6814" xr:uid="{00000000-0005-0000-0000-000046840000}"/>
    <cellStyle name="Input 6 2 3 6 4 2" xfId="21633" xr:uid="{00000000-0005-0000-0000-000047840000}"/>
    <cellStyle name="Input 6 2 3 6 4 3" xfId="33540" xr:uid="{00000000-0005-0000-0000-000048840000}"/>
    <cellStyle name="Input 6 2 3 6 5" xfId="18751" xr:uid="{00000000-0005-0000-0000-000049840000}"/>
    <cellStyle name="Input 6 2 3 6 6" xfId="33721" xr:uid="{00000000-0005-0000-0000-00004A840000}"/>
    <cellStyle name="Input 6 2 3 7" xfId="3524" xr:uid="{00000000-0005-0000-0000-00004B840000}"/>
    <cellStyle name="Input 6 2 3 7 2" xfId="6811" xr:uid="{00000000-0005-0000-0000-00004C840000}"/>
    <cellStyle name="Input 6 2 3 7 2 2" xfId="21630" xr:uid="{00000000-0005-0000-0000-00004D840000}"/>
    <cellStyle name="Input 6 2 3 7 2 3" xfId="34830" xr:uid="{00000000-0005-0000-0000-00004E840000}"/>
    <cellStyle name="Input 6 2 3 7 3" xfId="18754" xr:uid="{00000000-0005-0000-0000-00004F840000}"/>
    <cellStyle name="Input 6 2 3 7 4" xfId="32775" xr:uid="{00000000-0005-0000-0000-000050840000}"/>
    <cellStyle name="Input 6 2 3 8" xfId="3525" xr:uid="{00000000-0005-0000-0000-000051840000}"/>
    <cellStyle name="Input 6 2 3 8 2" xfId="6810" xr:uid="{00000000-0005-0000-0000-000052840000}"/>
    <cellStyle name="Input 6 2 3 8 2 2" xfId="21629" xr:uid="{00000000-0005-0000-0000-000053840000}"/>
    <cellStyle name="Input 6 2 3 8 2 3" xfId="19630" xr:uid="{00000000-0005-0000-0000-000054840000}"/>
    <cellStyle name="Input 6 2 3 8 3" xfId="18755" xr:uid="{00000000-0005-0000-0000-000055840000}"/>
    <cellStyle name="Input 6 2 3 8 4" xfId="33732" xr:uid="{00000000-0005-0000-0000-000056840000}"/>
    <cellStyle name="Input 6 2 3 9" xfId="6827" xr:uid="{00000000-0005-0000-0000-000057840000}"/>
    <cellStyle name="Input 6 2 3 9 2" xfId="21646" xr:uid="{00000000-0005-0000-0000-000058840000}"/>
    <cellStyle name="Input 6 2 3 9 3" xfId="19636" xr:uid="{00000000-0005-0000-0000-000059840000}"/>
    <cellStyle name="Input 6 2 4" xfId="3526" xr:uid="{00000000-0005-0000-0000-00005A840000}"/>
    <cellStyle name="Input 6 2 4 2" xfId="3527" xr:uid="{00000000-0005-0000-0000-00005B840000}"/>
    <cellStyle name="Input 6 2 4 2 2" xfId="6808" xr:uid="{00000000-0005-0000-0000-00005C840000}"/>
    <cellStyle name="Input 6 2 4 2 2 2" xfId="21627" xr:uid="{00000000-0005-0000-0000-00005D840000}"/>
    <cellStyle name="Input 6 2 4 2 2 3" xfId="33541" xr:uid="{00000000-0005-0000-0000-00005E840000}"/>
    <cellStyle name="Input 6 2 4 2 3" xfId="18757" xr:uid="{00000000-0005-0000-0000-00005F840000}"/>
    <cellStyle name="Input 6 2 4 2 4" xfId="33717" xr:uid="{00000000-0005-0000-0000-000060840000}"/>
    <cellStyle name="Input 6 2 4 3" xfId="3528" xr:uid="{00000000-0005-0000-0000-000061840000}"/>
    <cellStyle name="Input 6 2 4 3 2" xfId="6807" xr:uid="{00000000-0005-0000-0000-000062840000}"/>
    <cellStyle name="Input 6 2 4 3 2 2" xfId="21626" xr:uid="{00000000-0005-0000-0000-000063840000}"/>
    <cellStyle name="Input 6 2 4 3 2 3" xfId="19628" xr:uid="{00000000-0005-0000-0000-000064840000}"/>
    <cellStyle name="Input 6 2 4 3 3" xfId="18758" xr:uid="{00000000-0005-0000-0000-000065840000}"/>
    <cellStyle name="Input 6 2 4 3 4" xfId="19106" xr:uid="{00000000-0005-0000-0000-000066840000}"/>
    <cellStyle name="Input 6 2 4 4" xfId="6809" xr:uid="{00000000-0005-0000-0000-000067840000}"/>
    <cellStyle name="Input 6 2 4 4 2" xfId="21628" xr:uid="{00000000-0005-0000-0000-000068840000}"/>
    <cellStyle name="Input 6 2 4 4 3" xfId="19629" xr:uid="{00000000-0005-0000-0000-000069840000}"/>
    <cellStyle name="Input 6 2 4 5" xfId="18756" xr:uid="{00000000-0005-0000-0000-00006A840000}"/>
    <cellStyle name="Input 6 2 4 6" xfId="33718" xr:uid="{00000000-0005-0000-0000-00006B840000}"/>
    <cellStyle name="Input 6 2 5" xfId="3529" xr:uid="{00000000-0005-0000-0000-00006C840000}"/>
    <cellStyle name="Input 6 2 5 2" xfId="3530" xr:uid="{00000000-0005-0000-0000-00006D840000}"/>
    <cellStyle name="Input 6 2 5 2 2" xfId="6805" xr:uid="{00000000-0005-0000-0000-00006E840000}"/>
    <cellStyle name="Input 6 2 5 2 2 2" xfId="21624" xr:uid="{00000000-0005-0000-0000-00006F840000}"/>
    <cellStyle name="Input 6 2 5 2 2 3" xfId="33539" xr:uid="{00000000-0005-0000-0000-000070840000}"/>
    <cellStyle name="Input 6 2 5 2 3" xfId="18760" xr:uid="{00000000-0005-0000-0000-000071840000}"/>
    <cellStyle name="Input 6 2 5 2 4" xfId="30507" xr:uid="{00000000-0005-0000-0000-000072840000}"/>
    <cellStyle name="Input 6 2 5 3" xfId="3531" xr:uid="{00000000-0005-0000-0000-000073840000}"/>
    <cellStyle name="Input 6 2 5 3 2" xfId="6804" xr:uid="{00000000-0005-0000-0000-000074840000}"/>
    <cellStyle name="Input 6 2 5 3 2 2" xfId="21623" xr:uid="{00000000-0005-0000-0000-000075840000}"/>
    <cellStyle name="Input 6 2 5 3 2 3" xfId="19627" xr:uid="{00000000-0005-0000-0000-000076840000}"/>
    <cellStyle name="Input 6 2 5 3 3" xfId="18761" xr:uid="{00000000-0005-0000-0000-000077840000}"/>
    <cellStyle name="Input 6 2 5 3 4" xfId="27146" xr:uid="{00000000-0005-0000-0000-000078840000}"/>
    <cellStyle name="Input 6 2 5 4" xfId="6806" xr:uid="{00000000-0005-0000-0000-000079840000}"/>
    <cellStyle name="Input 6 2 5 4 2" xfId="21625" xr:uid="{00000000-0005-0000-0000-00007A840000}"/>
    <cellStyle name="Input 6 2 5 4 3" xfId="30269" xr:uid="{00000000-0005-0000-0000-00007B840000}"/>
    <cellStyle name="Input 6 2 5 5" xfId="18759" xr:uid="{00000000-0005-0000-0000-00007C840000}"/>
    <cellStyle name="Input 6 2 5 6" xfId="32750" xr:uid="{00000000-0005-0000-0000-00007D840000}"/>
    <cellStyle name="Input 6 2 6" xfId="3532" xr:uid="{00000000-0005-0000-0000-00007E840000}"/>
    <cellStyle name="Input 6 2 6 2" xfId="3533" xr:uid="{00000000-0005-0000-0000-00007F840000}"/>
    <cellStyle name="Input 6 2 6 2 2" xfId="6802" xr:uid="{00000000-0005-0000-0000-000080840000}"/>
    <cellStyle name="Input 6 2 6 2 2 2" xfId="21621" xr:uid="{00000000-0005-0000-0000-000081840000}"/>
    <cellStyle name="Input 6 2 6 2 2 3" xfId="19626" xr:uid="{00000000-0005-0000-0000-000082840000}"/>
    <cellStyle name="Input 6 2 6 2 3" xfId="18763" xr:uid="{00000000-0005-0000-0000-000083840000}"/>
    <cellStyle name="Input 6 2 6 2 4" xfId="27116" xr:uid="{00000000-0005-0000-0000-000084840000}"/>
    <cellStyle name="Input 6 2 6 3" xfId="3534" xr:uid="{00000000-0005-0000-0000-000085840000}"/>
    <cellStyle name="Input 6 2 6 3 2" xfId="6801" xr:uid="{00000000-0005-0000-0000-000086840000}"/>
    <cellStyle name="Input 6 2 6 3 2 2" xfId="21620" xr:uid="{00000000-0005-0000-0000-000087840000}"/>
    <cellStyle name="Input 6 2 6 3 2 3" xfId="34828" xr:uid="{00000000-0005-0000-0000-000088840000}"/>
    <cellStyle name="Input 6 2 6 3 3" xfId="18764" xr:uid="{00000000-0005-0000-0000-000089840000}"/>
    <cellStyle name="Input 6 2 6 3 4" xfId="30506" xr:uid="{00000000-0005-0000-0000-00008A840000}"/>
    <cellStyle name="Input 6 2 6 4" xfId="6803" xr:uid="{00000000-0005-0000-0000-00008B840000}"/>
    <cellStyle name="Input 6 2 6 4 2" xfId="21622" xr:uid="{00000000-0005-0000-0000-00008C840000}"/>
    <cellStyle name="Input 6 2 6 4 3" xfId="33538" xr:uid="{00000000-0005-0000-0000-00008D840000}"/>
    <cellStyle name="Input 6 2 6 5" xfId="18762" xr:uid="{00000000-0005-0000-0000-00008E840000}"/>
    <cellStyle name="Input 6 2 6 6" xfId="32306" xr:uid="{00000000-0005-0000-0000-00008F840000}"/>
    <cellStyle name="Input 6 2 7" xfId="3535" xr:uid="{00000000-0005-0000-0000-000090840000}"/>
    <cellStyle name="Input 6 2 7 2" xfId="6800" xr:uid="{00000000-0005-0000-0000-000091840000}"/>
    <cellStyle name="Input 6 2 7 2 2" xfId="21619" xr:uid="{00000000-0005-0000-0000-000092840000}"/>
    <cellStyle name="Input 6 2 7 2 3" xfId="19625" xr:uid="{00000000-0005-0000-0000-000093840000}"/>
    <cellStyle name="Input 6 2 7 3" xfId="18765" xr:uid="{00000000-0005-0000-0000-000094840000}"/>
    <cellStyle name="Input 6 2 7 4" xfId="30505" xr:uid="{00000000-0005-0000-0000-000095840000}"/>
    <cellStyle name="Input 6 2 8" xfId="3536" xr:uid="{00000000-0005-0000-0000-000096840000}"/>
    <cellStyle name="Input 6 2 8 2" xfId="6799" xr:uid="{00000000-0005-0000-0000-000097840000}"/>
    <cellStyle name="Input 6 2 8 2 2" xfId="21618" xr:uid="{00000000-0005-0000-0000-000098840000}"/>
    <cellStyle name="Input 6 2 8 2 3" xfId="19624" xr:uid="{00000000-0005-0000-0000-000099840000}"/>
    <cellStyle name="Input 6 2 8 3" xfId="18766" xr:uid="{00000000-0005-0000-0000-00009A840000}"/>
    <cellStyle name="Input 6 2 8 4" xfId="19105" xr:uid="{00000000-0005-0000-0000-00009B840000}"/>
    <cellStyle name="Input 6 2 9" xfId="6864" xr:uid="{00000000-0005-0000-0000-00009C840000}"/>
    <cellStyle name="Input 6 2 9 2" xfId="21683" xr:uid="{00000000-0005-0000-0000-00009D840000}"/>
    <cellStyle name="Input 6 2 9 3" xfId="33571" xr:uid="{00000000-0005-0000-0000-00009E840000}"/>
    <cellStyle name="Input 7" xfId="3537" xr:uid="{00000000-0005-0000-0000-00009F840000}"/>
    <cellStyle name="Input 7 2" xfId="3538" xr:uid="{00000000-0005-0000-0000-0000A0840000}"/>
    <cellStyle name="Input 7 2 10" xfId="18768" xr:uid="{00000000-0005-0000-0000-0000A1840000}"/>
    <cellStyle name="Input 7 2 11" xfId="32685" xr:uid="{00000000-0005-0000-0000-0000A2840000}"/>
    <cellStyle name="Input 7 2 2" xfId="3539" xr:uid="{00000000-0005-0000-0000-0000A3840000}"/>
    <cellStyle name="Input 7 2 2 10" xfId="6797" xr:uid="{00000000-0005-0000-0000-0000A4840000}"/>
    <cellStyle name="Input 7 2 2 10 2" xfId="21616" xr:uid="{00000000-0005-0000-0000-0000A5840000}"/>
    <cellStyle name="Input 7 2 2 10 3" xfId="34826" xr:uid="{00000000-0005-0000-0000-0000A6840000}"/>
    <cellStyle name="Input 7 2 2 11" xfId="18769" xr:uid="{00000000-0005-0000-0000-0000A7840000}"/>
    <cellStyle name="Input 7 2 2 12" xfId="33716" xr:uid="{00000000-0005-0000-0000-0000A8840000}"/>
    <cellStyle name="Input 7 2 2 2" xfId="3540" xr:uid="{00000000-0005-0000-0000-0000A9840000}"/>
    <cellStyle name="Input 7 2 2 2 10" xfId="18770" xr:uid="{00000000-0005-0000-0000-0000AA840000}"/>
    <cellStyle name="Input 7 2 2 2 11" xfId="33715" xr:uid="{00000000-0005-0000-0000-0000AB840000}"/>
    <cellStyle name="Input 7 2 2 2 2" xfId="3541" xr:uid="{00000000-0005-0000-0000-0000AC840000}"/>
    <cellStyle name="Input 7 2 2 2 2 2" xfId="3542" xr:uid="{00000000-0005-0000-0000-0000AD840000}"/>
    <cellStyle name="Input 7 2 2 2 2 2 2" xfId="6794" xr:uid="{00000000-0005-0000-0000-0000AE840000}"/>
    <cellStyle name="Input 7 2 2 2 2 2 2 2" xfId="21613" xr:uid="{00000000-0005-0000-0000-0000AF840000}"/>
    <cellStyle name="Input 7 2 2 2 2 2 2 3" xfId="34827" xr:uid="{00000000-0005-0000-0000-0000B0840000}"/>
    <cellStyle name="Input 7 2 2 2 2 2 3" xfId="18772" xr:uid="{00000000-0005-0000-0000-0000B1840000}"/>
    <cellStyle name="Input 7 2 2 2 2 2 4" xfId="20290" xr:uid="{00000000-0005-0000-0000-0000B2840000}"/>
    <cellStyle name="Input 7 2 2 2 2 3" xfId="3543" xr:uid="{00000000-0005-0000-0000-0000B3840000}"/>
    <cellStyle name="Input 7 2 2 2 2 3 2" xfId="6793" xr:uid="{00000000-0005-0000-0000-0000B4840000}"/>
    <cellStyle name="Input 7 2 2 2 2 3 2 2" xfId="21612" xr:uid="{00000000-0005-0000-0000-0000B5840000}"/>
    <cellStyle name="Input 7 2 2 2 2 3 2 3" xfId="19621" xr:uid="{00000000-0005-0000-0000-0000B6840000}"/>
    <cellStyle name="Input 7 2 2 2 2 3 3" xfId="18773" xr:uid="{00000000-0005-0000-0000-0000B7840000}"/>
    <cellStyle name="Input 7 2 2 2 2 3 4" xfId="33713" xr:uid="{00000000-0005-0000-0000-0000B8840000}"/>
    <cellStyle name="Input 7 2 2 2 2 4" xfId="6795" xr:uid="{00000000-0005-0000-0000-0000B9840000}"/>
    <cellStyle name="Input 7 2 2 2 2 4 2" xfId="21614" xr:uid="{00000000-0005-0000-0000-0000BA840000}"/>
    <cellStyle name="Input 7 2 2 2 2 4 3" xfId="34825" xr:uid="{00000000-0005-0000-0000-0000BB840000}"/>
    <cellStyle name="Input 7 2 2 2 2 5" xfId="18771" xr:uid="{00000000-0005-0000-0000-0000BC840000}"/>
    <cellStyle name="Input 7 2 2 2 2 6" xfId="33714" xr:uid="{00000000-0005-0000-0000-0000BD840000}"/>
    <cellStyle name="Input 7 2 2 2 3" xfId="3544" xr:uid="{00000000-0005-0000-0000-0000BE840000}"/>
    <cellStyle name="Input 7 2 2 2 3 2" xfId="3545" xr:uid="{00000000-0005-0000-0000-0000BF840000}"/>
    <cellStyle name="Input 7 2 2 2 3 2 2" xfId="6791" xr:uid="{00000000-0005-0000-0000-0000C0840000}"/>
    <cellStyle name="Input 7 2 2 2 3 2 2 2" xfId="21610" xr:uid="{00000000-0005-0000-0000-0000C1840000}"/>
    <cellStyle name="Input 7 2 2 2 3 2 2 3" xfId="34824" xr:uid="{00000000-0005-0000-0000-0000C2840000}"/>
    <cellStyle name="Input 7 2 2 2 3 2 3" xfId="18775" xr:uid="{00000000-0005-0000-0000-0000C3840000}"/>
    <cellStyle name="Input 7 2 2 2 3 2 4" xfId="29940" xr:uid="{00000000-0005-0000-0000-0000C4840000}"/>
    <cellStyle name="Input 7 2 2 2 3 3" xfId="3546" xr:uid="{00000000-0005-0000-0000-0000C5840000}"/>
    <cellStyle name="Input 7 2 2 2 3 3 2" xfId="6790" xr:uid="{00000000-0005-0000-0000-0000C6840000}"/>
    <cellStyle name="Input 7 2 2 2 3 3 2 2" xfId="21609" xr:uid="{00000000-0005-0000-0000-0000C7840000}"/>
    <cellStyle name="Input 7 2 2 2 3 3 2 3" xfId="31671" xr:uid="{00000000-0005-0000-0000-0000C8840000}"/>
    <cellStyle name="Input 7 2 2 2 3 3 3" xfId="18776" xr:uid="{00000000-0005-0000-0000-0000C9840000}"/>
    <cellStyle name="Input 7 2 2 2 3 3 4" xfId="29939" xr:uid="{00000000-0005-0000-0000-0000CA840000}"/>
    <cellStyle name="Input 7 2 2 2 3 4" xfId="6792" xr:uid="{00000000-0005-0000-0000-0000CB840000}"/>
    <cellStyle name="Input 7 2 2 2 3 4 2" xfId="21611" xr:uid="{00000000-0005-0000-0000-0000CC840000}"/>
    <cellStyle name="Input 7 2 2 2 3 4 3" xfId="20272" xr:uid="{00000000-0005-0000-0000-0000CD840000}"/>
    <cellStyle name="Input 7 2 2 2 3 5" xfId="18774" xr:uid="{00000000-0005-0000-0000-0000CE840000}"/>
    <cellStyle name="Input 7 2 2 2 3 6" xfId="36886" xr:uid="{00000000-0005-0000-0000-0000CF840000}"/>
    <cellStyle name="Input 7 2 2 2 4" xfId="3547" xr:uid="{00000000-0005-0000-0000-0000D0840000}"/>
    <cellStyle name="Input 7 2 2 2 4 2" xfId="3548" xr:uid="{00000000-0005-0000-0000-0000D1840000}"/>
    <cellStyle name="Input 7 2 2 2 4 2 2" xfId="6788" xr:uid="{00000000-0005-0000-0000-0000D2840000}"/>
    <cellStyle name="Input 7 2 2 2 4 2 2 2" xfId="21607" xr:uid="{00000000-0005-0000-0000-0000D3840000}"/>
    <cellStyle name="Input 7 2 2 2 4 2 2 3" xfId="33534" xr:uid="{00000000-0005-0000-0000-0000D4840000}"/>
    <cellStyle name="Input 7 2 2 2 4 2 3" xfId="18778" xr:uid="{00000000-0005-0000-0000-0000D5840000}"/>
    <cellStyle name="Input 7 2 2 2 4 2 4" xfId="36885" xr:uid="{00000000-0005-0000-0000-0000D6840000}"/>
    <cellStyle name="Input 7 2 2 2 4 3" xfId="3549" xr:uid="{00000000-0005-0000-0000-0000D7840000}"/>
    <cellStyle name="Input 7 2 2 2 4 3 2" xfId="6787" xr:uid="{00000000-0005-0000-0000-0000D8840000}"/>
    <cellStyle name="Input 7 2 2 2 4 3 2 2" xfId="21606" xr:uid="{00000000-0005-0000-0000-0000D9840000}"/>
    <cellStyle name="Input 7 2 2 2 4 3 2 3" xfId="17020" xr:uid="{00000000-0005-0000-0000-0000DA840000}"/>
    <cellStyle name="Input 7 2 2 2 4 3 3" xfId="18779" xr:uid="{00000000-0005-0000-0000-0000DB840000}"/>
    <cellStyle name="Input 7 2 2 2 4 3 4" xfId="30504" xr:uid="{00000000-0005-0000-0000-0000DC840000}"/>
    <cellStyle name="Input 7 2 2 2 4 4" xfId="6789" xr:uid="{00000000-0005-0000-0000-0000DD840000}"/>
    <cellStyle name="Input 7 2 2 2 4 4 2" xfId="21608" xr:uid="{00000000-0005-0000-0000-0000DE840000}"/>
    <cellStyle name="Input 7 2 2 2 4 4 3" xfId="33533" xr:uid="{00000000-0005-0000-0000-0000DF840000}"/>
    <cellStyle name="Input 7 2 2 2 4 5" xfId="18777" xr:uid="{00000000-0005-0000-0000-0000E0840000}"/>
    <cellStyle name="Input 7 2 2 2 4 6" xfId="33712" xr:uid="{00000000-0005-0000-0000-0000E1840000}"/>
    <cellStyle name="Input 7 2 2 2 5" xfId="3550" xr:uid="{00000000-0005-0000-0000-0000E2840000}"/>
    <cellStyle name="Input 7 2 2 2 5 2" xfId="3551" xr:uid="{00000000-0005-0000-0000-0000E3840000}"/>
    <cellStyle name="Input 7 2 2 2 5 2 2" xfId="6785" xr:uid="{00000000-0005-0000-0000-0000E4840000}"/>
    <cellStyle name="Input 7 2 2 2 5 2 2 2" xfId="21604" xr:uid="{00000000-0005-0000-0000-0000E5840000}"/>
    <cellStyle name="Input 7 2 2 2 5 2 2 3" xfId="34823" xr:uid="{00000000-0005-0000-0000-0000E6840000}"/>
    <cellStyle name="Input 7 2 2 2 5 2 3" xfId="18781" xr:uid="{00000000-0005-0000-0000-0000E7840000}"/>
    <cellStyle name="Input 7 2 2 2 5 2 4" xfId="32305" xr:uid="{00000000-0005-0000-0000-0000E8840000}"/>
    <cellStyle name="Input 7 2 2 2 5 3" xfId="3552" xr:uid="{00000000-0005-0000-0000-0000E9840000}"/>
    <cellStyle name="Input 7 2 2 2 5 3 2" xfId="6784" xr:uid="{00000000-0005-0000-0000-0000EA840000}"/>
    <cellStyle name="Input 7 2 2 2 5 3 2 2" xfId="21603" xr:uid="{00000000-0005-0000-0000-0000EB840000}"/>
    <cellStyle name="Input 7 2 2 2 5 3 2 3" xfId="34106" xr:uid="{00000000-0005-0000-0000-0000EC840000}"/>
    <cellStyle name="Input 7 2 2 2 5 3 3" xfId="18782" xr:uid="{00000000-0005-0000-0000-0000ED840000}"/>
    <cellStyle name="Input 7 2 2 2 5 3 4" xfId="32748" xr:uid="{00000000-0005-0000-0000-0000EE840000}"/>
    <cellStyle name="Input 7 2 2 2 5 4" xfId="6786" xr:uid="{00000000-0005-0000-0000-0000EF840000}"/>
    <cellStyle name="Input 7 2 2 2 5 4 2" xfId="21605" xr:uid="{00000000-0005-0000-0000-0000F0840000}"/>
    <cellStyle name="Input 7 2 2 2 5 4 3" xfId="34107" xr:uid="{00000000-0005-0000-0000-0000F1840000}"/>
    <cellStyle name="Input 7 2 2 2 5 5" xfId="18780" xr:uid="{00000000-0005-0000-0000-0000F2840000}"/>
    <cellStyle name="Input 7 2 2 2 5 6" xfId="19104" xr:uid="{00000000-0005-0000-0000-0000F3840000}"/>
    <cellStyle name="Input 7 2 2 2 6" xfId="3553" xr:uid="{00000000-0005-0000-0000-0000F4840000}"/>
    <cellStyle name="Input 7 2 2 2 6 2" xfId="3554" xr:uid="{00000000-0005-0000-0000-0000F5840000}"/>
    <cellStyle name="Input 7 2 2 2 6 2 2" xfId="6782" xr:uid="{00000000-0005-0000-0000-0000F6840000}"/>
    <cellStyle name="Input 7 2 2 2 6 2 2 2" xfId="21601" xr:uid="{00000000-0005-0000-0000-0000F7840000}"/>
    <cellStyle name="Input 7 2 2 2 6 2 2 3" xfId="33535" xr:uid="{00000000-0005-0000-0000-0000F8840000}"/>
    <cellStyle name="Input 7 2 2 2 6 2 3" xfId="18784" xr:uid="{00000000-0005-0000-0000-0000F9840000}"/>
    <cellStyle name="Input 7 2 2 2 6 2 4" xfId="19103" xr:uid="{00000000-0005-0000-0000-0000FA840000}"/>
    <cellStyle name="Input 7 2 2 2 6 3" xfId="3555" xr:uid="{00000000-0005-0000-0000-0000FB840000}"/>
    <cellStyle name="Input 7 2 2 2 6 3 2" xfId="6781" xr:uid="{00000000-0005-0000-0000-0000FC840000}"/>
    <cellStyle name="Input 7 2 2 2 6 3 2 2" xfId="21600" xr:uid="{00000000-0005-0000-0000-0000FD840000}"/>
    <cellStyle name="Input 7 2 2 2 6 3 2 3" xfId="32881" xr:uid="{00000000-0005-0000-0000-0000FE840000}"/>
    <cellStyle name="Input 7 2 2 2 6 3 3" xfId="18785" xr:uid="{00000000-0005-0000-0000-0000FF840000}"/>
    <cellStyle name="Input 7 2 2 2 6 3 4" xfId="24676" xr:uid="{00000000-0005-0000-0000-000000850000}"/>
    <cellStyle name="Input 7 2 2 2 6 4" xfId="6783" xr:uid="{00000000-0005-0000-0000-000001850000}"/>
    <cellStyle name="Input 7 2 2 2 6 4 2" xfId="21602" xr:uid="{00000000-0005-0000-0000-000002850000}"/>
    <cellStyle name="Input 7 2 2 2 6 4 3" xfId="34822" xr:uid="{00000000-0005-0000-0000-000003850000}"/>
    <cellStyle name="Input 7 2 2 2 6 5" xfId="18783" xr:uid="{00000000-0005-0000-0000-000004850000}"/>
    <cellStyle name="Input 7 2 2 2 6 6" xfId="30503" xr:uid="{00000000-0005-0000-0000-000005850000}"/>
    <cellStyle name="Input 7 2 2 2 7" xfId="3556" xr:uid="{00000000-0005-0000-0000-000006850000}"/>
    <cellStyle name="Input 7 2 2 2 7 2" xfId="6780" xr:uid="{00000000-0005-0000-0000-000007850000}"/>
    <cellStyle name="Input 7 2 2 2 7 2 2" xfId="21599" xr:uid="{00000000-0005-0000-0000-000008850000}"/>
    <cellStyle name="Input 7 2 2 2 7 2 3" xfId="34109" xr:uid="{00000000-0005-0000-0000-000009850000}"/>
    <cellStyle name="Input 7 2 2 2 7 3" xfId="18786" xr:uid="{00000000-0005-0000-0000-00000A850000}"/>
    <cellStyle name="Input 7 2 2 2 7 4" xfId="32749" xr:uid="{00000000-0005-0000-0000-00000B850000}"/>
    <cellStyle name="Input 7 2 2 2 8" xfId="3557" xr:uid="{00000000-0005-0000-0000-00000C850000}"/>
    <cellStyle name="Input 7 2 2 2 8 2" xfId="6779" xr:uid="{00000000-0005-0000-0000-00000D850000}"/>
    <cellStyle name="Input 7 2 2 2 8 2 2" xfId="21598" xr:uid="{00000000-0005-0000-0000-00000E850000}"/>
    <cellStyle name="Input 7 2 2 2 8 2 3" xfId="34821" xr:uid="{00000000-0005-0000-0000-00000F850000}"/>
    <cellStyle name="Input 7 2 2 2 8 3" xfId="18787" xr:uid="{00000000-0005-0000-0000-000010850000}"/>
    <cellStyle name="Input 7 2 2 2 8 4" xfId="30502" xr:uid="{00000000-0005-0000-0000-000011850000}"/>
    <cellStyle name="Input 7 2 2 2 9" xfId="6796" xr:uid="{00000000-0005-0000-0000-000012850000}"/>
    <cellStyle name="Input 7 2 2 2 9 2" xfId="21615" xr:uid="{00000000-0005-0000-0000-000013850000}"/>
    <cellStyle name="Input 7 2 2 2 9 3" xfId="20698" xr:uid="{00000000-0005-0000-0000-000014850000}"/>
    <cellStyle name="Input 7 2 2 3" xfId="3558" xr:uid="{00000000-0005-0000-0000-000015850000}"/>
    <cellStyle name="Input 7 2 2 3 2" xfId="3559" xr:uid="{00000000-0005-0000-0000-000016850000}"/>
    <cellStyle name="Input 7 2 2 3 2 2" xfId="6777" xr:uid="{00000000-0005-0000-0000-000017850000}"/>
    <cellStyle name="Input 7 2 2 3 2 2 2" xfId="21596" xr:uid="{00000000-0005-0000-0000-000018850000}"/>
    <cellStyle name="Input 7 2 2 3 2 2 3" xfId="33530" xr:uid="{00000000-0005-0000-0000-000019850000}"/>
    <cellStyle name="Input 7 2 2 3 2 3" xfId="18789" xr:uid="{00000000-0005-0000-0000-00001A850000}"/>
    <cellStyle name="Input 7 2 2 3 2 4" xfId="29938" xr:uid="{00000000-0005-0000-0000-00001B850000}"/>
    <cellStyle name="Input 7 2 2 3 3" xfId="3560" xr:uid="{00000000-0005-0000-0000-00001C850000}"/>
    <cellStyle name="Input 7 2 2 3 3 2" xfId="6776" xr:uid="{00000000-0005-0000-0000-00001D850000}"/>
    <cellStyle name="Input 7 2 2 3 3 2 2" xfId="21595" xr:uid="{00000000-0005-0000-0000-00001E850000}"/>
    <cellStyle name="Input 7 2 2 3 3 2 3" xfId="33531" xr:uid="{00000000-0005-0000-0000-00001F850000}"/>
    <cellStyle name="Input 7 2 2 3 3 3" xfId="18790" xr:uid="{00000000-0005-0000-0000-000020850000}"/>
    <cellStyle name="Input 7 2 2 3 3 4" xfId="29937" xr:uid="{00000000-0005-0000-0000-000021850000}"/>
    <cellStyle name="Input 7 2 2 3 4" xfId="6778" xr:uid="{00000000-0005-0000-0000-000022850000}"/>
    <cellStyle name="Input 7 2 2 3 4 2" xfId="21597" xr:uid="{00000000-0005-0000-0000-000023850000}"/>
    <cellStyle name="Input 7 2 2 3 4 3" xfId="34108" xr:uid="{00000000-0005-0000-0000-000024850000}"/>
    <cellStyle name="Input 7 2 2 3 5" xfId="18788" xr:uid="{00000000-0005-0000-0000-000025850000}"/>
    <cellStyle name="Input 7 2 2 3 6" xfId="32303" xr:uid="{00000000-0005-0000-0000-000026850000}"/>
    <cellStyle name="Input 7 2 2 4" xfId="3561" xr:uid="{00000000-0005-0000-0000-000027850000}"/>
    <cellStyle name="Input 7 2 2 4 2" xfId="3562" xr:uid="{00000000-0005-0000-0000-000028850000}"/>
    <cellStyle name="Input 7 2 2 4 2 2" xfId="6774" xr:uid="{00000000-0005-0000-0000-000029850000}"/>
    <cellStyle name="Input 7 2 2 4 2 2 2" xfId="21593" xr:uid="{00000000-0005-0000-0000-00002A850000}"/>
    <cellStyle name="Input 7 2 2 4 2 2 3" xfId="34111" xr:uid="{00000000-0005-0000-0000-00002B850000}"/>
    <cellStyle name="Input 7 2 2 4 2 3" xfId="18792" xr:uid="{00000000-0005-0000-0000-00002C850000}"/>
    <cellStyle name="Input 7 2 2 4 2 4" xfId="36884" xr:uid="{00000000-0005-0000-0000-00002D850000}"/>
    <cellStyle name="Input 7 2 2 4 3" xfId="3563" xr:uid="{00000000-0005-0000-0000-00002E850000}"/>
    <cellStyle name="Input 7 2 2 4 3 2" xfId="6773" xr:uid="{00000000-0005-0000-0000-00002F850000}"/>
    <cellStyle name="Input 7 2 2 4 3 2 2" xfId="21592" xr:uid="{00000000-0005-0000-0000-000030850000}"/>
    <cellStyle name="Input 7 2 2 4 3 2 3" xfId="34820" xr:uid="{00000000-0005-0000-0000-000031850000}"/>
    <cellStyle name="Input 7 2 2 4 3 3" xfId="18793" xr:uid="{00000000-0005-0000-0000-000032850000}"/>
    <cellStyle name="Input 7 2 2 4 3 4" xfId="29936" xr:uid="{00000000-0005-0000-0000-000033850000}"/>
    <cellStyle name="Input 7 2 2 4 4" xfId="6775" xr:uid="{00000000-0005-0000-0000-000034850000}"/>
    <cellStyle name="Input 7 2 2 4 4 2" xfId="21594" xr:uid="{00000000-0005-0000-0000-000035850000}"/>
    <cellStyle name="Input 7 2 2 4 4 3" xfId="34110" xr:uid="{00000000-0005-0000-0000-000036850000}"/>
    <cellStyle name="Input 7 2 2 4 5" xfId="18791" xr:uid="{00000000-0005-0000-0000-000037850000}"/>
    <cellStyle name="Input 7 2 2 4 6" xfId="33711" xr:uid="{00000000-0005-0000-0000-000038850000}"/>
    <cellStyle name="Input 7 2 2 5" xfId="3564" xr:uid="{00000000-0005-0000-0000-000039850000}"/>
    <cellStyle name="Input 7 2 2 5 2" xfId="3565" xr:uid="{00000000-0005-0000-0000-00003A850000}"/>
    <cellStyle name="Input 7 2 2 5 2 2" xfId="6771" xr:uid="{00000000-0005-0000-0000-00003B850000}"/>
    <cellStyle name="Input 7 2 2 5 2 2 2" xfId="21590" xr:uid="{00000000-0005-0000-0000-00003C850000}"/>
    <cellStyle name="Input 7 2 2 5 2 2 3" xfId="34819" xr:uid="{00000000-0005-0000-0000-00003D850000}"/>
    <cellStyle name="Input 7 2 2 5 2 3" xfId="18795" xr:uid="{00000000-0005-0000-0000-00003E850000}"/>
    <cellStyle name="Input 7 2 2 5 2 4" xfId="33710" xr:uid="{00000000-0005-0000-0000-00003F850000}"/>
    <cellStyle name="Input 7 2 2 5 3" xfId="3566" xr:uid="{00000000-0005-0000-0000-000040850000}"/>
    <cellStyle name="Input 7 2 2 5 3 2" xfId="6770" xr:uid="{00000000-0005-0000-0000-000041850000}"/>
    <cellStyle name="Input 7 2 2 5 3 2 2" xfId="21589" xr:uid="{00000000-0005-0000-0000-000042850000}"/>
    <cellStyle name="Input 7 2 2 5 3 2 3" xfId="33532" xr:uid="{00000000-0005-0000-0000-000043850000}"/>
    <cellStyle name="Input 7 2 2 5 3 3" xfId="18796" xr:uid="{00000000-0005-0000-0000-000044850000}"/>
    <cellStyle name="Input 7 2 2 5 3 4" xfId="36883" xr:uid="{00000000-0005-0000-0000-000045850000}"/>
    <cellStyle name="Input 7 2 2 5 4" xfId="6772" xr:uid="{00000000-0005-0000-0000-000046850000}"/>
    <cellStyle name="Input 7 2 2 5 4 2" xfId="21591" xr:uid="{00000000-0005-0000-0000-000047850000}"/>
    <cellStyle name="Input 7 2 2 5 4 3" xfId="34112" xr:uid="{00000000-0005-0000-0000-000048850000}"/>
    <cellStyle name="Input 7 2 2 5 5" xfId="18794" xr:uid="{00000000-0005-0000-0000-000049850000}"/>
    <cellStyle name="Input 7 2 2 5 6" xfId="29935" xr:uid="{00000000-0005-0000-0000-00004A850000}"/>
    <cellStyle name="Input 7 2 2 6" xfId="3567" xr:uid="{00000000-0005-0000-0000-00004B850000}"/>
    <cellStyle name="Input 7 2 2 6 2" xfId="3568" xr:uid="{00000000-0005-0000-0000-00004C850000}"/>
    <cellStyle name="Input 7 2 2 6 2 2" xfId="6768" xr:uid="{00000000-0005-0000-0000-00004D850000}"/>
    <cellStyle name="Input 7 2 2 6 2 2 2" xfId="21587" xr:uid="{00000000-0005-0000-0000-00004E850000}"/>
    <cellStyle name="Input 7 2 2 6 2 2 3" xfId="33528" xr:uid="{00000000-0005-0000-0000-00004F850000}"/>
    <cellStyle name="Input 7 2 2 6 2 3" xfId="18798" xr:uid="{00000000-0005-0000-0000-000050850000}"/>
    <cellStyle name="Input 7 2 2 6 2 4" xfId="24895" xr:uid="{00000000-0005-0000-0000-000051850000}"/>
    <cellStyle name="Input 7 2 2 6 3" xfId="3569" xr:uid="{00000000-0005-0000-0000-000052850000}"/>
    <cellStyle name="Input 7 2 2 6 3 2" xfId="6767" xr:uid="{00000000-0005-0000-0000-000053850000}"/>
    <cellStyle name="Input 7 2 2 6 3 2 2" xfId="21586" xr:uid="{00000000-0005-0000-0000-000054850000}"/>
    <cellStyle name="Input 7 2 2 6 3 2 3" xfId="34114" xr:uid="{00000000-0005-0000-0000-000055850000}"/>
    <cellStyle name="Input 7 2 2 6 3 3" xfId="18799" xr:uid="{00000000-0005-0000-0000-000056850000}"/>
    <cellStyle name="Input 7 2 2 6 3 4" xfId="32759" xr:uid="{00000000-0005-0000-0000-000057850000}"/>
    <cellStyle name="Input 7 2 2 6 4" xfId="6769" xr:uid="{00000000-0005-0000-0000-000058850000}"/>
    <cellStyle name="Input 7 2 2 6 4 2" xfId="21588" xr:uid="{00000000-0005-0000-0000-000059850000}"/>
    <cellStyle name="Input 7 2 2 6 4 3" xfId="34113" xr:uid="{00000000-0005-0000-0000-00005A850000}"/>
    <cellStyle name="Input 7 2 2 6 5" xfId="18797" xr:uid="{00000000-0005-0000-0000-00005B850000}"/>
    <cellStyle name="Input 7 2 2 6 6" xfId="29934" xr:uid="{00000000-0005-0000-0000-00005C850000}"/>
    <cellStyle name="Input 7 2 2 7" xfId="3570" xr:uid="{00000000-0005-0000-0000-00005D850000}"/>
    <cellStyle name="Input 7 2 2 7 2" xfId="3571" xr:uid="{00000000-0005-0000-0000-00005E850000}"/>
    <cellStyle name="Input 7 2 2 7 2 2" xfId="6765" xr:uid="{00000000-0005-0000-0000-00005F850000}"/>
    <cellStyle name="Input 7 2 2 7 2 2 2" xfId="21584" xr:uid="{00000000-0005-0000-0000-000060850000}"/>
    <cellStyle name="Input 7 2 2 7 2 2 3" xfId="33537" xr:uid="{00000000-0005-0000-0000-000061850000}"/>
    <cellStyle name="Input 7 2 2 7 2 3" xfId="18801" xr:uid="{00000000-0005-0000-0000-000062850000}"/>
    <cellStyle name="Input 7 2 2 7 2 4" xfId="30501" xr:uid="{00000000-0005-0000-0000-000063850000}"/>
    <cellStyle name="Input 7 2 2 7 3" xfId="3572" xr:uid="{00000000-0005-0000-0000-000064850000}"/>
    <cellStyle name="Input 7 2 2 7 3 2" xfId="6764" xr:uid="{00000000-0005-0000-0000-000065850000}"/>
    <cellStyle name="Input 7 2 2 7 3 2 2" xfId="21583" xr:uid="{00000000-0005-0000-0000-000066850000}"/>
    <cellStyle name="Input 7 2 2 7 3 2 3" xfId="34115" xr:uid="{00000000-0005-0000-0000-000067850000}"/>
    <cellStyle name="Input 7 2 2 7 3 3" xfId="18802" xr:uid="{00000000-0005-0000-0000-000068850000}"/>
    <cellStyle name="Input 7 2 2 7 3 4" xfId="19102" xr:uid="{00000000-0005-0000-0000-000069850000}"/>
    <cellStyle name="Input 7 2 2 7 4" xfId="6766" xr:uid="{00000000-0005-0000-0000-00006A850000}"/>
    <cellStyle name="Input 7 2 2 7 4 2" xfId="21585" xr:uid="{00000000-0005-0000-0000-00006B850000}"/>
    <cellStyle name="Input 7 2 2 7 4 3" xfId="34818" xr:uid="{00000000-0005-0000-0000-00006C850000}"/>
    <cellStyle name="Input 7 2 2 7 5" xfId="18800" xr:uid="{00000000-0005-0000-0000-00006D850000}"/>
    <cellStyle name="Input 7 2 2 7 6" xfId="24677" xr:uid="{00000000-0005-0000-0000-00006E850000}"/>
    <cellStyle name="Input 7 2 2 8" xfId="3573" xr:uid="{00000000-0005-0000-0000-00006F850000}"/>
    <cellStyle name="Input 7 2 2 8 2" xfId="6763" xr:uid="{00000000-0005-0000-0000-000070850000}"/>
    <cellStyle name="Input 7 2 2 8 2 2" xfId="21582" xr:uid="{00000000-0005-0000-0000-000071850000}"/>
    <cellStyle name="Input 7 2 2 8 2 3" xfId="34116" xr:uid="{00000000-0005-0000-0000-000072850000}"/>
    <cellStyle name="Input 7 2 2 8 3" xfId="18803" xr:uid="{00000000-0005-0000-0000-000073850000}"/>
    <cellStyle name="Input 7 2 2 8 4" xfId="30500" xr:uid="{00000000-0005-0000-0000-000074850000}"/>
    <cellStyle name="Input 7 2 2 9" xfId="3574" xr:uid="{00000000-0005-0000-0000-000075850000}"/>
    <cellStyle name="Input 7 2 2 9 2" xfId="6762" xr:uid="{00000000-0005-0000-0000-000076850000}"/>
    <cellStyle name="Input 7 2 2 9 2 2" xfId="21581" xr:uid="{00000000-0005-0000-0000-000077850000}"/>
    <cellStyle name="Input 7 2 2 9 2 3" xfId="33529" xr:uid="{00000000-0005-0000-0000-000078850000}"/>
    <cellStyle name="Input 7 2 2 9 3" xfId="18804" xr:uid="{00000000-0005-0000-0000-000079850000}"/>
    <cellStyle name="Input 7 2 2 9 4" xfId="30499" xr:uid="{00000000-0005-0000-0000-00007A850000}"/>
    <cellStyle name="Input 7 2 3" xfId="3575" xr:uid="{00000000-0005-0000-0000-00007B850000}"/>
    <cellStyle name="Input 7 2 3 10" xfId="18805" xr:uid="{00000000-0005-0000-0000-00007C850000}"/>
    <cellStyle name="Input 7 2 3 11" xfId="32304" xr:uid="{00000000-0005-0000-0000-00007D850000}"/>
    <cellStyle name="Input 7 2 3 2" xfId="3576" xr:uid="{00000000-0005-0000-0000-00007E850000}"/>
    <cellStyle name="Input 7 2 3 2 2" xfId="3577" xr:uid="{00000000-0005-0000-0000-00007F850000}"/>
    <cellStyle name="Input 7 2 3 2 2 2" xfId="6759" xr:uid="{00000000-0005-0000-0000-000080850000}"/>
    <cellStyle name="Input 7 2 3 2 2 2 2" xfId="21578" xr:uid="{00000000-0005-0000-0000-000081850000}"/>
    <cellStyle name="Input 7 2 3 2 2 2 3" xfId="33527" xr:uid="{00000000-0005-0000-0000-000082850000}"/>
    <cellStyle name="Input 7 2 3 2 2 3" xfId="18807" xr:uid="{00000000-0005-0000-0000-000083850000}"/>
    <cellStyle name="Input 7 2 3 2 2 4" xfId="30497" xr:uid="{00000000-0005-0000-0000-000084850000}"/>
    <cellStyle name="Input 7 2 3 2 3" xfId="3578" xr:uid="{00000000-0005-0000-0000-000085850000}"/>
    <cellStyle name="Input 7 2 3 2 3 2" xfId="6758" xr:uid="{00000000-0005-0000-0000-000086850000}"/>
    <cellStyle name="Input 7 2 3 2 3 2 2" xfId="21577" xr:uid="{00000000-0005-0000-0000-000087850000}"/>
    <cellStyle name="Input 7 2 3 2 3 2 3" xfId="34118" xr:uid="{00000000-0005-0000-0000-000088850000}"/>
    <cellStyle name="Input 7 2 3 2 3 3" xfId="18808" xr:uid="{00000000-0005-0000-0000-000089850000}"/>
    <cellStyle name="Input 7 2 3 2 3 4" xfId="30496" xr:uid="{00000000-0005-0000-0000-00008A850000}"/>
    <cellStyle name="Input 7 2 3 2 4" xfId="6760" xr:uid="{00000000-0005-0000-0000-00008B850000}"/>
    <cellStyle name="Input 7 2 3 2 4 2" xfId="21579" xr:uid="{00000000-0005-0000-0000-00008C850000}"/>
    <cellStyle name="Input 7 2 3 2 4 3" xfId="34817" xr:uid="{00000000-0005-0000-0000-00008D850000}"/>
    <cellStyle name="Input 7 2 3 2 5" xfId="18806" xr:uid="{00000000-0005-0000-0000-00008E850000}"/>
    <cellStyle name="Input 7 2 3 2 6" xfId="30498" xr:uid="{00000000-0005-0000-0000-00008F850000}"/>
    <cellStyle name="Input 7 2 3 3" xfId="3579" xr:uid="{00000000-0005-0000-0000-000090850000}"/>
    <cellStyle name="Input 7 2 3 3 2" xfId="3580" xr:uid="{00000000-0005-0000-0000-000091850000}"/>
    <cellStyle name="Input 7 2 3 3 2 2" xfId="6756" xr:uid="{00000000-0005-0000-0000-000092850000}"/>
    <cellStyle name="Input 7 2 3 3 2 2 2" xfId="21575" xr:uid="{00000000-0005-0000-0000-000093850000}"/>
    <cellStyle name="Input 7 2 3 3 2 2 3" xfId="33525" xr:uid="{00000000-0005-0000-0000-000094850000}"/>
    <cellStyle name="Input 7 2 3 3 2 3" xfId="18810" xr:uid="{00000000-0005-0000-0000-000095850000}"/>
    <cellStyle name="Input 7 2 3 3 2 4" xfId="29933" xr:uid="{00000000-0005-0000-0000-000096850000}"/>
    <cellStyle name="Input 7 2 3 3 3" xfId="3581" xr:uid="{00000000-0005-0000-0000-000097850000}"/>
    <cellStyle name="Input 7 2 3 3 3 2" xfId="6755" xr:uid="{00000000-0005-0000-0000-000098850000}"/>
    <cellStyle name="Input 7 2 3 3 3 2 2" xfId="21574" xr:uid="{00000000-0005-0000-0000-000099850000}"/>
    <cellStyle name="Input 7 2 3 3 3 2 3" xfId="34120" xr:uid="{00000000-0005-0000-0000-00009A850000}"/>
    <cellStyle name="Input 7 2 3 3 3 3" xfId="18811" xr:uid="{00000000-0005-0000-0000-00009B850000}"/>
    <cellStyle name="Input 7 2 3 3 3 4" xfId="34467" xr:uid="{00000000-0005-0000-0000-00009C850000}"/>
    <cellStyle name="Input 7 2 3 3 4" xfId="6757" xr:uid="{00000000-0005-0000-0000-00009D850000}"/>
    <cellStyle name="Input 7 2 3 3 4 2" xfId="21576" xr:uid="{00000000-0005-0000-0000-00009E850000}"/>
    <cellStyle name="Input 7 2 3 3 4 3" xfId="34119" xr:uid="{00000000-0005-0000-0000-00009F850000}"/>
    <cellStyle name="Input 7 2 3 3 5" xfId="18809" xr:uid="{00000000-0005-0000-0000-0000A0850000}"/>
    <cellStyle name="Input 7 2 3 3 6" xfId="20159" xr:uid="{00000000-0005-0000-0000-0000A1850000}"/>
    <cellStyle name="Input 7 2 3 4" xfId="3582" xr:uid="{00000000-0005-0000-0000-0000A2850000}"/>
    <cellStyle name="Input 7 2 3 4 2" xfId="3583" xr:uid="{00000000-0005-0000-0000-0000A3850000}"/>
    <cellStyle name="Input 7 2 3 4 2 2" xfId="6753" xr:uid="{00000000-0005-0000-0000-0000A4850000}"/>
    <cellStyle name="Input 7 2 3 4 2 2 2" xfId="21572" xr:uid="{00000000-0005-0000-0000-0000A5850000}"/>
    <cellStyle name="Input 7 2 3 4 2 2 3" xfId="34816" xr:uid="{00000000-0005-0000-0000-0000A6850000}"/>
    <cellStyle name="Input 7 2 3 4 2 3" xfId="18813" xr:uid="{00000000-0005-0000-0000-0000A7850000}"/>
    <cellStyle name="Input 7 2 3 4 2 4" xfId="36882" xr:uid="{00000000-0005-0000-0000-0000A8850000}"/>
    <cellStyle name="Input 7 2 3 4 3" xfId="3584" xr:uid="{00000000-0005-0000-0000-0000A9850000}"/>
    <cellStyle name="Input 7 2 3 4 3 2" xfId="6752" xr:uid="{00000000-0005-0000-0000-0000AA850000}"/>
    <cellStyle name="Input 7 2 3 4 3 2 2" xfId="21571" xr:uid="{00000000-0005-0000-0000-0000AB850000}"/>
    <cellStyle name="Input 7 2 3 4 3 2 3" xfId="34121" xr:uid="{00000000-0005-0000-0000-0000AC850000}"/>
    <cellStyle name="Input 7 2 3 4 3 3" xfId="18814" xr:uid="{00000000-0005-0000-0000-0000AD850000}"/>
    <cellStyle name="Input 7 2 3 4 3 4" xfId="34468" xr:uid="{00000000-0005-0000-0000-0000AE850000}"/>
    <cellStyle name="Input 7 2 3 4 4" xfId="6754" xr:uid="{00000000-0005-0000-0000-0000AF850000}"/>
    <cellStyle name="Input 7 2 3 4 4 2" xfId="21573" xr:uid="{00000000-0005-0000-0000-0000B0850000}"/>
    <cellStyle name="Input 7 2 3 4 4 3" xfId="34815" xr:uid="{00000000-0005-0000-0000-0000B1850000}"/>
    <cellStyle name="Input 7 2 3 4 5" xfId="18812" xr:uid="{00000000-0005-0000-0000-0000B2850000}"/>
    <cellStyle name="Input 7 2 3 4 6" xfId="33709" xr:uid="{00000000-0005-0000-0000-0000B3850000}"/>
    <cellStyle name="Input 7 2 3 5" xfId="3585" xr:uid="{00000000-0005-0000-0000-0000B4850000}"/>
    <cellStyle name="Input 7 2 3 5 2" xfId="3586" xr:uid="{00000000-0005-0000-0000-0000B5850000}"/>
    <cellStyle name="Input 7 2 3 5 2 2" xfId="6750" xr:uid="{00000000-0005-0000-0000-0000B6850000}"/>
    <cellStyle name="Input 7 2 3 5 2 2 2" xfId="21569" xr:uid="{00000000-0005-0000-0000-0000B7850000}"/>
    <cellStyle name="Input 7 2 3 5 2 2 3" xfId="33526" xr:uid="{00000000-0005-0000-0000-0000B8850000}"/>
    <cellStyle name="Input 7 2 3 5 2 3" xfId="18816" xr:uid="{00000000-0005-0000-0000-0000B9850000}"/>
    <cellStyle name="Input 7 2 3 5 2 4" xfId="32301" xr:uid="{00000000-0005-0000-0000-0000BA850000}"/>
    <cellStyle name="Input 7 2 3 5 3" xfId="3587" xr:uid="{00000000-0005-0000-0000-0000BB850000}"/>
    <cellStyle name="Input 7 2 3 5 3 2" xfId="6749" xr:uid="{00000000-0005-0000-0000-0000BC850000}"/>
    <cellStyle name="Input 7 2 3 5 3 2 2" xfId="21568" xr:uid="{00000000-0005-0000-0000-0000BD850000}"/>
    <cellStyle name="Input 7 2 3 5 3 2 3" xfId="34123" xr:uid="{00000000-0005-0000-0000-0000BE850000}"/>
    <cellStyle name="Input 7 2 3 5 3 3" xfId="18817" xr:uid="{00000000-0005-0000-0000-0000BF850000}"/>
    <cellStyle name="Input 7 2 3 5 3 4" xfId="29931" xr:uid="{00000000-0005-0000-0000-0000C0850000}"/>
    <cellStyle name="Input 7 2 3 5 4" xfId="6751" xr:uid="{00000000-0005-0000-0000-0000C1850000}"/>
    <cellStyle name="Input 7 2 3 5 4 2" xfId="21570" xr:uid="{00000000-0005-0000-0000-0000C2850000}"/>
    <cellStyle name="Input 7 2 3 5 4 3" xfId="34122" xr:uid="{00000000-0005-0000-0000-0000C3850000}"/>
    <cellStyle name="Input 7 2 3 5 5" xfId="18815" xr:uid="{00000000-0005-0000-0000-0000C4850000}"/>
    <cellStyle name="Input 7 2 3 5 6" xfId="29932" xr:uid="{00000000-0005-0000-0000-0000C5850000}"/>
    <cellStyle name="Input 7 2 3 6" xfId="3588" xr:uid="{00000000-0005-0000-0000-0000C6850000}"/>
    <cellStyle name="Input 7 2 3 6 2" xfId="3589" xr:uid="{00000000-0005-0000-0000-0000C7850000}"/>
    <cellStyle name="Input 7 2 3 6 2 2" xfId="6747" xr:uid="{00000000-0005-0000-0000-0000C8850000}"/>
    <cellStyle name="Input 7 2 3 6 2 2 2" xfId="21566" xr:uid="{00000000-0005-0000-0000-0000C9850000}"/>
    <cellStyle name="Input 7 2 3 6 2 2 3" xfId="33524" xr:uid="{00000000-0005-0000-0000-0000CA850000}"/>
    <cellStyle name="Input 7 2 3 6 2 3" xfId="18819" xr:uid="{00000000-0005-0000-0000-0000CB850000}"/>
    <cellStyle name="Input 7 2 3 6 2 4" xfId="33708" xr:uid="{00000000-0005-0000-0000-0000CC850000}"/>
    <cellStyle name="Input 7 2 3 6 3" xfId="3590" xr:uid="{00000000-0005-0000-0000-0000CD850000}"/>
    <cellStyle name="Input 7 2 3 6 3 2" xfId="6746" xr:uid="{00000000-0005-0000-0000-0000CE850000}"/>
    <cellStyle name="Input 7 2 3 6 3 2 2" xfId="21565" xr:uid="{00000000-0005-0000-0000-0000CF850000}"/>
    <cellStyle name="Input 7 2 3 6 3 2 3" xfId="34124" xr:uid="{00000000-0005-0000-0000-0000D0850000}"/>
    <cellStyle name="Input 7 2 3 6 3 3" xfId="18820" xr:uid="{00000000-0005-0000-0000-0000D1850000}"/>
    <cellStyle name="Input 7 2 3 6 3 4" xfId="36877" xr:uid="{00000000-0005-0000-0000-0000D2850000}"/>
    <cellStyle name="Input 7 2 3 6 4" xfId="6748" xr:uid="{00000000-0005-0000-0000-0000D3850000}"/>
    <cellStyle name="Input 7 2 3 6 4 2" xfId="21567" xr:uid="{00000000-0005-0000-0000-0000D4850000}"/>
    <cellStyle name="Input 7 2 3 6 4 3" xfId="34814" xr:uid="{00000000-0005-0000-0000-0000D5850000}"/>
    <cellStyle name="Input 7 2 3 6 5" xfId="18818" xr:uid="{00000000-0005-0000-0000-0000D6850000}"/>
    <cellStyle name="Input 7 2 3 6 6" xfId="34466" xr:uid="{00000000-0005-0000-0000-0000D7850000}"/>
    <cellStyle name="Input 7 2 3 7" xfId="3591" xr:uid="{00000000-0005-0000-0000-0000D8850000}"/>
    <cellStyle name="Input 7 2 3 7 2" xfId="6745" xr:uid="{00000000-0005-0000-0000-0000D9850000}"/>
    <cellStyle name="Input 7 2 3 7 2 2" xfId="21564" xr:uid="{00000000-0005-0000-0000-0000DA850000}"/>
    <cellStyle name="Input 7 2 3 7 2 3" xfId="34813" xr:uid="{00000000-0005-0000-0000-0000DB850000}"/>
    <cellStyle name="Input 7 2 3 7 3" xfId="18821" xr:uid="{00000000-0005-0000-0000-0000DC850000}"/>
    <cellStyle name="Input 7 2 3 7 4" xfId="29930" xr:uid="{00000000-0005-0000-0000-0000DD850000}"/>
    <cellStyle name="Input 7 2 3 8" xfId="3592" xr:uid="{00000000-0005-0000-0000-0000DE850000}"/>
    <cellStyle name="Input 7 2 3 8 2" xfId="6744" xr:uid="{00000000-0005-0000-0000-0000DF850000}"/>
    <cellStyle name="Input 7 2 3 8 2 2" xfId="21563" xr:uid="{00000000-0005-0000-0000-0000E0850000}"/>
    <cellStyle name="Input 7 2 3 8 2 3" xfId="35447" xr:uid="{00000000-0005-0000-0000-0000E1850000}"/>
    <cellStyle name="Input 7 2 3 8 3" xfId="18822" xr:uid="{00000000-0005-0000-0000-0000E2850000}"/>
    <cellStyle name="Input 7 2 3 8 4" xfId="29929" xr:uid="{00000000-0005-0000-0000-0000E3850000}"/>
    <cellStyle name="Input 7 2 3 9" xfId="6761" xr:uid="{00000000-0005-0000-0000-0000E4850000}"/>
    <cellStyle name="Input 7 2 3 9 2" xfId="21580" xr:uid="{00000000-0005-0000-0000-0000E5850000}"/>
    <cellStyle name="Input 7 2 3 9 3" xfId="34117" xr:uid="{00000000-0005-0000-0000-0000E6850000}"/>
    <cellStyle name="Input 7 2 4" xfId="3593" xr:uid="{00000000-0005-0000-0000-0000E7850000}"/>
    <cellStyle name="Input 7 2 4 2" xfId="3594" xr:uid="{00000000-0005-0000-0000-0000E8850000}"/>
    <cellStyle name="Input 7 2 4 2 2" xfId="6742" xr:uid="{00000000-0005-0000-0000-0000E9850000}"/>
    <cellStyle name="Input 7 2 4 2 2 2" xfId="21561" xr:uid="{00000000-0005-0000-0000-0000EA850000}"/>
    <cellStyle name="Input 7 2 4 2 2 3" xfId="33555" xr:uid="{00000000-0005-0000-0000-0000EB850000}"/>
    <cellStyle name="Input 7 2 4 2 3" xfId="18824" xr:uid="{00000000-0005-0000-0000-0000EC850000}"/>
    <cellStyle name="Input 7 2 4 2 4" xfId="29928" xr:uid="{00000000-0005-0000-0000-0000ED850000}"/>
    <cellStyle name="Input 7 2 4 3" xfId="3595" xr:uid="{00000000-0005-0000-0000-0000EE850000}"/>
    <cellStyle name="Input 7 2 4 3 2" xfId="6741" xr:uid="{00000000-0005-0000-0000-0000EF850000}"/>
    <cellStyle name="Input 7 2 4 3 2 2" xfId="21560" xr:uid="{00000000-0005-0000-0000-0000F0850000}"/>
    <cellStyle name="Input 7 2 4 3 2 3" xfId="33689" xr:uid="{00000000-0005-0000-0000-0000F1850000}"/>
    <cellStyle name="Input 7 2 4 3 3" xfId="18825" xr:uid="{00000000-0005-0000-0000-0000F2850000}"/>
    <cellStyle name="Input 7 2 4 3 4" xfId="29927" xr:uid="{00000000-0005-0000-0000-0000F3850000}"/>
    <cellStyle name="Input 7 2 4 4" xfId="6743" xr:uid="{00000000-0005-0000-0000-0000F4850000}"/>
    <cellStyle name="Input 7 2 4 4 2" xfId="21562" xr:uid="{00000000-0005-0000-0000-0000F5850000}"/>
    <cellStyle name="Input 7 2 4 4 3" xfId="33522" xr:uid="{00000000-0005-0000-0000-0000F6850000}"/>
    <cellStyle name="Input 7 2 4 5" xfId="18823" xr:uid="{00000000-0005-0000-0000-0000F7850000}"/>
    <cellStyle name="Input 7 2 4 6" xfId="34465" xr:uid="{00000000-0005-0000-0000-0000F8850000}"/>
    <cellStyle name="Input 7 2 5" xfId="3596" xr:uid="{00000000-0005-0000-0000-0000F9850000}"/>
    <cellStyle name="Input 7 2 5 2" xfId="3597" xr:uid="{00000000-0005-0000-0000-0000FA850000}"/>
    <cellStyle name="Input 7 2 5 2 2" xfId="6739" xr:uid="{00000000-0005-0000-0000-0000FB850000}"/>
    <cellStyle name="Input 7 2 5 2 2 2" xfId="21558" xr:uid="{00000000-0005-0000-0000-0000FC850000}"/>
    <cellStyle name="Input 7 2 5 2 2 3" xfId="31952" xr:uid="{00000000-0005-0000-0000-0000FD850000}"/>
    <cellStyle name="Input 7 2 5 2 3" xfId="18827" xr:uid="{00000000-0005-0000-0000-0000FE850000}"/>
    <cellStyle name="Input 7 2 5 2 4" xfId="35432" xr:uid="{00000000-0005-0000-0000-0000FF850000}"/>
    <cellStyle name="Input 7 2 5 3" xfId="3598" xr:uid="{00000000-0005-0000-0000-000000860000}"/>
    <cellStyle name="Input 7 2 5 3 2" xfId="6738" xr:uid="{00000000-0005-0000-0000-000001860000}"/>
    <cellStyle name="Input 7 2 5 3 2 2" xfId="21557" xr:uid="{00000000-0005-0000-0000-000002860000}"/>
    <cellStyle name="Input 7 2 5 3 2 3" xfId="34336" xr:uid="{00000000-0005-0000-0000-000003860000}"/>
    <cellStyle name="Input 7 2 5 3 3" xfId="18828" xr:uid="{00000000-0005-0000-0000-000004860000}"/>
    <cellStyle name="Input 7 2 5 3 4" xfId="33707" xr:uid="{00000000-0005-0000-0000-000005860000}"/>
    <cellStyle name="Input 7 2 5 4" xfId="6740" xr:uid="{00000000-0005-0000-0000-000006860000}"/>
    <cellStyle name="Input 7 2 5 4 2" xfId="21559" xr:uid="{00000000-0005-0000-0000-000007860000}"/>
    <cellStyle name="Input 7 2 5 4 3" xfId="34335" xr:uid="{00000000-0005-0000-0000-000008860000}"/>
    <cellStyle name="Input 7 2 5 5" xfId="18826" xr:uid="{00000000-0005-0000-0000-000009860000}"/>
    <cellStyle name="Input 7 2 5 6" xfId="29926" xr:uid="{00000000-0005-0000-0000-00000A860000}"/>
    <cellStyle name="Input 7 2 6" xfId="3599" xr:uid="{00000000-0005-0000-0000-00000B860000}"/>
    <cellStyle name="Input 7 2 6 2" xfId="3600" xr:uid="{00000000-0005-0000-0000-00000C860000}"/>
    <cellStyle name="Input 7 2 6 2 2" xfId="6736" xr:uid="{00000000-0005-0000-0000-00000D860000}"/>
    <cellStyle name="Input 7 2 6 2 2 2" xfId="21555" xr:uid="{00000000-0005-0000-0000-00000E860000}"/>
    <cellStyle name="Input 7 2 6 2 2 3" xfId="43183" xr:uid="{00000000-0005-0000-0000-00000F860000}"/>
    <cellStyle name="Input 7 2 6 2 3" xfId="18830" xr:uid="{00000000-0005-0000-0000-000010860000}"/>
    <cellStyle name="Input 7 2 6 2 4" xfId="32602" xr:uid="{00000000-0005-0000-0000-000011860000}"/>
    <cellStyle name="Input 7 2 6 3" xfId="3601" xr:uid="{00000000-0005-0000-0000-000012860000}"/>
    <cellStyle name="Input 7 2 6 3 2" xfId="6735" xr:uid="{00000000-0005-0000-0000-000013860000}"/>
    <cellStyle name="Input 7 2 6 3 2 2" xfId="21554" xr:uid="{00000000-0005-0000-0000-000014860000}"/>
    <cellStyle name="Input 7 2 6 3 2 3" xfId="33302" xr:uid="{00000000-0005-0000-0000-000015860000}"/>
    <cellStyle name="Input 7 2 6 3 3" xfId="18831" xr:uid="{00000000-0005-0000-0000-000016860000}"/>
    <cellStyle name="Input 7 2 6 3 4" xfId="32600" xr:uid="{00000000-0005-0000-0000-000017860000}"/>
    <cellStyle name="Input 7 2 6 4" xfId="6737" xr:uid="{00000000-0005-0000-0000-000018860000}"/>
    <cellStyle name="Input 7 2 6 4 2" xfId="21556" xr:uid="{00000000-0005-0000-0000-000019860000}"/>
    <cellStyle name="Input 7 2 6 4 3" xfId="35324" xr:uid="{00000000-0005-0000-0000-00001A860000}"/>
    <cellStyle name="Input 7 2 6 5" xfId="18829" xr:uid="{00000000-0005-0000-0000-00001B860000}"/>
    <cellStyle name="Input 7 2 6 6" xfId="19467" xr:uid="{00000000-0005-0000-0000-00001C860000}"/>
    <cellStyle name="Input 7 2 7" xfId="3602" xr:uid="{00000000-0005-0000-0000-00001D860000}"/>
    <cellStyle name="Input 7 2 7 2" xfId="6734" xr:uid="{00000000-0005-0000-0000-00001E860000}"/>
    <cellStyle name="Input 7 2 7 2 2" xfId="21553" xr:uid="{00000000-0005-0000-0000-00001F860000}"/>
    <cellStyle name="Input 7 2 7 2 3" xfId="15736" xr:uid="{00000000-0005-0000-0000-000020860000}"/>
    <cellStyle name="Input 7 2 7 3" xfId="18832" xr:uid="{00000000-0005-0000-0000-000021860000}"/>
    <cellStyle name="Input 7 2 7 4" xfId="19468" xr:uid="{00000000-0005-0000-0000-000022860000}"/>
    <cellStyle name="Input 7 2 8" xfId="3603" xr:uid="{00000000-0005-0000-0000-000023860000}"/>
    <cellStyle name="Input 7 2 8 2" xfId="6733" xr:uid="{00000000-0005-0000-0000-000024860000}"/>
    <cellStyle name="Input 7 2 8 2 2" xfId="21552" xr:uid="{00000000-0005-0000-0000-000025860000}"/>
    <cellStyle name="Input 7 2 8 2 3" xfId="33521" xr:uid="{00000000-0005-0000-0000-000026860000}"/>
    <cellStyle name="Input 7 2 8 3" xfId="18833" xr:uid="{00000000-0005-0000-0000-000027860000}"/>
    <cellStyle name="Input 7 2 8 4" xfId="32601" xr:uid="{00000000-0005-0000-0000-000028860000}"/>
    <cellStyle name="Input 7 2 9" xfId="6798" xr:uid="{00000000-0005-0000-0000-000029860000}"/>
    <cellStyle name="Input 7 2 9 2" xfId="21617" xr:uid="{00000000-0005-0000-0000-00002A860000}"/>
    <cellStyle name="Input 7 2 9 3" xfId="19623" xr:uid="{00000000-0005-0000-0000-00002B860000}"/>
    <cellStyle name="Input 8" xfId="3604" xr:uid="{00000000-0005-0000-0000-00002C860000}"/>
    <cellStyle name="Input 8 2" xfId="3605" xr:uid="{00000000-0005-0000-0000-00002D860000}"/>
    <cellStyle name="Input 8 2 10" xfId="18835" xr:uid="{00000000-0005-0000-0000-00002E860000}"/>
    <cellStyle name="Input 8 2 11" xfId="33299" xr:uid="{00000000-0005-0000-0000-00002F860000}"/>
    <cellStyle name="Input 8 2 2" xfId="3606" xr:uid="{00000000-0005-0000-0000-000030860000}"/>
    <cellStyle name="Input 8 2 2 10" xfId="6731" xr:uid="{00000000-0005-0000-0000-000031860000}"/>
    <cellStyle name="Input 8 2 2 10 2" xfId="21550" xr:uid="{00000000-0005-0000-0000-000032860000}"/>
    <cellStyle name="Input 8 2 2 10 3" xfId="32384" xr:uid="{00000000-0005-0000-0000-000033860000}"/>
    <cellStyle name="Input 8 2 2 11" xfId="18836" xr:uid="{00000000-0005-0000-0000-000034860000}"/>
    <cellStyle name="Input 8 2 2 12" xfId="19469" xr:uid="{00000000-0005-0000-0000-000035860000}"/>
    <cellStyle name="Input 8 2 2 2" xfId="3607" xr:uid="{00000000-0005-0000-0000-000036860000}"/>
    <cellStyle name="Input 8 2 2 2 10" xfId="18837" xr:uid="{00000000-0005-0000-0000-000037860000}"/>
    <cellStyle name="Input 8 2 2 2 11" xfId="32605" xr:uid="{00000000-0005-0000-0000-000038860000}"/>
    <cellStyle name="Input 8 2 2 2 2" xfId="3608" xr:uid="{00000000-0005-0000-0000-000039860000}"/>
    <cellStyle name="Input 8 2 2 2 2 2" xfId="3609" xr:uid="{00000000-0005-0000-0000-00003A860000}"/>
    <cellStyle name="Input 8 2 2 2 2 2 2" xfId="6728" xr:uid="{00000000-0005-0000-0000-00003B860000}"/>
    <cellStyle name="Input 8 2 2 2 2 2 2 2" xfId="21547" xr:uid="{00000000-0005-0000-0000-00003C860000}"/>
    <cellStyle name="Input 8 2 2 2 2 2 2 3" xfId="19505" xr:uid="{00000000-0005-0000-0000-00003D860000}"/>
    <cellStyle name="Input 8 2 2 2 2 2 3" xfId="18839" xr:uid="{00000000-0005-0000-0000-00003E860000}"/>
    <cellStyle name="Input 8 2 2 2 2 2 4" xfId="34464" xr:uid="{00000000-0005-0000-0000-00003F860000}"/>
    <cellStyle name="Input 8 2 2 2 2 3" xfId="3610" xr:uid="{00000000-0005-0000-0000-000040860000}"/>
    <cellStyle name="Input 8 2 2 2 2 3 2" xfId="6727" xr:uid="{00000000-0005-0000-0000-000041860000}"/>
    <cellStyle name="Input 8 2 2 2 2 3 2 2" xfId="21546" xr:uid="{00000000-0005-0000-0000-000042860000}"/>
    <cellStyle name="Input 8 2 2 2 2 3 2 3" xfId="34284" xr:uid="{00000000-0005-0000-0000-000043860000}"/>
    <cellStyle name="Input 8 2 2 2 2 3 3" xfId="18840" xr:uid="{00000000-0005-0000-0000-000044860000}"/>
    <cellStyle name="Input 8 2 2 2 2 3 4" xfId="29924" xr:uid="{00000000-0005-0000-0000-000045860000}"/>
    <cellStyle name="Input 8 2 2 2 2 4" xfId="6729" xr:uid="{00000000-0005-0000-0000-000046860000}"/>
    <cellStyle name="Input 8 2 2 2 2 4 2" xfId="21548" xr:uid="{00000000-0005-0000-0000-000047860000}"/>
    <cellStyle name="Input 8 2 2 2 2 4 3" xfId="34283" xr:uid="{00000000-0005-0000-0000-000048860000}"/>
    <cellStyle name="Input 8 2 2 2 2 5" xfId="18838" xr:uid="{00000000-0005-0000-0000-000049860000}"/>
    <cellStyle name="Input 8 2 2 2 2 6" xfId="32603" xr:uid="{00000000-0005-0000-0000-00004A860000}"/>
    <cellStyle name="Input 8 2 2 2 3" xfId="3611" xr:uid="{00000000-0005-0000-0000-00004B860000}"/>
    <cellStyle name="Input 8 2 2 2 3 2" xfId="3612" xr:uid="{00000000-0005-0000-0000-00004C860000}"/>
    <cellStyle name="Input 8 2 2 2 3 2 2" xfId="6725" xr:uid="{00000000-0005-0000-0000-00004D860000}"/>
    <cellStyle name="Input 8 2 2 2 3 2 2 2" xfId="21544" xr:uid="{00000000-0005-0000-0000-00004E860000}"/>
    <cellStyle name="Input 8 2 2 2 3 2 2 3" xfId="34286" xr:uid="{00000000-0005-0000-0000-00004F860000}"/>
    <cellStyle name="Input 8 2 2 2 3 2 3" xfId="18842" xr:uid="{00000000-0005-0000-0000-000050860000}"/>
    <cellStyle name="Input 8 2 2 2 3 2 4" xfId="34463" xr:uid="{00000000-0005-0000-0000-000051860000}"/>
    <cellStyle name="Input 8 2 2 2 3 3" xfId="3613" xr:uid="{00000000-0005-0000-0000-000052860000}"/>
    <cellStyle name="Input 8 2 2 2 3 3 2" xfId="6724" xr:uid="{00000000-0005-0000-0000-000053860000}"/>
    <cellStyle name="Input 8 2 2 2 3 3 2 2" xfId="21543" xr:uid="{00000000-0005-0000-0000-000054860000}"/>
    <cellStyle name="Input 8 2 2 2 3 3 2 3" xfId="34287" xr:uid="{00000000-0005-0000-0000-000055860000}"/>
    <cellStyle name="Input 8 2 2 2 3 3 3" xfId="18843" xr:uid="{00000000-0005-0000-0000-000056860000}"/>
    <cellStyle name="Input 8 2 2 2 3 3 4" xfId="29922" xr:uid="{00000000-0005-0000-0000-000057860000}"/>
    <cellStyle name="Input 8 2 2 2 3 4" xfId="6726" xr:uid="{00000000-0005-0000-0000-000058860000}"/>
    <cellStyle name="Input 8 2 2 2 3 4 2" xfId="21545" xr:uid="{00000000-0005-0000-0000-000059860000}"/>
    <cellStyle name="Input 8 2 2 2 3 4 3" xfId="34285" xr:uid="{00000000-0005-0000-0000-00005A860000}"/>
    <cellStyle name="Input 8 2 2 2 3 5" xfId="18841" xr:uid="{00000000-0005-0000-0000-00005B860000}"/>
    <cellStyle name="Input 8 2 2 2 3 6" xfId="29923" xr:uid="{00000000-0005-0000-0000-00005C860000}"/>
    <cellStyle name="Input 8 2 2 2 4" xfId="3614" xr:uid="{00000000-0005-0000-0000-00005D860000}"/>
    <cellStyle name="Input 8 2 2 2 4 2" xfId="3615" xr:uid="{00000000-0005-0000-0000-00005E860000}"/>
    <cellStyle name="Input 8 2 2 2 4 2 2" xfId="6722" xr:uid="{00000000-0005-0000-0000-00005F860000}"/>
    <cellStyle name="Input 8 2 2 2 4 2 2 2" xfId="21541" xr:uid="{00000000-0005-0000-0000-000060860000}"/>
    <cellStyle name="Input 8 2 2 2 4 2 2 3" xfId="34289" xr:uid="{00000000-0005-0000-0000-000061860000}"/>
    <cellStyle name="Input 8 2 2 2 4 2 3" xfId="18845" xr:uid="{00000000-0005-0000-0000-000062860000}"/>
    <cellStyle name="Input 8 2 2 2 4 2 4" xfId="29920" xr:uid="{00000000-0005-0000-0000-000063860000}"/>
    <cellStyle name="Input 8 2 2 2 4 3" xfId="3616" xr:uid="{00000000-0005-0000-0000-000064860000}"/>
    <cellStyle name="Input 8 2 2 2 4 3 2" xfId="6721" xr:uid="{00000000-0005-0000-0000-000065860000}"/>
    <cellStyle name="Input 8 2 2 2 4 3 2 2" xfId="21540" xr:uid="{00000000-0005-0000-0000-000066860000}"/>
    <cellStyle name="Input 8 2 2 2 4 3 2 3" xfId="34290" xr:uid="{00000000-0005-0000-0000-000067860000}"/>
    <cellStyle name="Input 8 2 2 2 4 3 3" xfId="18846" xr:uid="{00000000-0005-0000-0000-000068860000}"/>
    <cellStyle name="Input 8 2 2 2 4 3 4" xfId="29919" xr:uid="{00000000-0005-0000-0000-000069860000}"/>
    <cellStyle name="Input 8 2 2 2 4 4" xfId="6723" xr:uid="{00000000-0005-0000-0000-00006A860000}"/>
    <cellStyle name="Input 8 2 2 2 4 4 2" xfId="21542" xr:uid="{00000000-0005-0000-0000-00006B860000}"/>
    <cellStyle name="Input 8 2 2 2 4 4 3" xfId="34288" xr:uid="{00000000-0005-0000-0000-00006C860000}"/>
    <cellStyle name="Input 8 2 2 2 4 5" xfId="18844" xr:uid="{00000000-0005-0000-0000-00006D860000}"/>
    <cellStyle name="Input 8 2 2 2 4 6" xfId="29921" xr:uid="{00000000-0005-0000-0000-00006E860000}"/>
    <cellStyle name="Input 8 2 2 2 5" xfId="3617" xr:uid="{00000000-0005-0000-0000-00006F860000}"/>
    <cellStyle name="Input 8 2 2 2 5 2" xfId="3618" xr:uid="{00000000-0005-0000-0000-000070860000}"/>
    <cellStyle name="Input 8 2 2 2 5 2 2" xfId="6719" xr:uid="{00000000-0005-0000-0000-000071860000}"/>
    <cellStyle name="Input 8 2 2 2 5 2 2 2" xfId="21538" xr:uid="{00000000-0005-0000-0000-000072860000}"/>
    <cellStyle name="Input 8 2 2 2 5 2 2 3" xfId="34292" xr:uid="{00000000-0005-0000-0000-000073860000}"/>
    <cellStyle name="Input 8 2 2 2 5 2 3" xfId="18848" xr:uid="{00000000-0005-0000-0000-000074860000}"/>
    <cellStyle name="Input 8 2 2 2 5 2 4" xfId="29918" xr:uid="{00000000-0005-0000-0000-000075860000}"/>
    <cellStyle name="Input 8 2 2 2 5 3" xfId="3619" xr:uid="{00000000-0005-0000-0000-000076860000}"/>
    <cellStyle name="Input 8 2 2 2 5 3 2" xfId="6718" xr:uid="{00000000-0005-0000-0000-000077860000}"/>
    <cellStyle name="Input 8 2 2 2 5 3 2 2" xfId="21537" xr:uid="{00000000-0005-0000-0000-000078860000}"/>
    <cellStyle name="Input 8 2 2 2 5 3 2 3" xfId="34293" xr:uid="{00000000-0005-0000-0000-000079860000}"/>
    <cellStyle name="Input 8 2 2 2 5 3 3" xfId="18849" xr:uid="{00000000-0005-0000-0000-00007A860000}"/>
    <cellStyle name="Input 8 2 2 2 5 3 4" xfId="29917" xr:uid="{00000000-0005-0000-0000-00007B860000}"/>
    <cellStyle name="Input 8 2 2 2 5 4" xfId="6720" xr:uid="{00000000-0005-0000-0000-00007C860000}"/>
    <cellStyle name="Input 8 2 2 2 5 4 2" xfId="21539" xr:uid="{00000000-0005-0000-0000-00007D860000}"/>
    <cellStyle name="Input 8 2 2 2 5 4 3" xfId="34291" xr:uid="{00000000-0005-0000-0000-00007E860000}"/>
    <cellStyle name="Input 8 2 2 2 5 5" xfId="18847" xr:uid="{00000000-0005-0000-0000-00007F860000}"/>
    <cellStyle name="Input 8 2 2 2 5 6" xfId="20181" xr:uid="{00000000-0005-0000-0000-000080860000}"/>
    <cellStyle name="Input 8 2 2 2 6" xfId="3620" xr:uid="{00000000-0005-0000-0000-000081860000}"/>
    <cellStyle name="Input 8 2 2 2 6 2" xfId="3621" xr:uid="{00000000-0005-0000-0000-000082860000}"/>
    <cellStyle name="Input 8 2 2 2 6 2 2" xfId="6716" xr:uid="{00000000-0005-0000-0000-000083860000}"/>
    <cellStyle name="Input 8 2 2 2 6 2 2 2" xfId="21535" xr:uid="{00000000-0005-0000-0000-000084860000}"/>
    <cellStyle name="Input 8 2 2 2 6 2 2 3" xfId="34295" xr:uid="{00000000-0005-0000-0000-000085860000}"/>
    <cellStyle name="Input 8 2 2 2 6 2 3" xfId="18851" xr:uid="{00000000-0005-0000-0000-000086860000}"/>
    <cellStyle name="Input 8 2 2 2 6 2 4" xfId="29915" xr:uid="{00000000-0005-0000-0000-000087860000}"/>
    <cellStyle name="Input 8 2 2 2 6 3" xfId="3622" xr:uid="{00000000-0005-0000-0000-000088860000}"/>
    <cellStyle name="Input 8 2 2 2 6 3 2" xfId="6715" xr:uid="{00000000-0005-0000-0000-000089860000}"/>
    <cellStyle name="Input 8 2 2 2 6 3 2 2" xfId="21534" xr:uid="{00000000-0005-0000-0000-00008A860000}"/>
    <cellStyle name="Input 8 2 2 2 6 3 2 3" xfId="34296" xr:uid="{00000000-0005-0000-0000-00008B860000}"/>
    <cellStyle name="Input 8 2 2 2 6 3 3" xfId="18852" xr:uid="{00000000-0005-0000-0000-00008C860000}"/>
    <cellStyle name="Input 8 2 2 2 6 3 4" xfId="29914" xr:uid="{00000000-0005-0000-0000-00008D860000}"/>
    <cellStyle name="Input 8 2 2 2 6 4" xfId="6717" xr:uid="{00000000-0005-0000-0000-00008E860000}"/>
    <cellStyle name="Input 8 2 2 2 6 4 2" xfId="21536" xr:uid="{00000000-0005-0000-0000-00008F860000}"/>
    <cellStyle name="Input 8 2 2 2 6 4 3" xfId="34294" xr:uid="{00000000-0005-0000-0000-000090860000}"/>
    <cellStyle name="Input 8 2 2 2 6 5" xfId="18850" xr:uid="{00000000-0005-0000-0000-000091860000}"/>
    <cellStyle name="Input 8 2 2 2 6 6" xfId="29916" xr:uid="{00000000-0005-0000-0000-000092860000}"/>
    <cellStyle name="Input 8 2 2 2 7" xfId="3623" xr:uid="{00000000-0005-0000-0000-000093860000}"/>
    <cellStyle name="Input 8 2 2 2 7 2" xfId="6714" xr:uid="{00000000-0005-0000-0000-000094860000}"/>
    <cellStyle name="Input 8 2 2 2 7 2 2" xfId="21533" xr:uid="{00000000-0005-0000-0000-000095860000}"/>
    <cellStyle name="Input 8 2 2 2 7 2 3" xfId="34297" xr:uid="{00000000-0005-0000-0000-000096860000}"/>
    <cellStyle name="Input 8 2 2 2 7 3" xfId="18853" xr:uid="{00000000-0005-0000-0000-000097860000}"/>
    <cellStyle name="Input 8 2 2 2 7 4" xfId="29913" xr:uid="{00000000-0005-0000-0000-000098860000}"/>
    <cellStyle name="Input 8 2 2 2 8" xfId="3624" xr:uid="{00000000-0005-0000-0000-000099860000}"/>
    <cellStyle name="Input 8 2 2 2 8 2" xfId="6713" xr:uid="{00000000-0005-0000-0000-00009A860000}"/>
    <cellStyle name="Input 8 2 2 2 8 2 2" xfId="21532" xr:uid="{00000000-0005-0000-0000-00009B860000}"/>
    <cellStyle name="Input 8 2 2 2 8 2 3" xfId="34298" xr:uid="{00000000-0005-0000-0000-00009C860000}"/>
    <cellStyle name="Input 8 2 2 2 8 3" xfId="18854" xr:uid="{00000000-0005-0000-0000-00009D860000}"/>
    <cellStyle name="Input 8 2 2 2 8 4" xfId="29912" xr:uid="{00000000-0005-0000-0000-00009E860000}"/>
    <cellStyle name="Input 8 2 2 2 9" xfId="6730" xr:uid="{00000000-0005-0000-0000-00009F860000}"/>
    <cellStyle name="Input 8 2 2 2 9 2" xfId="21549" xr:uid="{00000000-0005-0000-0000-0000A0860000}"/>
    <cellStyle name="Input 8 2 2 2 9 3" xfId="34812" xr:uid="{00000000-0005-0000-0000-0000A1860000}"/>
    <cellStyle name="Input 8 2 2 3" xfId="3625" xr:uid="{00000000-0005-0000-0000-0000A2860000}"/>
    <cellStyle name="Input 8 2 2 3 2" xfId="3626" xr:uid="{00000000-0005-0000-0000-0000A3860000}"/>
    <cellStyle name="Input 8 2 2 3 2 2" xfId="6711" xr:uid="{00000000-0005-0000-0000-0000A4860000}"/>
    <cellStyle name="Input 8 2 2 3 2 2 2" xfId="21530" xr:uid="{00000000-0005-0000-0000-0000A5860000}"/>
    <cellStyle name="Input 8 2 2 3 2 2 3" xfId="34338" xr:uid="{00000000-0005-0000-0000-0000A6860000}"/>
    <cellStyle name="Input 8 2 2 3 2 3" xfId="18856" xr:uid="{00000000-0005-0000-0000-0000A7860000}"/>
    <cellStyle name="Input 8 2 2 3 2 4" xfId="29925" xr:uid="{00000000-0005-0000-0000-0000A8860000}"/>
    <cellStyle name="Input 8 2 2 3 3" xfId="3627" xr:uid="{00000000-0005-0000-0000-0000A9860000}"/>
    <cellStyle name="Input 8 2 2 3 3 2" xfId="6710" xr:uid="{00000000-0005-0000-0000-0000AA860000}"/>
    <cellStyle name="Input 8 2 2 3 3 2 2" xfId="21529" xr:uid="{00000000-0005-0000-0000-0000AB860000}"/>
    <cellStyle name="Input 8 2 2 3 3 2 3" xfId="33523" xr:uid="{00000000-0005-0000-0000-0000AC860000}"/>
    <cellStyle name="Input 8 2 2 3 3 3" xfId="18857" xr:uid="{00000000-0005-0000-0000-0000AD860000}"/>
    <cellStyle name="Input 8 2 2 3 3 4" xfId="29911" xr:uid="{00000000-0005-0000-0000-0000AE860000}"/>
    <cellStyle name="Input 8 2 2 3 4" xfId="6712" xr:uid="{00000000-0005-0000-0000-0000AF860000}"/>
    <cellStyle name="Input 8 2 2 3 4 2" xfId="21531" xr:uid="{00000000-0005-0000-0000-0000B0860000}"/>
    <cellStyle name="Input 8 2 2 3 4 3" xfId="34299" xr:uid="{00000000-0005-0000-0000-0000B1860000}"/>
    <cellStyle name="Input 8 2 2 3 5" xfId="18855" xr:uid="{00000000-0005-0000-0000-0000B2860000}"/>
    <cellStyle name="Input 8 2 2 3 6" xfId="24700" xr:uid="{00000000-0005-0000-0000-0000B3860000}"/>
    <cellStyle name="Input 8 2 2 4" xfId="3628" xr:uid="{00000000-0005-0000-0000-0000B4860000}"/>
    <cellStyle name="Input 8 2 2 4 2" xfId="3629" xr:uid="{00000000-0005-0000-0000-0000B5860000}"/>
    <cellStyle name="Input 8 2 2 4 2 2" xfId="6708" xr:uid="{00000000-0005-0000-0000-0000B6860000}"/>
    <cellStyle name="Input 8 2 2 4 2 2 2" xfId="21527" xr:uid="{00000000-0005-0000-0000-0000B7860000}"/>
    <cellStyle name="Input 8 2 2 4 2 2 3" xfId="34301" xr:uid="{00000000-0005-0000-0000-0000B8860000}"/>
    <cellStyle name="Input 8 2 2 4 2 3" xfId="18859" xr:uid="{00000000-0005-0000-0000-0000B9860000}"/>
    <cellStyle name="Input 8 2 2 4 2 4" xfId="29909" xr:uid="{00000000-0005-0000-0000-0000BA860000}"/>
    <cellStyle name="Input 8 2 2 4 3" xfId="3630" xr:uid="{00000000-0005-0000-0000-0000BB860000}"/>
    <cellStyle name="Input 8 2 2 4 3 2" xfId="6707" xr:uid="{00000000-0005-0000-0000-0000BC860000}"/>
    <cellStyle name="Input 8 2 2 4 3 2 2" xfId="21526" xr:uid="{00000000-0005-0000-0000-0000BD860000}"/>
    <cellStyle name="Input 8 2 2 4 3 2 3" xfId="30620" xr:uid="{00000000-0005-0000-0000-0000BE860000}"/>
    <cellStyle name="Input 8 2 2 4 3 3" xfId="18860" xr:uid="{00000000-0005-0000-0000-0000BF860000}"/>
    <cellStyle name="Input 8 2 2 4 3 4" xfId="29908" xr:uid="{00000000-0005-0000-0000-0000C0860000}"/>
    <cellStyle name="Input 8 2 2 4 4" xfId="6709" xr:uid="{00000000-0005-0000-0000-0000C1860000}"/>
    <cellStyle name="Input 8 2 2 4 4 2" xfId="21528" xr:uid="{00000000-0005-0000-0000-0000C2860000}"/>
    <cellStyle name="Input 8 2 2 4 4 3" xfId="34300" xr:uid="{00000000-0005-0000-0000-0000C3860000}"/>
    <cellStyle name="Input 8 2 2 4 5" xfId="18858" xr:uid="{00000000-0005-0000-0000-0000C4860000}"/>
    <cellStyle name="Input 8 2 2 4 6" xfId="29910" xr:uid="{00000000-0005-0000-0000-0000C5860000}"/>
    <cellStyle name="Input 8 2 2 5" xfId="3631" xr:uid="{00000000-0005-0000-0000-0000C6860000}"/>
    <cellStyle name="Input 8 2 2 5 2" xfId="3632" xr:uid="{00000000-0005-0000-0000-0000C7860000}"/>
    <cellStyle name="Input 8 2 2 5 2 2" xfId="6705" xr:uid="{00000000-0005-0000-0000-0000C8860000}"/>
    <cellStyle name="Input 8 2 2 5 2 2 2" xfId="21524" xr:uid="{00000000-0005-0000-0000-0000C9860000}"/>
    <cellStyle name="Input 8 2 2 5 2 2 3" xfId="32700" xr:uid="{00000000-0005-0000-0000-0000CA860000}"/>
    <cellStyle name="Input 8 2 2 5 2 3" xfId="18862" xr:uid="{00000000-0005-0000-0000-0000CB860000}"/>
    <cellStyle name="Input 8 2 2 5 2 4" xfId="29906" xr:uid="{00000000-0005-0000-0000-0000CC860000}"/>
    <cellStyle name="Input 8 2 2 5 3" xfId="3633" xr:uid="{00000000-0005-0000-0000-0000CD860000}"/>
    <cellStyle name="Input 8 2 2 5 3 2" xfId="6704" xr:uid="{00000000-0005-0000-0000-0000CE860000}"/>
    <cellStyle name="Input 8 2 2 5 3 2 2" xfId="21523" xr:uid="{00000000-0005-0000-0000-0000CF860000}"/>
    <cellStyle name="Input 8 2 2 5 3 2 3" xfId="34302" xr:uid="{00000000-0005-0000-0000-0000D0860000}"/>
    <cellStyle name="Input 8 2 2 5 3 3" xfId="18863" xr:uid="{00000000-0005-0000-0000-0000D1860000}"/>
    <cellStyle name="Input 8 2 2 5 3 4" xfId="29905" xr:uid="{00000000-0005-0000-0000-0000D2860000}"/>
    <cellStyle name="Input 8 2 2 5 4" xfId="6706" xr:uid="{00000000-0005-0000-0000-0000D3860000}"/>
    <cellStyle name="Input 8 2 2 5 4 2" xfId="21525" xr:uid="{00000000-0005-0000-0000-0000D4860000}"/>
    <cellStyle name="Input 8 2 2 5 4 3" xfId="19504" xr:uid="{00000000-0005-0000-0000-0000D5860000}"/>
    <cellStyle name="Input 8 2 2 5 5" xfId="18861" xr:uid="{00000000-0005-0000-0000-0000D6860000}"/>
    <cellStyle name="Input 8 2 2 5 6" xfId="29907" xr:uid="{00000000-0005-0000-0000-0000D7860000}"/>
    <cellStyle name="Input 8 2 2 6" xfId="3634" xr:uid="{00000000-0005-0000-0000-0000D8860000}"/>
    <cellStyle name="Input 8 2 2 6 2" xfId="3635" xr:uid="{00000000-0005-0000-0000-0000D9860000}"/>
    <cellStyle name="Input 8 2 2 6 2 2" xfId="6702" xr:uid="{00000000-0005-0000-0000-0000DA860000}"/>
    <cellStyle name="Input 8 2 2 6 2 2 2" xfId="21521" xr:uid="{00000000-0005-0000-0000-0000DB860000}"/>
    <cellStyle name="Input 8 2 2 6 2 2 3" xfId="34303" xr:uid="{00000000-0005-0000-0000-0000DC860000}"/>
    <cellStyle name="Input 8 2 2 6 2 3" xfId="18865" xr:uid="{00000000-0005-0000-0000-0000DD860000}"/>
    <cellStyle name="Input 8 2 2 6 2 4" xfId="29904" xr:uid="{00000000-0005-0000-0000-0000DE860000}"/>
    <cellStyle name="Input 8 2 2 6 3" xfId="3636" xr:uid="{00000000-0005-0000-0000-0000DF860000}"/>
    <cellStyle name="Input 8 2 2 6 3 2" xfId="6701" xr:uid="{00000000-0005-0000-0000-0000E0860000}"/>
    <cellStyle name="Input 8 2 2 6 3 2 2" xfId="21520" xr:uid="{00000000-0005-0000-0000-0000E1860000}"/>
    <cellStyle name="Input 8 2 2 6 3 2 3" xfId="24652" xr:uid="{00000000-0005-0000-0000-0000E2860000}"/>
    <cellStyle name="Input 8 2 2 6 3 3" xfId="18866" xr:uid="{00000000-0005-0000-0000-0000E3860000}"/>
    <cellStyle name="Input 8 2 2 6 3 4" xfId="29903" xr:uid="{00000000-0005-0000-0000-0000E4860000}"/>
    <cellStyle name="Input 8 2 2 6 4" xfId="6703" xr:uid="{00000000-0005-0000-0000-0000E5860000}"/>
    <cellStyle name="Input 8 2 2 6 4 2" xfId="21522" xr:uid="{00000000-0005-0000-0000-0000E6860000}"/>
    <cellStyle name="Input 8 2 2 6 4 3" xfId="24653" xr:uid="{00000000-0005-0000-0000-0000E7860000}"/>
    <cellStyle name="Input 8 2 2 6 5" xfId="18864" xr:uid="{00000000-0005-0000-0000-0000E8860000}"/>
    <cellStyle name="Input 8 2 2 6 6" xfId="34462" xr:uid="{00000000-0005-0000-0000-0000E9860000}"/>
    <cellStyle name="Input 8 2 2 7" xfId="3637" xr:uid="{00000000-0005-0000-0000-0000EA860000}"/>
    <cellStyle name="Input 8 2 2 7 2" xfId="3638" xr:uid="{00000000-0005-0000-0000-0000EB860000}"/>
    <cellStyle name="Input 8 2 2 7 2 2" xfId="6699" xr:uid="{00000000-0005-0000-0000-0000EC860000}"/>
    <cellStyle name="Input 8 2 2 7 2 2 2" xfId="21518" xr:uid="{00000000-0005-0000-0000-0000ED860000}"/>
    <cellStyle name="Input 8 2 2 7 2 2 3" xfId="32698" xr:uid="{00000000-0005-0000-0000-0000EE860000}"/>
    <cellStyle name="Input 8 2 2 7 2 3" xfId="18868" xr:uid="{00000000-0005-0000-0000-0000EF860000}"/>
    <cellStyle name="Input 8 2 2 7 2 4" xfId="29901" xr:uid="{00000000-0005-0000-0000-0000F0860000}"/>
    <cellStyle name="Input 8 2 2 7 3" xfId="3639" xr:uid="{00000000-0005-0000-0000-0000F1860000}"/>
    <cellStyle name="Input 8 2 2 7 3 2" xfId="6698" xr:uid="{00000000-0005-0000-0000-0000F2860000}"/>
    <cellStyle name="Input 8 2 2 7 3 2 2" xfId="21517" xr:uid="{00000000-0005-0000-0000-0000F3860000}"/>
    <cellStyle name="Input 8 2 2 7 3 2 3" xfId="19502" xr:uid="{00000000-0005-0000-0000-0000F4860000}"/>
    <cellStyle name="Input 8 2 2 7 3 3" xfId="18869" xr:uid="{00000000-0005-0000-0000-0000F5860000}"/>
    <cellStyle name="Input 8 2 2 7 3 4" xfId="29900" xr:uid="{00000000-0005-0000-0000-0000F6860000}"/>
    <cellStyle name="Input 8 2 2 7 4" xfId="6700" xr:uid="{00000000-0005-0000-0000-0000F7860000}"/>
    <cellStyle name="Input 8 2 2 7 4 2" xfId="21519" xr:uid="{00000000-0005-0000-0000-0000F8860000}"/>
    <cellStyle name="Input 8 2 2 7 4 3" xfId="19503" xr:uid="{00000000-0005-0000-0000-0000F9860000}"/>
    <cellStyle name="Input 8 2 2 7 5" xfId="18867" xr:uid="{00000000-0005-0000-0000-0000FA860000}"/>
    <cellStyle name="Input 8 2 2 7 6" xfId="29902" xr:uid="{00000000-0005-0000-0000-0000FB860000}"/>
    <cellStyle name="Input 8 2 2 8" xfId="3640" xr:uid="{00000000-0005-0000-0000-0000FC860000}"/>
    <cellStyle name="Input 8 2 2 8 2" xfId="6697" xr:uid="{00000000-0005-0000-0000-0000FD860000}"/>
    <cellStyle name="Input 8 2 2 8 2 2" xfId="21516" xr:uid="{00000000-0005-0000-0000-0000FE860000}"/>
    <cellStyle name="Input 8 2 2 8 2 3" xfId="32697" xr:uid="{00000000-0005-0000-0000-0000FF860000}"/>
    <cellStyle name="Input 8 2 2 8 3" xfId="18870" xr:uid="{00000000-0005-0000-0000-000000870000}"/>
    <cellStyle name="Input 8 2 2 8 4" xfId="35430" xr:uid="{00000000-0005-0000-0000-000001870000}"/>
    <cellStyle name="Input 8 2 2 9" xfId="3641" xr:uid="{00000000-0005-0000-0000-000002870000}"/>
    <cellStyle name="Input 8 2 2 9 2" xfId="6696" xr:uid="{00000000-0005-0000-0000-000003870000}"/>
    <cellStyle name="Input 8 2 2 9 2 2" xfId="21515" xr:uid="{00000000-0005-0000-0000-000004870000}"/>
    <cellStyle name="Input 8 2 2 9 2 3" xfId="32699" xr:uid="{00000000-0005-0000-0000-000005870000}"/>
    <cellStyle name="Input 8 2 2 9 3" xfId="18871" xr:uid="{00000000-0005-0000-0000-000006870000}"/>
    <cellStyle name="Input 8 2 2 9 4" xfId="29899" xr:uid="{00000000-0005-0000-0000-000007870000}"/>
    <cellStyle name="Input 8 2 3" xfId="3642" xr:uid="{00000000-0005-0000-0000-000008870000}"/>
    <cellStyle name="Input 8 2 3 10" xfId="18872" xr:uid="{00000000-0005-0000-0000-000009870000}"/>
    <cellStyle name="Input 8 2 3 11" xfId="19470" xr:uid="{00000000-0005-0000-0000-00000A870000}"/>
    <cellStyle name="Input 8 2 3 2" xfId="3643" xr:uid="{00000000-0005-0000-0000-00000B870000}"/>
    <cellStyle name="Input 8 2 3 2 2" xfId="3644" xr:uid="{00000000-0005-0000-0000-00000C870000}"/>
    <cellStyle name="Input 8 2 3 2 2 2" xfId="6693" xr:uid="{00000000-0005-0000-0000-00000D870000}"/>
    <cellStyle name="Input 8 2 3 2 2 2 2" xfId="21512" xr:uid="{00000000-0005-0000-0000-00000E870000}"/>
    <cellStyle name="Input 8 2 3 2 2 2 3" xfId="32695" xr:uid="{00000000-0005-0000-0000-00000F870000}"/>
    <cellStyle name="Input 8 2 3 2 2 3" xfId="18874" xr:uid="{00000000-0005-0000-0000-000010870000}"/>
    <cellStyle name="Input 8 2 3 2 2 4" xfId="29898" xr:uid="{00000000-0005-0000-0000-000011870000}"/>
    <cellStyle name="Input 8 2 3 2 3" xfId="3645" xr:uid="{00000000-0005-0000-0000-000012870000}"/>
    <cellStyle name="Input 8 2 3 2 3 2" xfId="6692" xr:uid="{00000000-0005-0000-0000-000013870000}"/>
    <cellStyle name="Input 8 2 3 2 3 2 2" xfId="21511" xr:uid="{00000000-0005-0000-0000-000014870000}"/>
    <cellStyle name="Input 8 2 3 2 3 2 3" xfId="28556" xr:uid="{00000000-0005-0000-0000-000015870000}"/>
    <cellStyle name="Input 8 2 3 2 3 3" xfId="18875" xr:uid="{00000000-0005-0000-0000-000016870000}"/>
    <cellStyle name="Input 8 2 3 2 3 4" xfId="29897" xr:uid="{00000000-0005-0000-0000-000017870000}"/>
    <cellStyle name="Input 8 2 3 2 4" xfId="6694" xr:uid="{00000000-0005-0000-0000-000018870000}"/>
    <cellStyle name="Input 8 2 3 2 4 2" xfId="21513" xr:uid="{00000000-0005-0000-0000-000019870000}"/>
    <cellStyle name="Input 8 2 3 2 4 3" xfId="24651" xr:uid="{00000000-0005-0000-0000-00001A870000}"/>
    <cellStyle name="Input 8 2 3 2 5" xfId="18873" xr:uid="{00000000-0005-0000-0000-00001B870000}"/>
    <cellStyle name="Input 8 2 3 2 6" xfId="32604" xr:uid="{00000000-0005-0000-0000-00001C870000}"/>
    <cellStyle name="Input 8 2 3 3" xfId="3646" xr:uid="{00000000-0005-0000-0000-00001D870000}"/>
    <cellStyle name="Input 8 2 3 3 2" xfId="3647" xr:uid="{00000000-0005-0000-0000-00001E870000}"/>
    <cellStyle name="Input 8 2 3 3 2 2" xfId="6690" xr:uid="{00000000-0005-0000-0000-00001F870000}"/>
    <cellStyle name="Input 8 2 3 3 2 2 2" xfId="21509" xr:uid="{00000000-0005-0000-0000-000020870000}"/>
    <cellStyle name="Input 8 2 3 3 2 2 3" xfId="32696" xr:uid="{00000000-0005-0000-0000-000021870000}"/>
    <cellStyle name="Input 8 2 3 3 2 3" xfId="18877" xr:uid="{00000000-0005-0000-0000-000022870000}"/>
    <cellStyle name="Input 8 2 3 3 2 4" xfId="29895" xr:uid="{00000000-0005-0000-0000-000023870000}"/>
    <cellStyle name="Input 8 2 3 3 3" xfId="3648" xr:uid="{00000000-0005-0000-0000-000024870000}"/>
    <cellStyle name="Input 8 2 3 3 3 2" xfId="6689" xr:uid="{00000000-0005-0000-0000-000025870000}"/>
    <cellStyle name="Input 8 2 3 3 3 2 2" xfId="21508" xr:uid="{00000000-0005-0000-0000-000026870000}"/>
    <cellStyle name="Input 8 2 3 3 3 2 3" xfId="19501" xr:uid="{00000000-0005-0000-0000-000027870000}"/>
    <cellStyle name="Input 8 2 3 3 3 3" xfId="18878" xr:uid="{00000000-0005-0000-0000-000028870000}"/>
    <cellStyle name="Input 8 2 3 3 3 4" xfId="29894" xr:uid="{00000000-0005-0000-0000-000029870000}"/>
    <cellStyle name="Input 8 2 3 3 4" xfId="6691" xr:uid="{00000000-0005-0000-0000-00002A870000}"/>
    <cellStyle name="Input 8 2 3 3 4 2" xfId="21510" xr:uid="{00000000-0005-0000-0000-00002B870000}"/>
    <cellStyle name="Input 8 2 3 3 4 3" xfId="32694" xr:uid="{00000000-0005-0000-0000-00002C870000}"/>
    <cellStyle name="Input 8 2 3 3 5" xfId="18876" xr:uid="{00000000-0005-0000-0000-00002D870000}"/>
    <cellStyle name="Input 8 2 3 3 6" xfId="29896" xr:uid="{00000000-0005-0000-0000-00002E870000}"/>
    <cellStyle name="Input 8 2 3 4" xfId="3649" xr:uid="{00000000-0005-0000-0000-00002F870000}"/>
    <cellStyle name="Input 8 2 3 4 2" xfId="3650" xr:uid="{00000000-0005-0000-0000-000030870000}"/>
    <cellStyle name="Input 8 2 3 4 2 2" xfId="6687" xr:uid="{00000000-0005-0000-0000-000031870000}"/>
    <cellStyle name="Input 8 2 3 4 2 2 2" xfId="21506" xr:uid="{00000000-0005-0000-0000-000032870000}"/>
    <cellStyle name="Input 8 2 3 4 2 2 3" xfId="15643" xr:uid="{00000000-0005-0000-0000-000033870000}"/>
    <cellStyle name="Input 8 2 3 4 2 3" xfId="18880" xr:uid="{00000000-0005-0000-0000-000034870000}"/>
    <cellStyle name="Input 8 2 3 4 2 4" xfId="29892" xr:uid="{00000000-0005-0000-0000-000035870000}"/>
    <cellStyle name="Input 8 2 3 4 3" xfId="3651" xr:uid="{00000000-0005-0000-0000-000036870000}"/>
    <cellStyle name="Input 8 2 3 4 3 2" xfId="6686" xr:uid="{00000000-0005-0000-0000-000037870000}"/>
    <cellStyle name="Input 8 2 3 4 3 2 2" xfId="21505" xr:uid="{00000000-0005-0000-0000-000038870000}"/>
    <cellStyle name="Input 8 2 3 4 3 2 3" xfId="33520" xr:uid="{00000000-0005-0000-0000-000039870000}"/>
    <cellStyle name="Input 8 2 3 4 3 3" xfId="18881" xr:uid="{00000000-0005-0000-0000-00003A870000}"/>
    <cellStyle name="Input 8 2 3 4 3 4" xfId="29891" xr:uid="{00000000-0005-0000-0000-00003B870000}"/>
    <cellStyle name="Input 8 2 3 4 4" xfId="6688" xr:uid="{00000000-0005-0000-0000-00003C870000}"/>
    <cellStyle name="Input 8 2 3 4 4 2" xfId="21507" xr:uid="{00000000-0005-0000-0000-00003D870000}"/>
    <cellStyle name="Input 8 2 3 4 4 3" xfId="15708" xr:uid="{00000000-0005-0000-0000-00003E870000}"/>
    <cellStyle name="Input 8 2 3 4 5" xfId="18879" xr:uid="{00000000-0005-0000-0000-00003F870000}"/>
    <cellStyle name="Input 8 2 3 4 6" xfId="29893" xr:uid="{00000000-0005-0000-0000-000040870000}"/>
    <cellStyle name="Input 8 2 3 5" xfId="3652" xr:uid="{00000000-0005-0000-0000-000041870000}"/>
    <cellStyle name="Input 8 2 3 5 2" xfId="3653" xr:uid="{00000000-0005-0000-0000-000042870000}"/>
    <cellStyle name="Input 8 2 3 5 2 2" xfId="6684" xr:uid="{00000000-0005-0000-0000-000043870000}"/>
    <cellStyle name="Input 8 2 3 5 2 2 2" xfId="21503" xr:uid="{00000000-0005-0000-0000-000044870000}"/>
    <cellStyle name="Input 8 2 3 5 2 2 3" xfId="32879" xr:uid="{00000000-0005-0000-0000-000045870000}"/>
    <cellStyle name="Input 8 2 3 5 2 3" xfId="18883" xr:uid="{00000000-0005-0000-0000-000046870000}"/>
    <cellStyle name="Input 8 2 3 5 2 4" xfId="29889" xr:uid="{00000000-0005-0000-0000-000047870000}"/>
    <cellStyle name="Input 8 2 3 5 3" xfId="3654" xr:uid="{00000000-0005-0000-0000-000048870000}"/>
    <cellStyle name="Input 8 2 3 5 3 2" xfId="6683" xr:uid="{00000000-0005-0000-0000-000049870000}"/>
    <cellStyle name="Input 8 2 3 5 3 2 2" xfId="21502" xr:uid="{00000000-0005-0000-0000-00004A870000}"/>
    <cellStyle name="Input 8 2 3 5 3 2 3" xfId="34128" xr:uid="{00000000-0005-0000-0000-00004B870000}"/>
    <cellStyle name="Input 8 2 3 5 3 3" xfId="18884" xr:uid="{00000000-0005-0000-0000-00004C870000}"/>
    <cellStyle name="Input 8 2 3 5 3 4" xfId="29888" xr:uid="{00000000-0005-0000-0000-00004D870000}"/>
    <cellStyle name="Input 8 2 3 5 4" xfId="6685" xr:uid="{00000000-0005-0000-0000-00004E870000}"/>
    <cellStyle name="Input 8 2 3 5 4 2" xfId="21504" xr:uid="{00000000-0005-0000-0000-00004F870000}"/>
    <cellStyle name="Input 8 2 3 5 4 3" xfId="19620" xr:uid="{00000000-0005-0000-0000-000050870000}"/>
    <cellStyle name="Input 8 2 3 5 5" xfId="18882" xr:uid="{00000000-0005-0000-0000-000051870000}"/>
    <cellStyle name="Input 8 2 3 5 6" xfId="29890" xr:uid="{00000000-0005-0000-0000-000052870000}"/>
    <cellStyle name="Input 8 2 3 6" xfId="3655" xr:uid="{00000000-0005-0000-0000-000053870000}"/>
    <cellStyle name="Input 8 2 3 6 2" xfId="3656" xr:uid="{00000000-0005-0000-0000-000054870000}"/>
    <cellStyle name="Input 8 2 3 6 2 2" xfId="6681" xr:uid="{00000000-0005-0000-0000-000055870000}"/>
    <cellStyle name="Input 8 2 3 6 2 2 2" xfId="21500" xr:uid="{00000000-0005-0000-0000-000056870000}"/>
    <cellStyle name="Input 8 2 3 6 2 2 3" xfId="34127" xr:uid="{00000000-0005-0000-0000-000057870000}"/>
    <cellStyle name="Input 8 2 3 6 2 3" xfId="18886" xr:uid="{00000000-0005-0000-0000-000058870000}"/>
    <cellStyle name="Input 8 2 3 6 2 4" xfId="20292" xr:uid="{00000000-0005-0000-0000-000059870000}"/>
    <cellStyle name="Input 8 2 3 6 3" xfId="3657" xr:uid="{00000000-0005-0000-0000-00005A870000}"/>
    <cellStyle name="Input 8 2 3 6 3 2" xfId="6680" xr:uid="{00000000-0005-0000-0000-00005B870000}"/>
    <cellStyle name="Input 8 2 3 6 3 2 2" xfId="21499" xr:uid="{00000000-0005-0000-0000-00005C870000}"/>
    <cellStyle name="Input 8 2 3 6 3 2 3" xfId="34809" xr:uid="{00000000-0005-0000-0000-00005D870000}"/>
    <cellStyle name="Input 8 2 3 6 3 3" xfId="18887" xr:uid="{00000000-0005-0000-0000-00005E870000}"/>
    <cellStyle name="Input 8 2 3 6 3 4" xfId="29881" xr:uid="{00000000-0005-0000-0000-00005F870000}"/>
    <cellStyle name="Input 8 2 3 6 4" xfId="6682" xr:uid="{00000000-0005-0000-0000-000060870000}"/>
    <cellStyle name="Input 8 2 3 6 4 2" xfId="21501" xr:uid="{00000000-0005-0000-0000-000061870000}"/>
    <cellStyle name="Input 8 2 3 6 4 3" xfId="33536" xr:uid="{00000000-0005-0000-0000-000062870000}"/>
    <cellStyle name="Input 8 2 3 6 5" xfId="18885" xr:uid="{00000000-0005-0000-0000-000063870000}"/>
    <cellStyle name="Input 8 2 3 6 6" xfId="29887" xr:uid="{00000000-0005-0000-0000-000064870000}"/>
    <cellStyle name="Input 8 2 3 7" xfId="3658" xr:uid="{00000000-0005-0000-0000-000065870000}"/>
    <cellStyle name="Input 8 2 3 7 2" xfId="6679" xr:uid="{00000000-0005-0000-0000-000066870000}"/>
    <cellStyle name="Input 8 2 3 7 2 2" xfId="21498" xr:uid="{00000000-0005-0000-0000-000067870000}"/>
    <cellStyle name="Input 8 2 3 7 2 3" xfId="33519" xr:uid="{00000000-0005-0000-0000-000068870000}"/>
    <cellStyle name="Input 8 2 3 7 3" xfId="18888" xr:uid="{00000000-0005-0000-0000-000069870000}"/>
    <cellStyle name="Input 8 2 3 7 4" xfId="34460" xr:uid="{00000000-0005-0000-0000-00006A870000}"/>
    <cellStyle name="Input 8 2 3 8" xfId="3659" xr:uid="{00000000-0005-0000-0000-00006B870000}"/>
    <cellStyle name="Input 8 2 3 8 2" xfId="6678" xr:uid="{00000000-0005-0000-0000-00006C870000}"/>
    <cellStyle name="Input 8 2 3 8 2 2" xfId="21497" xr:uid="{00000000-0005-0000-0000-00006D870000}"/>
    <cellStyle name="Input 8 2 3 8 2 3" xfId="34129" xr:uid="{00000000-0005-0000-0000-00006E870000}"/>
    <cellStyle name="Input 8 2 3 8 3" xfId="18889" xr:uid="{00000000-0005-0000-0000-00006F870000}"/>
    <cellStyle name="Input 8 2 3 8 4" xfId="29886" xr:uid="{00000000-0005-0000-0000-000070870000}"/>
    <cellStyle name="Input 8 2 3 9" xfId="6695" xr:uid="{00000000-0005-0000-0000-000071870000}"/>
    <cellStyle name="Input 8 2 3 9 2" xfId="21514" xr:uid="{00000000-0005-0000-0000-000072870000}"/>
    <cellStyle name="Input 8 2 3 9 3" xfId="28183" xr:uid="{00000000-0005-0000-0000-000073870000}"/>
    <cellStyle name="Input 8 2 4" xfId="3660" xr:uid="{00000000-0005-0000-0000-000074870000}"/>
    <cellStyle name="Input 8 2 4 2" xfId="3661" xr:uid="{00000000-0005-0000-0000-000075870000}"/>
    <cellStyle name="Input 8 2 4 2 2" xfId="6676" xr:uid="{00000000-0005-0000-0000-000076870000}"/>
    <cellStyle name="Input 8 2 4 2 2 2" xfId="21495" xr:uid="{00000000-0005-0000-0000-000077870000}"/>
    <cellStyle name="Input 8 2 4 2 2 3" xfId="34808" xr:uid="{00000000-0005-0000-0000-000078870000}"/>
    <cellStyle name="Input 8 2 4 2 3" xfId="18891" xr:uid="{00000000-0005-0000-0000-000079870000}"/>
    <cellStyle name="Input 8 2 4 2 4" xfId="30495" xr:uid="{00000000-0005-0000-0000-00007A870000}"/>
    <cellStyle name="Input 8 2 4 3" xfId="3662" xr:uid="{00000000-0005-0000-0000-00007B870000}"/>
    <cellStyle name="Input 8 2 4 3 2" xfId="6675" xr:uid="{00000000-0005-0000-0000-00007C870000}"/>
    <cellStyle name="Input 8 2 4 3 2 2" xfId="21494" xr:uid="{00000000-0005-0000-0000-00007D870000}"/>
    <cellStyle name="Input 8 2 4 3 2 3" xfId="34131" xr:uid="{00000000-0005-0000-0000-00007E870000}"/>
    <cellStyle name="Input 8 2 4 3 3" xfId="18892" xr:uid="{00000000-0005-0000-0000-00007F870000}"/>
    <cellStyle name="Input 8 2 4 3 4" xfId="29884" xr:uid="{00000000-0005-0000-0000-000080870000}"/>
    <cellStyle name="Input 8 2 4 4" xfId="6677" xr:uid="{00000000-0005-0000-0000-000081870000}"/>
    <cellStyle name="Input 8 2 4 4 2" xfId="21496" xr:uid="{00000000-0005-0000-0000-000082870000}"/>
    <cellStyle name="Input 8 2 4 4 3" xfId="34130" xr:uid="{00000000-0005-0000-0000-000083870000}"/>
    <cellStyle name="Input 8 2 4 5" xfId="18890" xr:uid="{00000000-0005-0000-0000-000084870000}"/>
    <cellStyle name="Input 8 2 4 6" xfId="29885" xr:uid="{00000000-0005-0000-0000-000085870000}"/>
    <cellStyle name="Input 8 2 5" xfId="3663" xr:uid="{00000000-0005-0000-0000-000086870000}"/>
    <cellStyle name="Input 8 2 5 2" xfId="3664" xr:uid="{00000000-0005-0000-0000-000087870000}"/>
    <cellStyle name="Input 8 2 5 2 2" xfId="6673" xr:uid="{00000000-0005-0000-0000-000088870000}"/>
    <cellStyle name="Input 8 2 5 2 2 2" xfId="21492" xr:uid="{00000000-0005-0000-0000-000089870000}"/>
    <cellStyle name="Input 8 2 5 2 2 3" xfId="34807" xr:uid="{00000000-0005-0000-0000-00008A870000}"/>
    <cellStyle name="Input 8 2 5 2 3" xfId="18894" xr:uid="{00000000-0005-0000-0000-00008B870000}"/>
    <cellStyle name="Input 8 2 5 2 4" xfId="29883" xr:uid="{00000000-0005-0000-0000-00008C870000}"/>
    <cellStyle name="Input 8 2 5 3" xfId="3665" xr:uid="{00000000-0005-0000-0000-00008D870000}"/>
    <cellStyle name="Input 8 2 5 3 2" xfId="6672" xr:uid="{00000000-0005-0000-0000-00008E870000}"/>
    <cellStyle name="Input 8 2 5 3 2 2" xfId="21491" xr:uid="{00000000-0005-0000-0000-00008F870000}"/>
    <cellStyle name="Input 8 2 5 3 2 3" xfId="34132" xr:uid="{00000000-0005-0000-0000-000090870000}"/>
    <cellStyle name="Input 8 2 5 3 3" xfId="18895" xr:uid="{00000000-0005-0000-0000-000091870000}"/>
    <cellStyle name="Input 8 2 5 3 4" xfId="29882" xr:uid="{00000000-0005-0000-0000-000092870000}"/>
    <cellStyle name="Input 8 2 5 4" xfId="6674" xr:uid="{00000000-0005-0000-0000-000093870000}"/>
    <cellStyle name="Input 8 2 5 4 2" xfId="21493" xr:uid="{00000000-0005-0000-0000-000094870000}"/>
    <cellStyle name="Input 8 2 5 4 3" xfId="33516" xr:uid="{00000000-0005-0000-0000-000095870000}"/>
    <cellStyle name="Input 8 2 5 5" xfId="18893" xr:uid="{00000000-0005-0000-0000-000096870000}"/>
    <cellStyle name="Input 8 2 5 6" xfId="34461" xr:uid="{00000000-0005-0000-0000-000097870000}"/>
    <cellStyle name="Input 8 2 6" xfId="3666" xr:uid="{00000000-0005-0000-0000-000098870000}"/>
    <cellStyle name="Input 8 2 6 2" xfId="3667" xr:uid="{00000000-0005-0000-0000-000099870000}"/>
    <cellStyle name="Input 8 2 6 2 2" xfId="6670" xr:uid="{00000000-0005-0000-0000-00009A870000}"/>
    <cellStyle name="Input 8 2 6 2 2 2" xfId="21489" xr:uid="{00000000-0005-0000-0000-00009B870000}"/>
    <cellStyle name="Input 8 2 6 2 2 3" xfId="33515" xr:uid="{00000000-0005-0000-0000-00009C870000}"/>
    <cellStyle name="Input 8 2 6 2 3" xfId="18897" xr:uid="{00000000-0005-0000-0000-00009D870000}"/>
    <cellStyle name="Input 8 2 6 2 4" xfId="29879" xr:uid="{00000000-0005-0000-0000-00009E870000}"/>
    <cellStyle name="Input 8 2 6 3" xfId="3668" xr:uid="{00000000-0005-0000-0000-00009F870000}"/>
    <cellStyle name="Input 8 2 6 3 2" xfId="6669" xr:uid="{00000000-0005-0000-0000-0000A0870000}"/>
    <cellStyle name="Input 8 2 6 3 2 2" xfId="21488" xr:uid="{00000000-0005-0000-0000-0000A1870000}"/>
    <cellStyle name="Input 8 2 6 3 2 3" xfId="34134" xr:uid="{00000000-0005-0000-0000-0000A2870000}"/>
    <cellStyle name="Input 8 2 6 3 3" xfId="18898" xr:uid="{00000000-0005-0000-0000-0000A3870000}"/>
    <cellStyle name="Input 8 2 6 3 4" xfId="34457" xr:uid="{00000000-0005-0000-0000-0000A4870000}"/>
    <cellStyle name="Input 8 2 6 4" xfId="6671" xr:uid="{00000000-0005-0000-0000-0000A5870000}"/>
    <cellStyle name="Input 8 2 6 4 2" xfId="21490" xr:uid="{00000000-0005-0000-0000-0000A6870000}"/>
    <cellStyle name="Input 8 2 6 4 3" xfId="34133" xr:uid="{00000000-0005-0000-0000-0000A7870000}"/>
    <cellStyle name="Input 8 2 6 5" xfId="18896" xr:uid="{00000000-0005-0000-0000-0000A8870000}"/>
    <cellStyle name="Input 8 2 6 6" xfId="20213" xr:uid="{00000000-0005-0000-0000-0000A9870000}"/>
    <cellStyle name="Input 8 2 7" xfId="3669" xr:uid="{00000000-0005-0000-0000-0000AA870000}"/>
    <cellStyle name="Input 8 2 7 2" xfId="6668" xr:uid="{00000000-0005-0000-0000-0000AB870000}"/>
    <cellStyle name="Input 8 2 7 2 2" xfId="21487" xr:uid="{00000000-0005-0000-0000-0000AC870000}"/>
    <cellStyle name="Input 8 2 7 2 3" xfId="33517" xr:uid="{00000000-0005-0000-0000-0000AD870000}"/>
    <cellStyle name="Input 8 2 7 3" xfId="18899" xr:uid="{00000000-0005-0000-0000-0000AE870000}"/>
    <cellStyle name="Input 8 2 7 4" xfId="34459" xr:uid="{00000000-0005-0000-0000-0000AF870000}"/>
    <cellStyle name="Input 8 2 8" xfId="3670" xr:uid="{00000000-0005-0000-0000-0000B0870000}"/>
    <cellStyle name="Input 8 2 8 2" xfId="6667" xr:uid="{00000000-0005-0000-0000-0000B1870000}"/>
    <cellStyle name="Input 8 2 8 2 2" xfId="21486" xr:uid="{00000000-0005-0000-0000-0000B2870000}"/>
    <cellStyle name="Input 8 2 8 2 3" xfId="30915" xr:uid="{00000000-0005-0000-0000-0000B3870000}"/>
    <cellStyle name="Input 8 2 8 3" xfId="18900" xr:uid="{00000000-0005-0000-0000-0000B4870000}"/>
    <cellStyle name="Input 8 2 8 4" xfId="34458" xr:uid="{00000000-0005-0000-0000-0000B5870000}"/>
    <cellStyle name="Input 8 2 9" xfId="6732" xr:uid="{00000000-0005-0000-0000-0000B6870000}"/>
    <cellStyle name="Input 8 2 9 2" xfId="21551" xr:uid="{00000000-0005-0000-0000-0000B7870000}"/>
    <cellStyle name="Input 8 2 9 3" xfId="30619" xr:uid="{00000000-0005-0000-0000-0000B8870000}"/>
    <cellStyle name="Input 9" xfId="3671" xr:uid="{00000000-0005-0000-0000-0000B9870000}"/>
    <cellStyle name="Input 9 10" xfId="18901" xr:uid="{00000000-0005-0000-0000-0000BA870000}"/>
    <cellStyle name="Input 9 11" xfId="24896" xr:uid="{00000000-0005-0000-0000-0000BB870000}"/>
    <cellStyle name="Input 9 2" xfId="3672" xr:uid="{00000000-0005-0000-0000-0000BC870000}"/>
    <cellStyle name="Input 9 2 10" xfId="6665" xr:uid="{00000000-0005-0000-0000-0000BD870000}"/>
    <cellStyle name="Input 9 2 10 2" xfId="21484" xr:uid="{00000000-0005-0000-0000-0000BE870000}"/>
    <cellStyle name="Input 9 2 10 3" xfId="19597" xr:uid="{00000000-0005-0000-0000-0000BF870000}"/>
    <cellStyle name="Input 9 2 11" xfId="18902" xr:uid="{00000000-0005-0000-0000-0000C0870000}"/>
    <cellStyle name="Input 9 2 12" xfId="29880" xr:uid="{00000000-0005-0000-0000-0000C1870000}"/>
    <cellStyle name="Input 9 2 2" xfId="3673" xr:uid="{00000000-0005-0000-0000-0000C2870000}"/>
    <cellStyle name="Input 9 2 2 10" xfId="18903" xr:uid="{00000000-0005-0000-0000-0000C3870000}"/>
    <cellStyle name="Input 9 2 2 11" xfId="35431" xr:uid="{00000000-0005-0000-0000-0000C4870000}"/>
    <cellStyle name="Input 9 2 2 2" xfId="3674" xr:uid="{00000000-0005-0000-0000-0000C5870000}"/>
    <cellStyle name="Input 9 2 2 2 2" xfId="3675" xr:uid="{00000000-0005-0000-0000-0000C6870000}"/>
    <cellStyle name="Input 9 2 2 2 2 2" xfId="6662" xr:uid="{00000000-0005-0000-0000-0000C7870000}"/>
    <cellStyle name="Input 9 2 2 2 2 2 2" xfId="21481" xr:uid="{00000000-0005-0000-0000-0000C8870000}"/>
    <cellStyle name="Input 9 2 2 2 2 2 3" xfId="33513" xr:uid="{00000000-0005-0000-0000-0000C9870000}"/>
    <cellStyle name="Input 9 2 2 2 2 3" xfId="18905" xr:uid="{00000000-0005-0000-0000-0000CA870000}"/>
    <cellStyle name="Input 9 2 2 2 2 4" xfId="24144" xr:uid="{00000000-0005-0000-0000-0000CB870000}"/>
    <cellStyle name="Input 9 2 2 2 3" xfId="3676" xr:uid="{00000000-0005-0000-0000-0000CC870000}"/>
    <cellStyle name="Input 9 2 2 2 3 2" xfId="6661" xr:uid="{00000000-0005-0000-0000-0000CD870000}"/>
    <cellStyle name="Input 9 2 2 2 3 2 2" xfId="21480" xr:uid="{00000000-0005-0000-0000-0000CE870000}"/>
    <cellStyle name="Input 9 2 2 2 3 2 3" xfId="30268" xr:uid="{00000000-0005-0000-0000-0000CF870000}"/>
    <cellStyle name="Input 9 2 2 2 3 3" xfId="18906" xr:uid="{00000000-0005-0000-0000-0000D0870000}"/>
    <cellStyle name="Input 9 2 2 2 3 4" xfId="33706" xr:uid="{00000000-0005-0000-0000-0000D1870000}"/>
    <cellStyle name="Input 9 2 2 2 4" xfId="6663" xr:uid="{00000000-0005-0000-0000-0000D2870000}"/>
    <cellStyle name="Input 9 2 2 2 4 2" xfId="21482" xr:uid="{00000000-0005-0000-0000-0000D3870000}"/>
    <cellStyle name="Input 9 2 2 2 4 3" xfId="34135" xr:uid="{00000000-0005-0000-0000-0000D4870000}"/>
    <cellStyle name="Input 9 2 2 2 5" xfId="18904" xr:uid="{00000000-0005-0000-0000-0000D5870000}"/>
    <cellStyle name="Input 9 2 2 2 6" xfId="20196" xr:uid="{00000000-0005-0000-0000-0000D6870000}"/>
    <cellStyle name="Input 9 2 2 3" xfId="3677" xr:uid="{00000000-0005-0000-0000-0000D7870000}"/>
    <cellStyle name="Input 9 2 2 3 2" xfId="3678" xr:uid="{00000000-0005-0000-0000-0000D8870000}"/>
    <cellStyle name="Input 9 2 2 3 2 2" xfId="6659" xr:uid="{00000000-0005-0000-0000-0000D9870000}"/>
    <cellStyle name="Input 9 2 2 3 2 2 2" xfId="21478" xr:uid="{00000000-0005-0000-0000-0000DA870000}"/>
    <cellStyle name="Input 9 2 2 3 2 2 3" xfId="34137" xr:uid="{00000000-0005-0000-0000-0000DB870000}"/>
    <cellStyle name="Input 9 2 2 3 2 3" xfId="18908" xr:uid="{00000000-0005-0000-0000-0000DC870000}"/>
    <cellStyle name="Input 9 2 2 3 2 4" xfId="29878" xr:uid="{00000000-0005-0000-0000-0000DD870000}"/>
    <cellStyle name="Input 9 2 2 3 3" xfId="3679" xr:uid="{00000000-0005-0000-0000-0000DE870000}"/>
    <cellStyle name="Input 9 2 2 3 3 2" xfId="6658" xr:uid="{00000000-0005-0000-0000-0000DF870000}"/>
    <cellStyle name="Input 9 2 2 3 3 2 2" xfId="21477" xr:uid="{00000000-0005-0000-0000-0000E0870000}"/>
    <cellStyle name="Input 9 2 2 3 3 2 3" xfId="33512" xr:uid="{00000000-0005-0000-0000-0000E1870000}"/>
    <cellStyle name="Input 9 2 2 3 3 3" xfId="18909" xr:uid="{00000000-0005-0000-0000-0000E2870000}"/>
    <cellStyle name="Input 9 2 2 3 3 4" xfId="33704" xr:uid="{00000000-0005-0000-0000-0000E3870000}"/>
    <cellStyle name="Input 9 2 2 3 4" xfId="6660" xr:uid="{00000000-0005-0000-0000-0000E4870000}"/>
    <cellStyle name="Input 9 2 2 3 4 2" xfId="21479" xr:uid="{00000000-0005-0000-0000-0000E5870000}"/>
    <cellStyle name="Input 9 2 2 3 4 3" xfId="34136" xr:uid="{00000000-0005-0000-0000-0000E6870000}"/>
    <cellStyle name="Input 9 2 2 3 5" xfId="18907" xr:uid="{00000000-0005-0000-0000-0000E7870000}"/>
    <cellStyle name="Input 9 2 2 3 6" xfId="33705" xr:uid="{00000000-0005-0000-0000-0000E8870000}"/>
    <cellStyle name="Input 9 2 2 4" xfId="3680" xr:uid="{00000000-0005-0000-0000-0000E9870000}"/>
    <cellStyle name="Input 9 2 2 4 2" xfId="3681" xr:uid="{00000000-0005-0000-0000-0000EA870000}"/>
    <cellStyle name="Input 9 2 2 4 2 2" xfId="6656" xr:uid="{00000000-0005-0000-0000-0000EB870000}"/>
    <cellStyle name="Input 9 2 2 4 2 2 2" xfId="21475" xr:uid="{00000000-0005-0000-0000-0000EC870000}"/>
    <cellStyle name="Input 9 2 2 4 2 2 3" xfId="33514" xr:uid="{00000000-0005-0000-0000-0000ED870000}"/>
    <cellStyle name="Input 9 2 2 4 2 3" xfId="18911" xr:uid="{00000000-0005-0000-0000-0000EE870000}"/>
    <cellStyle name="Input 9 2 2 4 2 4" xfId="24897" xr:uid="{00000000-0005-0000-0000-0000EF870000}"/>
    <cellStyle name="Input 9 2 2 4 3" xfId="3682" xr:uid="{00000000-0005-0000-0000-0000F0870000}"/>
    <cellStyle name="Input 9 2 2 4 3 2" xfId="6655" xr:uid="{00000000-0005-0000-0000-0000F1870000}"/>
    <cellStyle name="Input 9 2 2 4 3 2 2" xfId="21474" xr:uid="{00000000-0005-0000-0000-0000F2870000}"/>
    <cellStyle name="Input 9 2 2 4 3 2 3" xfId="34805" xr:uid="{00000000-0005-0000-0000-0000F3870000}"/>
    <cellStyle name="Input 9 2 2 4 3 3" xfId="18912" xr:uid="{00000000-0005-0000-0000-0000F4870000}"/>
    <cellStyle name="Input 9 2 2 4 3 4" xfId="20138" xr:uid="{00000000-0005-0000-0000-0000F5870000}"/>
    <cellStyle name="Input 9 2 2 4 4" xfId="6657" xr:uid="{00000000-0005-0000-0000-0000F6870000}"/>
    <cellStyle name="Input 9 2 2 4 4 2" xfId="21476" xr:uid="{00000000-0005-0000-0000-0000F7870000}"/>
    <cellStyle name="Input 9 2 2 4 4 3" xfId="34138" xr:uid="{00000000-0005-0000-0000-0000F8870000}"/>
    <cellStyle name="Input 9 2 2 4 5" xfId="18910" xr:uid="{00000000-0005-0000-0000-0000F9870000}"/>
    <cellStyle name="Input 9 2 2 4 6" xfId="29877" xr:uid="{00000000-0005-0000-0000-0000FA870000}"/>
    <cellStyle name="Input 9 2 2 5" xfId="3683" xr:uid="{00000000-0005-0000-0000-0000FB870000}"/>
    <cellStyle name="Input 9 2 2 5 2" xfId="3684" xr:uid="{00000000-0005-0000-0000-0000FC870000}"/>
    <cellStyle name="Input 9 2 2 5 2 2" xfId="6653" xr:uid="{00000000-0005-0000-0000-0000FD870000}"/>
    <cellStyle name="Input 9 2 2 5 2 2 2" xfId="21472" xr:uid="{00000000-0005-0000-0000-0000FE870000}"/>
    <cellStyle name="Input 9 2 2 5 2 2 3" xfId="34804" xr:uid="{00000000-0005-0000-0000-0000FF870000}"/>
    <cellStyle name="Input 9 2 2 5 2 3" xfId="18914" xr:uid="{00000000-0005-0000-0000-000000880000}"/>
    <cellStyle name="Input 9 2 2 5 2 4" xfId="20160" xr:uid="{00000000-0005-0000-0000-000001880000}"/>
    <cellStyle name="Input 9 2 2 5 3" xfId="3685" xr:uid="{00000000-0005-0000-0000-000002880000}"/>
    <cellStyle name="Input 9 2 2 5 3 2" xfId="6652" xr:uid="{00000000-0005-0000-0000-000003880000}"/>
    <cellStyle name="Input 9 2 2 5 3 2 2" xfId="21471" xr:uid="{00000000-0005-0000-0000-000004880000}"/>
    <cellStyle name="Input 9 2 2 5 3 2 3" xfId="34140" xr:uid="{00000000-0005-0000-0000-000005880000}"/>
    <cellStyle name="Input 9 2 2 5 3 3" xfId="18915" xr:uid="{00000000-0005-0000-0000-000006880000}"/>
    <cellStyle name="Input 9 2 2 5 3 4" xfId="29876" xr:uid="{00000000-0005-0000-0000-000007880000}"/>
    <cellStyle name="Input 9 2 2 5 4" xfId="6654" xr:uid="{00000000-0005-0000-0000-000008880000}"/>
    <cellStyle name="Input 9 2 2 5 4 2" xfId="21473" xr:uid="{00000000-0005-0000-0000-000009880000}"/>
    <cellStyle name="Input 9 2 2 5 4 3" xfId="34139" xr:uid="{00000000-0005-0000-0000-00000A880000}"/>
    <cellStyle name="Input 9 2 2 5 5" xfId="18913" xr:uid="{00000000-0005-0000-0000-00000B880000}"/>
    <cellStyle name="Input 9 2 2 5 6" xfId="24898" xr:uid="{00000000-0005-0000-0000-00000C880000}"/>
    <cellStyle name="Input 9 2 2 6" xfId="3686" xr:uid="{00000000-0005-0000-0000-00000D880000}"/>
    <cellStyle name="Input 9 2 2 6 2" xfId="3687" xr:uid="{00000000-0005-0000-0000-00000E880000}"/>
    <cellStyle name="Input 9 2 2 6 2 2" xfId="6650" xr:uid="{00000000-0005-0000-0000-00000F880000}"/>
    <cellStyle name="Input 9 2 2 6 2 2 2" xfId="21469" xr:uid="{00000000-0005-0000-0000-000010880000}"/>
    <cellStyle name="Input 9 2 2 6 2 2 3" xfId="34810" xr:uid="{00000000-0005-0000-0000-000011880000}"/>
    <cellStyle name="Input 9 2 2 6 2 3" xfId="18917" xr:uid="{00000000-0005-0000-0000-000012880000}"/>
    <cellStyle name="Input 9 2 2 6 2 4" xfId="29874" xr:uid="{00000000-0005-0000-0000-000013880000}"/>
    <cellStyle name="Input 9 2 2 6 3" xfId="3688" xr:uid="{00000000-0005-0000-0000-000014880000}"/>
    <cellStyle name="Input 9 2 2 6 3 2" xfId="6649" xr:uid="{00000000-0005-0000-0000-000015880000}"/>
    <cellStyle name="Input 9 2 2 6 3 2 2" xfId="21468" xr:uid="{00000000-0005-0000-0000-000016880000}"/>
    <cellStyle name="Input 9 2 2 6 3 2 3" xfId="34141" xr:uid="{00000000-0005-0000-0000-000017880000}"/>
    <cellStyle name="Input 9 2 2 6 3 3" xfId="18918" xr:uid="{00000000-0005-0000-0000-000018880000}"/>
    <cellStyle name="Input 9 2 2 6 3 4" xfId="29873" xr:uid="{00000000-0005-0000-0000-000019880000}"/>
    <cellStyle name="Input 9 2 2 6 4" xfId="6651" xr:uid="{00000000-0005-0000-0000-00001A880000}"/>
    <cellStyle name="Input 9 2 2 6 4 2" xfId="21470" xr:uid="{00000000-0005-0000-0000-00001B880000}"/>
    <cellStyle name="Input 9 2 2 6 4 3" xfId="34803" xr:uid="{00000000-0005-0000-0000-00001C880000}"/>
    <cellStyle name="Input 9 2 2 6 5" xfId="18916" xr:uid="{00000000-0005-0000-0000-00001D880000}"/>
    <cellStyle name="Input 9 2 2 6 6" xfId="29875" xr:uid="{00000000-0005-0000-0000-00001E880000}"/>
    <cellStyle name="Input 9 2 2 7" xfId="3689" xr:uid="{00000000-0005-0000-0000-00001F880000}"/>
    <cellStyle name="Input 9 2 2 7 2" xfId="6648" xr:uid="{00000000-0005-0000-0000-000020880000}"/>
    <cellStyle name="Input 9 2 2 7 2 2" xfId="21467" xr:uid="{00000000-0005-0000-0000-000021880000}"/>
    <cellStyle name="Input 9 2 2 7 2 3" xfId="34142" xr:uid="{00000000-0005-0000-0000-000022880000}"/>
    <cellStyle name="Input 9 2 2 7 3" xfId="18919" xr:uid="{00000000-0005-0000-0000-000023880000}"/>
    <cellStyle name="Input 9 2 2 7 4" xfId="29872" xr:uid="{00000000-0005-0000-0000-000024880000}"/>
    <cellStyle name="Input 9 2 2 8" xfId="3690" xr:uid="{00000000-0005-0000-0000-000025880000}"/>
    <cellStyle name="Input 9 2 2 8 2" xfId="6647" xr:uid="{00000000-0005-0000-0000-000026880000}"/>
    <cellStyle name="Input 9 2 2 8 2 2" xfId="21466" xr:uid="{00000000-0005-0000-0000-000027880000}"/>
    <cellStyle name="Input 9 2 2 8 2 3" xfId="34802" xr:uid="{00000000-0005-0000-0000-000028880000}"/>
    <cellStyle name="Input 9 2 2 8 3" xfId="18920" xr:uid="{00000000-0005-0000-0000-000029880000}"/>
    <cellStyle name="Input 9 2 2 8 4" xfId="34456" xr:uid="{00000000-0005-0000-0000-00002A880000}"/>
    <cellStyle name="Input 9 2 2 9" xfId="6664" xr:uid="{00000000-0005-0000-0000-00002B880000}"/>
    <cellStyle name="Input 9 2 2 9 2" xfId="21483" xr:uid="{00000000-0005-0000-0000-00002C880000}"/>
    <cellStyle name="Input 9 2 2 9 3" xfId="34806" xr:uid="{00000000-0005-0000-0000-00002D880000}"/>
    <cellStyle name="Input 9 2 3" xfId="3691" xr:uid="{00000000-0005-0000-0000-00002E880000}"/>
    <cellStyle name="Input 9 2 3 2" xfId="3692" xr:uid="{00000000-0005-0000-0000-00002F880000}"/>
    <cellStyle name="Input 9 2 3 2 2" xfId="6645" xr:uid="{00000000-0005-0000-0000-000030880000}"/>
    <cellStyle name="Input 9 2 3 2 2 2" xfId="21464" xr:uid="{00000000-0005-0000-0000-000031880000}"/>
    <cellStyle name="Input 9 2 3 2 2 3" xfId="33509" xr:uid="{00000000-0005-0000-0000-000032880000}"/>
    <cellStyle name="Input 9 2 3 2 3" xfId="18922" xr:uid="{00000000-0005-0000-0000-000033880000}"/>
    <cellStyle name="Input 9 2 3 2 4" xfId="29870" xr:uid="{00000000-0005-0000-0000-000034880000}"/>
    <cellStyle name="Input 9 2 3 3" xfId="3693" xr:uid="{00000000-0005-0000-0000-000035880000}"/>
    <cellStyle name="Input 9 2 3 3 2" xfId="6644" xr:uid="{00000000-0005-0000-0000-000036880000}"/>
    <cellStyle name="Input 9 2 3 3 2 2" xfId="21463" xr:uid="{00000000-0005-0000-0000-000037880000}"/>
    <cellStyle name="Input 9 2 3 3 2 3" xfId="33510" xr:uid="{00000000-0005-0000-0000-000038880000}"/>
    <cellStyle name="Input 9 2 3 3 3" xfId="18923" xr:uid="{00000000-0005-0000-0000-000039880000}"/>
    <cellStyle name="Input 9 2 3 3 4" xfId="29869" xr:uid="{00000000-0005-0000-0000-00003A880000}"/>
    <cellStyle name="Input 9 2 3 4" xfId="6646" xr:uid="{00000000-0005-0000-0000-00003B880000}"/>
    <cellStyle name="Input 9 2 3 4 2" xfId="21465" xr:uid="{00000000-0005-0000-0000-00003C880000}"/>
    <cellStyle name="Input 9 2 3 4 3" xfId="34143" xr:uid="{00000000-0005-0000-0000-00003D880000}"/>
    <cellStyle name="Input 9 2 3 5" xfId="18921" xr:uid="{00000000-0005-0000-0000-00003E880000}"/>
    <cellStyle name="Input 9 2 3 6" xfId="29871" xr:uid="{00000000-0005-0000-0000-00003F880000}"/>
    <cellStyle name="Input 9 2 4" xfId="3694" xr:uid="{00000000-0005-0000-0000-000040880000}"/>
    <cellStyle name="Input 9 2 4 2" xfId="3695" xr:uid="{00000000-0005-0000-0000-000041880000}"/>
    <cellStyle name="Input 9 2 4 2 2" xfId="6642" xr:uid="{00000000-0005-0000-0000-000042880000}"/>
    <cellStyle name="Input 9 2 4 2 2 2" xfId="21461" xr:uid="{00000000-0005-0000-0000-000043880000}"/>
    <cellStyle name="Input 9 2 4 2 2 3" xfId="34145" xr:uid="{00000000-0005-0000-0000-000044880000}"/>
    <cellStyle name="Input 9 2 4 2 3" xfId="18925" xr:uid="{00000000-0005-0000-0000-000045880000}"/>
    <cellStyle name="Input 9 2 4 2 4" xfId="20249" xr:uid="{00000000-0005-0000-0000-000046880000}"/>
    <cellStyle name="Input 9 2 4 3" xfId="3696" xr:uid="{00000000-0005-0000-0000-000047880000}"/>
    <cellStyle name="Input 9 2 4 3 2" xfId="6641" xr:uid="{00000000-0005-0000-0000-000048880000}"/>
    <cellStyle name="Input 9 2 4 3 2 2" xfId="21460" xr:uid="{00000000-0005-0000-0000-000049880000}"/>
    <cellStyle name="Input 9 2 4 3 2 3" xfId="34801" xr:uid="{00000000-0005-0000-0000-00004A880000}"/>
    <cellStyle name="Input 9 2 4 3 3" xfId="18926" xr:uid="{00000000-0005-0000-0000-00004B880000}"/>
    <cellStyle name="Input 9 2 4 3 4" xfId="29867" xr:uid="{00000000-0005-0000-0000-00004C880000}"/>
    <cellStyle name="Input 9 2 4 4" xfId="6643" xr:uid="{00000000-0005-0000-0000-00004D880000}"/>
    <cellStyle name="Input 9 2 4 4 2" xfId="21462" xr:uid="{00000000-0005-0000-0000-00004E880000}"/>
    <cellStyle name="Input 9 2 4 4 3" xfId="34144" xr:uid="{00000000-0005-0000-0000-00004F880000}"/>
    <cellStyle name="Input 9 2 4 5" xfId="18924" xr:uid="{00000000-0005-0000-0000-000050880000}"/>
    <cellStyle name="Input 9 2 4 6" xfId="29868" xr:uid="{00000000-0005-0000-0000-000051880000}"/>
    <cellStyle name="Input 9 2 5" xfId="3697" xr:uid="{00000000-0005-0000-0000-000052880000}"/>
    <cellStyle name="Input 9 2 5 2" xfId="3698" xr:uid="{00000000-0005-0000-0000-000053880000}"/>
    <cellStyle name="Input 9 2 5 2 2" xfId="6639" xr:uid="{00000000-0005-0000-0000-000054880000}"/>
    <cellStyle name="Input 9 2 5 2 2 2" xfId="21458" xr:uid="{00000000-0005-0000-0000-000055880000}"/>
    <cellStyle name="Input 9 2 5 2 2 3" xfId="34800" xr:uid="{00000000-0005-0000-0000-000056880000}"/>
    <cellStyle name="Input 9 2 5 2 3" xfId="18928" xr:uid="{00000000-0005-0000-0000-000057880000}"/>
    <cellStyle name="Input 9 2 5 2 4" xfId="29866" xr:uid="{00000000-0005-0000-0000-000058880000}"/>
    <cellStyle name="Input 9 2 5 3" xfId="3699" xr:uid="{00000000-0005-0000-0000-000059880000}"/>
    <cellStyle name="Input 9 2 5 3 2" xfId="6638" xr:uid="{00000000-0005-0000-0000-00005A880000}"/>
    <cellStyle name="Input 9 2 5 3 2 2" xfId="21457" xr:uid="{00000000-0005-0000-0000-00005B880000}"/>
    <cellStyle name="Input 9 2 5 3 2 3" xfId="33511" xr:uid="{00000000-0005-0000-0000-00005C880000}"/>
    <cellStyle name="Input 9 2 5 3 3" xfId="18929" xr:uid="{00000000-0005-0000-0000-00005D880000}"/>
    <cellStyle name="Input 9 2 5 3 4" xfId="29865" xr:uid="{00000000-0005-0000-0000-00005E880000}"/>
    <cellStyle name="Input 9 2 5 4" xfId="6640" xr:uid="{00000000-0005-0000-0000-00005F880000}"/>
    <cellStyle name="Input 9 2 5 4 2" xfId="21459" xr:uid="{00000000-0005-0000-0000-000060880000}"/>
    <cellStyle name="Input 9 2 5 4 3" xfId="34146" xr:uid="{00000000-0005-0000-0000-000061880000}"/>
    <cellStyle name="Input 9 2 5 5" xfId="18927" xr:uid="{00000000-0005-0000-0000-000062880000}"/>
    <cellStyle name="Input 9 2 5 6" xfId="41739" xr:uid="{00000000-0005-0000-0000-000063880000}"/>
    <cellStyle name="Input 9 2 6" xfId="3700" xr:uid="{00000000-0005-0000-0000-000064880000}"/>
    <cellStyle name="Input 9 2 6 2" xfId="3701" xr:uid="{00000000-0005-0000-0000-000065880000}"/>
    <cellStyle name="Input 9 2 6 2 2" xfId="6636" xr:uid="{00000000-0005-0000-0000-000066880000}"/>
    <cellStyle name="Input 9 2 6 2 2 2" xfId="21455" xr:uid="{00000000-0005-0000-0000-000067880000}"/>
    <cellStyle name="Input 9 2 6 2 2 3" xfId="34147" xr:uid="{00000000-0005-0000-0000-000068880000}"/>
    <cellStyle name="Input 9 2 6 2 3" xfId="18931" xr:uid="{00000000-0005-0000-0000-000069880000}"/>
    <cellStyle name="Input 9 2 6 2 4" xfId="33703" xr:uid="{00000000-0005-0000-0000-00006A880000}"/>
    <cellStyle name="Input 9 2 6 3" xfId="3702" xr:uid="{00000000-0005-0000-0000-00006B880000}"/>
    <cellStyle name="Input 9 2 6 3 2" xfId="6635" xr:uid="{00000000-0005-0000-0000-00006C880000}"/>
    <cellStyle name="Input 9 2 6 3 2 2" xfId="21454" xr:uid="{00000000-0005-0000-0000-00006D880000}"/>
    <cellStyle name="Input 9 2 6 3 2 3" xfId="34799" xr:uid="{00000000-0005-0000-0000-00006E880000}"/>
    <cellStyle name="Input 9 2 6 3 3" xfId="18932" xr:uid="{00000000-0005-0000-0000-00006F880000}"/>
    <cellStyle name="Input 9 2 6 3 4" xfId="33702" xr:uid="{00000000-0005-0000-0000-000070880000}"/>
    <cellStyle name="Input 9 2 6 4" xfId="6637" xr:uid="{00000000-0005-0000-0000-000071880000}"/>
    <cellStyle name="Input 9 2 6 4 2" xfId="21456" xr:uid="{00000000-0005-0000-0000-000072880000}"/>
    <cellStyle name="Input 9 2 6 4 3" xfId="24702" xr:uid="{00000000-0005-0000-0000-000073880000}"/>
    <cellStyle name="Input 9 2 6 5" xfId="18930" xr:uid="{00000000-0005-0000-0000-000074880000}"/>
    <cellStyle name="Input 9 2 6 6" xfId="29864" xr:uid="{00000000-0005-0000-0000-000075880000}"/>
    <cellStyle name="Input 9 2 7" xfId="3703" xr:uid="{00000000-0005-0000-0000-000076880000}"/>
    <cellStyle name="Input 9 2 7 2" xfId="3704" xr:uid="{00000000-0005-0000-0000-000077880000}"/>
    <cellStyle name="Input 9 2 7 2 2" xfId="6633" xr:uid="{00000000-0005-0000-0000-000078880000}"/>
    <cellStyle name="Input 9 2 7 2 2 2" xfId="21452" xr:uid="{00000000-0005-0000-0000-000079880000}"/>
    <cellStyle name="Input 9 2 7 2 2 3" xfId="33506" xr:uid="{00000000-0005-0000-0000-00007A880000}"/>
    <cellStyle name="Input 9 2 7 2 3" xfId="18934" xr:uid="{00000000-0005-0000-0000-00007B880000}"/>
    <cellStyle name="Input 9 2 7 2 4" xfId="41740" xr:uid="{00000000-0005-0000-0000-00007C880000}"/>
    <cellStyle name="Input 9 2 7 3" xfId="3705" xr:uid="{00000000-0005-0000-0000-00007D880000}"/>
    <cellStyle name="Input 9 2 7 3 2" xfId="6632" xr:uid="{00000000-0005-0000-0000-00007E880000}"/>
    <cellStyle name="Input 9 2 7 3 2 2" xfId="21451" xr:uid="{00000000-0005-0000-0000-00007F880000}"/>
    <cellStyle name="Input 9 2 7 3 2 3" xfId="33507" xr:uid="{00000000-0005-0000-0000-000080880000}"/>
    <cellStyle name="Input 9 2 7 3 3" xfId="18935" xr:uid="{00000000-0005-0000-0000-000081880000}"/>
    <cellStyle name="Input 9 2 7 3 4" xfId="33700" xr:uid="{00000000-0005-0000-0000-000082880000}"/>
    <cellStyle name="Input 9 2 7 4" xfId="6634" xr:uid="{00000000-0005-0000-0000-000083880000}"/>
    <cellStyle name="Input 9 2 7 4 2" xfId="21453" xr:uid="{00000000-0005-0000-0000-000084880000}"/>
    <cellStyle name="Input 9 2 7 4 3" xfId="19619" xr:uid="{00000000-0005-0000-0000-000085880000}"/>
    <cellStyle name="Input 9 2 7 5" xfId="18933" xr:uid="{00000000-0005-0000-0000-000086880000}"/>
    <cellStyle name="Input 9 2 7 6" xfId="33701" xr:uid="{00000000-0005-0000-0000-000087880000}"/>
    <cellStyle name="Input 9 2 8" xfId="3706" xr:uid="{00000000-0005-0000-0000-000088880000}"/>
    <cellStyle name="Input 9 2 8 2" xfId="6631" xr:uid="{00000000-0005-0000-0000-000089880000}"/>
    <cellStyle name="Input 9 2 8 2 2" xfId="21450" xr:uid="{00000000-0005-0000-0000-00008A880000}"/>
    <cellStyle name="Input 9 2 8 2 3" xfId="32877" xr:uid="{00000000-0005-0000-0000-00008B880000}"/>
    <cellStyle name="Input 9 2 8 3" xfId="18936" xr:uid="{00000000-0005-0000-0000-00008C880000}"/>
    <cellStyle name="Input 9 2 8 4" xfId="33699" xr:uid="{00000000-0005-0000-0000-00008D880000}"/>
    <cellStyle name="Input 9 2 9" xfId="3707" xr:uid="{00000000-0005-0000-0000-00008E880000}"/>
    <cellStyle name="Input 9 2 9 2" xfId="6630" xr:uid="{00000000-0005-0000-0000-00008F880000}"/>
    <cellStyle name="Input 9 2 9 2 2" xfId="21449" xr:uid="{00000000-0005-0000-0000-000090880000}"/>
    <cellStyle name="Input 9 2 9 2 3" xfId="34148" xr:uid="{00000000-0005-0000-0000-000091880000}"/>
    <cellStyle name="Input 9 2 9 3" xfId="18937" xr:uid="{00000000-0005-0000-0000-000092880000}"/>
    <cellStyle name="Input 9 2 9 4" xfId="33698" xr:uid="{00000000-0005-0000-0000-000093880000}"/>
    <cellStyle name="Input 9 3" xfId="3708" xr:uid="{00000000-0005-0000-0000-000094880000}"/>
    <cellStyle name="Input 9 3 10" xfId="18938" xr:uid="{00000000-0005-0000-0000-000095880000}"/>
    <cellStyle name="Input 9 3 11" xfId="33697" xr:uid="{00000000-0005-0000-0000-000096880000}"/>
    <cellStyle name="Input 9 3 2" xfId="3709" xr:uid="{00000000-0005-0000-0000-000097880000}"/>
    <cellStyle name="Input 9 3 2 2" xfId="3710" xr:uid="{00000000-0005-0000-0000-000098880000}"/>
    <cellStyle name="Input 9 3 2 2 2" xfId="6627" xr:uid="{00000000-0005-0000-0000-000099880000}"/>
    <cellStyle name="Input 9 3 2 2 2 2" xfId="21446" xr:uid="{00000000-0005-0000-0000-00009A880000}"/>
    <cellStyle name="Input 9 3 2 2 2 3" xfId="34797" xr:uid="{00000000-0005-0000-0000-00009B880000}"/>
    <cellStyle name="Input 9 3 2 2 3" xfId="18940" xr:uid="{00000000-0005-0000-0000-00009C880000}"/>
    <cellStyle name="Input 9 3 2 2 4" xfId="19471" xr:uid="{00000000-0005-0000-0000-00009D880000}"/>
    <cellStyle name="Input 9 3 2 3" xfId="3711" xr:uid="{00000000-0005-0000-0000-00009E880000}"/>
    <cellStyle name="Input 9 3 2 3 2" xfId="6626" xr:uid="{00000000-0005-0000-0000-00009F880000}"/>
    <cellStyle name="Input 9 3 2 3 2 2" xfId="21445" xr:uid="{00000000-0005-0000-0000-0000A0880000}"/>
    <cellStyle name="Input 9 3 2 3 2 3" xfId="33508" xr:uid="{00000000-0005-0000-0000-0000A1880000}"/>
    <cellStyle name="Input 9 3 2 3 3" xfId="18941" xr:uid="{00000000-0005-0000-0000-0000A2880000}"/>
    <cellStyle name="Input 9 3 2 3 4" xfId="41741" xr:uid="{00000000-0005-0000-0000-0000A3880000}"/>
    <cellStyle name="Input 9 3 2 4" xfId="6628" xr:uid="{00000000-0005-0000-0000-0000A4880000}"/>
    <cellStyle name="Input 9 3 2 4 2" xfId="21447" xr:uid="{00000000-0005-0000-0000-0000A5880000}"/>
    <cellStyle name="Input 9 3 2 4 3" xfId="19618" xr:uid="{00000000-0005-0000-0000-0000A6880000}"/>
    <cellStyle name="Input 9 3 2 5" xfId="18939" xr:uid="{00000000-0005-0000-0000-0000A7880000}"/>
    <cellStyle name="Input 9 3 2 6" xfId="33696" xr:uid="{00000000-0005-0000-0000-0000A8880000}"/>
    <cellStyle name="Input 9 3 3" xfId="3712" xr:uid="{00000000-0005-0000-0000-0000A9880000}"/>
    <cellStyle name="Input 9 3 3 2" xfId="3713" xr:uid="{00000000-0005-0000-0000-0000AA880000}"/>
    <cellStyle name="Input 9 3 3 2 2" xfId="6624" xr:uid="{00000000-0005-0000-0000-0000AB880000}"/>
    <cellStyle name="Input 9 3 3 2 2 2" xfId="21443" xr:uid="{00000000-0005-0000-0000-0000AC880000}"/>
    <cellStyle name="Input 9 3 3 2 2 3" xfId="19616" xr:uid="{00000000-0005-0000-0000-0000AD880000}"/>
    <cellStyle name="Input 9 3 3 2 3" xfId="18943" xr:uid="{00000000-0005-0000-0000-0000AE880000}"/>
    <cellStyle name="Input 9 3 3 2 4" xfId="33078" xr:uid="{00000000-0005-0000-0000-0000AF880000}"/>
    <cellStyle name="Input 9 3 3 3" xfId="3714" xr:uid="{00000000-0005-0000-0000-0000B0880000}"/>
    <cellStyle name="Input 9 3 3 3 2" xfId="6623" xr:uid="{00000000-0005-0000-0000-0000B1880000}"/>
    <cellStyle name="Input 9 3 3 3 2 2" xfId="21442" xr:uid="{00000000-0005-0000-0000-0000B2880000}"/>
    <cellStyle name="Input 9 3 3 3 2 3" xfId="34796" xr:uid="{00000000-0005-0000-0000-0000B3880000}"/>
    <cellStyle name="Input 9 3 3 3 3" xfId="18944" xr:uid="{00000000-0005-0000-0000-0000B4880000}"/>
    <cellStyle name="Input 9 3 3 3 4" xfId="20291" xr:uid="{00000000-0005-0000-0000-0000B5880000}"/>
    <cellStyle name="Input 9 3 3 4" xfId="6625" xr:uid="{00000000-0005-0000-0000-0000B6880000}"/>
    <cellStyle name="Input 9 3 3 4 2" xfId="21444" xr:uid="{00000000-0005-0000-0000-0000B7880000}"/>
    <cellStyle name="Input 9 3 3 4 3" xfId="19617" xr:uid="{00000000-0005-0000-0000-0000B8880000}"/>
    <cellStyle name="Input 9 3 3 5" xfId="18942" xr:uid="{00000000-0005-0000-0000-0000B9880000}"/>
    <cellStyle name="Input 9 3 3 6" xfId="33298" xr:uid="{00000000-0005-0000-0000-0000BA880000}"/>
    <cellStyle name="Input 9 3 4" xfId="3715" xr:uid="{00000000-0005-0000-0000-0000BB880000}"/>
    <cellStyle name="Input 9 3 4 2" xfId="3716" xr:uid="{00000000-0005-0000-0000-0000BC880000}"/>
    <cellStyle name="Input 9 3 4 2 2" xfId="6621" xr:uid="{00000000-0005-0000-0000-0000BD880000}"/>
    <cellStyle name="Input 9 3 4 2 2 2" xfId="21440" xr:uid="{00000000-0005-0000-0000-0000BE880000}"/>
    <cellStyle name="Input 9 3 4 2 2 3" xfId="33503" xr:uid="{00000000-0005-0000-0000-0000BF880000}"/>
    <cellStyle name="Input 9 3 4 2 3" xfId="18946" xr:uid="{00000000-0005-0000-0000-0000C0880000}"/>
    <cellStyle name="Input 9 3 4 2 4" xfId="33695" xr:uid="{00000000-0005-0000-0000-0000C1880000}"/>
    <cellStyle name="Input 9 3 4 3" xfId="3717" xr:uid="{00000000-0005-0000-0000-0000C2880000}"/>
    <cellStyle name="Input 9 3 4 3 2" xfId="6620" xr:uid="{00000000-0005-0000-0000-0000C3880000}"/>
    <cellStyle name="Input 9 3 4 3 2 2" xfId="21439" xr:uid="{00000000-0005-0000-0000-0000C4880000}"/>
    <cellStyle name="Input 9 3 4 3 2 3" xfId="33504" xr:uid="{00000000-0005-0000-0000-0000C5880000}"/>
    <cellStyle name="Input 9 3 4 3 3" xfId="18947" xr:uid="{00000000-0005-0000-0000-0000C6880000}"/>
    <cellStyle name="Input 9 3 4 3 4" xfId="27110" xr:uid="{00000000-0005-0000-0000-0000C7880000}"/>
    <cellStyle name="Input 9 3 4 4" xfId="6622" xr:uid="{00000000-0005-0000-0000-0000C8880000}"/>
    <cellStyle name="Input 9 3 4 4 2" xfId="21441" xr:uid="{00000000-0005-0000-0000-0000C9880000}"/>
    <cellStyle name="Input 9 3 4 4 3" xfId="32874" xr:uid="{00000000-0005-0000-0000-0000CA880000}"/>
    <cellStyle name="Input 9 3 4 5" xfId="18945" xr:uid="{00000000-0005-0000-0000-0000CB880000}"/>
    <cellStyle name="Input 9 3 4 6" xfId="35459" xr:uid="{00000000-0005-0000-0000-0000CC880000}"/>
    <cellStyle name="Input 9 3 5" xfId="3718" xr:uid="{00000000-0005-0000-0000-0000CD880000}"/>
    <cellStyle name="Input 9 3 5 2" xfId="3719" xr:uid="{00000000-0005-0000-0000-0000CE880000}"/>
    <cellStyle name="Input 9 3 5 2 2" xfId="6618" xr:uid="{00000000-0005-0000-0000-0000CF880000}"/>
    <cellStyle name="Input 9 3 5 2 2 2" xfId="21437" xr:uid="{00000000-0005-0000-0000-0000D0880000}"/>
    <cellStyle name="Input 9 3 5 2 2 3" xfId="33505" xr:uid="{00000000-0005-0000-0000-0000D1880000}"/>
    <cellStyle name="Input 9 3 5 2 3" xfId="18949" xr:uid="{00000000-0005-0000-0000-0000D2880000}"/>
    <cellStyle name="Input 9 3 5 2 4" xfId="33694" xr:uid="{00000000-0005-0000-0000-0000D3880000}"/>
    <cellStyle name="Input 9 3 5 3" xfId="3720" xr:uid="{00000000-0005-0000-0000-0000D4880000}"/>
    <cellStyle name="Input 9 3 5 3 2" xfId="6617" xr:uid="{00000000-0005-0000-0000-0000D5880000}"/>
    <cellStyle name="Input 9 3 5 3 2 2" xfId="21436" xr:uid="{00000000-0005-0000-0000-0000D6880000}"/>
    <cellStyle name="Input 9 3 5 3 2 3" xfId="32873" xr:uid="{00000000-0005-0000-0000-0000D7880000}"/>
    <cellStyle name="Input 9 3 5 3 3" xfId="18950" xr:uid="{00000000-0005-0000-0000-0000D8880000}"/>
    <cellStyle name="Input 9 3 5 3 4" xfId="33693" xr:uid="{00000000-0005-0000-0000-0000D9880000}"/>
    <cellStyle name="Input 9 3 5 4" xfId="6619" xr:uid="{00000000-0005-0000-0000-0000DA880000}"/>
    <cellStyle name="Input 9 3 5 4 2" xfId="21438" xr:uid="{00000000-0005-0000-0000-0000DB880000}"/>
    <cellStyle name="Input 9 3 5 4 3" xfId="19615" xr:uid="{00000000-0005-0000-0000-0000DC880000}"/>
    <cellStyle name="Input 9 3 5 5" xfId="18948" xr:uid="{00000000-0005-0000-0000-0000DD880000}"/>
    <cellStyle name="Input 9 3 5 6" xfId="41742" xr:uid="{00000000-0005-0000-0000-0000DE880000}"/>
    <cellStyle name="Input 9 3 6" xfId="3721" xr:uid="{00000000-0005-0000-0000-0000DF880000}"/>
    <cellStyle name="Input 9 3 6 2" xfId="3722" xr:uid="{00000000-0005-0000-0000-0000E0880000}"/>
    <cellStyle name="Input 9 3 6 2 2" xfId="6615" xr:uid="{00000000-0005-0000-0000-0000E1880000}"/>
    <cellStyle name="Input 9 3 6 2 2 2" xfId="21434" xr:uid="{00000000-0005-0000-0000-0000E2880000}"/>
    <cellStyle name="Input 9 3 6 2 2 3" xfId="32875" xr:uid="{00000000-0005-0000-0000-0000E3880000}"/>
    <cellStyle name="Input 9 3 6 2 3" xfId="18952" xr:uid="{00000000-0005-0000-0000-0000E4880000}"/>
    <cellStyle name="Input 9 3 6 2 4" xfId="29861" xr:uid="{00000000-0005-0000-0000-0000E5880000}"/>
    <cellStyle name="Input 9 3 6 3" xfId="3723" xr:uid="{00000000-0005-0000-0000-0000E6880000}"/>
    <cellStyle name="Input 9 3 6 3 2" xfId="6614" xr:uid="{00000000-0005-0000-0000-0000E7880000}"/>
    <cellStyle name="Input 9 3 6 3 2 2" xfId="21433" xr:uid="{00000000-0005-0000-0000-0000E8880000}"/>
    <cellStyle name="Input 9 3 6 3 2 3" xfId="19614" xr:uid="{00000000-0005-0000-0000-0000E9880000}"/>
    <cellStyle name="Input 9 3 6 3 3" xfId="18953" xr:uid="{00000000-0005-0000-0000-0000EA880000}"/>
    <cellStyle name="Input 9 3 6 3 4" xfId="29860" xr:uid="{00000000-0005-0000-0000-0000EB880000}"/>
    <cellStyle name="Input 9 3 6 4" xfId="6616" xr:uid="{00000000-0005-0000-0000-0000EC880000}"/>
    <cellStyle name="Input 9 3 6 4 2" xfId="21435" xr:uid="{00000000-0005-0000-0000-0000ED880000}"/>
    <cellStyle name="Input 9 3 6 4 3" xfId="34795" xr:uid="{00000000-0005-0000-0000-0000EE880000}"/>
    <cellStyle name="Input 9 3 6 5" xfId="18951" xr:uid="{00000000-0005-0000-0000-0000EF880000}"/>
    <cellStyle name="Input 9 3 6 6" xfId="29862" xr:uid="{00000000-0005-0000-0000-0000F0880000}"/>
    <cellStyle name="Input 9 3 7" xfId="3724" xr:uid="{00000000-0005-0000-0000-0000F1880000}"/>
    <cellStyle name="Input 9 3 7 2" xfId="6613" xr:uid="{00000000-0005-0000-0000-0000F2880000}"/>
    <cellStyle name="Input 9 3 7 2 2" xfId="21432" xr:uid="{00000000-0005-0000-0000-0000F3880000}"/>
    <cellStyle name="Input 9 3 7 2 3" xfId="19613" xr:uid="{00000000-0005-0000-0000-0000F4880000}"/>
    <cellStyle name="Input 9 3 7 3" xfId="18954" xr:uid="{00000000-0005-0000-0000-0000F5880000}"/>
    <cellStyle name="Input 9 3 7 4" xfId="29859" xr:uid="{00000000-0005-0000-0000-0000F6880000}"/>
    <cellStyle name="Input 9 3 8" xfId="3725" xr:uid="{00000000-0005-0000-0000-0000F7880000}"/>
    <cellStyle name="Input 9 3 8 2" xfId="6612" xr:uid="{00000000-0005-0000-0000-0000F8880000}"/>
    <cellStyle name="Input 9 3 8 2 2" xfId="21431" xr:uid="{00000000-0005-0000-0000-0000F9880000}"/>
    <cellStyle name="Input 9 3 8 2 3" xfId="33501" xr:uid="{00000000-0005-0000-0000-0000FA880000}"/>
    <cellStyle name="Input 9 3 8 3" xfId="18955" xr:uid="{00000000-0005-0000-0000-0000FB880000}"/>
    <cellStyle name="Input 9 3 8 4" xfId="29858" xr:uid="{00000000-0005-0000-0000-0000FC880000}"/>
    <cellStyle name="Input 9 3 9" xfId="6629" xr:uid="{00000000-0005-0000-0000-0000FD880000}"/>
    <cellStyle name="Input 9 3 9 2" xfId="21448" xr:uid="{00000000-0005-0000-0000-0000FE880000}"/>
    <cellStyle name="Input 9 3 9 3" xfId="34798" xr:uid="{00000000-0005-0000-0000-0000FF880000}"/>
    <cellStyle name="Input 9 4" xfId="3726" xr:uid="{00000000-0005-0000-0000-000000890000}"/>
    <cellStyle name="Input 9 4 2" xfId="3727" xr:uid="{00000000-0005-0000-0000-000001890000}"/>
    <cellStyle name="Input 9 4 2 2" xfId="6610" xr:uid="{00000000-0005-0000-0000-000002890000}"/>
    <cellStyle name="Input 9 4 2 2 2" xfId="21429" xr:uid="{00000000-0005-0000-0000-000003890000}"/>
    <cellStyle name="Input 9 4 2 2 3" xfId="33518" xr:uid="{00000000-0005-0000-0000-000004890000}"/>
    <cellStyle name="Input 9 4 2 3" xfId="18957" xr:uid="{00000000-0005-0000-0000-000005890000}"/>
    <cellStyle name="Input 9 4 2 4" xfId="29856" xr:uid="{00000000-0005-0000-0000-000006890000}"/>
    <cellStyle name="Input 9 4 3" xfId="3728" xr:uid="{00000000-0005-0000-0000-000007890000}"/>
    <cellStyle name="Input 9 4 3 2" xfId="6609" xr:uid="{00000000-0005-0000-0000-000008890000}"/>
    <cellStyle name="Input 9 4 3 2 2" xfId="21428" xr:uid="{00000000-0005-0000-0000-000009890000}"/>
    <cellStyle name="Input 9 4 3 2 3" xfId="34794" xr:uid="{00000000-0005-0000-0000-00000A890000}"/>
    <cellStyle name="Input 9 4 3 3" xfId="18958" xr:uid="{00000000-0005-0000-0000-00000B890000}"/>
    <cellStyle name="Input 9 4 3 4" xfId="29855" xr:uid="{00000000-0005-0000-0000-00000C890000}"/>
    <cellStyle name="Input 9 4 4" xfId="6611" xr:uid="{00000000-0005-0000-0000-00000D890000}"/>
    <cellStyle name="Input 9 4 4 2" xfId="21430" xr:uid="{00000000-0005-0000-0000-00000E890000}"/>
    <cellStyle name="Input 9 4 4 3" xfId="32871" xr:uid="{00000000-0005-0000-0000-00000F890000}"/>
    <cellStyle name="Input 9 4 5" xfId="18956" xr:uid="{00000000-0005-0000-0000-000010890000}"/>
    <cellStyle name="Input 9 4 6" xfId="29857" xr:uid="{00000000-0005-0000-0000-000011890000}"/>
    <cellStyle name="Input 9 5" xfId="3729" xr:uid="{00000000-0005-0000-0000-000012890000}"/>
    <cellStyle name="Input 9 5 2" xfId="3730" xr:uid="{00000000-0005-0000-0000-000013890000}"/>
    <cellStyle name="Input 9 5 2 2" xfId="6607" xr:uid="{00000000-0005-0000-0000-000014890000}"/>
    <cellStyle name="Input 9 5 2 2 2" xfId="21426" xr:uid="{00000000-0005-0000-0000-000015890000}"/>
    <cellStyle name="Input 9 5 2 2 3" xfId="19612" xr:uid="{00000000-0005-0000-0000-000016890000}"/>
    <cellStyle name="Input 9 5 2 3" xfId="18960" xr:uid="{00000000-0005-0000-0000-000017890000}"/>
    <cellStyle name="Input 9 5 2 4" xfId="29853" xr:uid="{00000000-0005-0000-0000-000018890000}"/>
    <cellStyle name="Input 9 5 3" xfId="3731" xr:uid="{00000000-0005-0000-0000-000019890000}"/>
    <cellStyle name="Input 9 5 3 2" xfId="6606" xr:uid="{00000000-0005-0000-0000-00001A890000}"/>
    <cellStyle name="Input 9 5 3 2 2" xfId="21425" xr:uid="{00000000-0005-0000-0000-00001B890000}"/>
    <cellStyle name="Input 9 5 3 2 3" xfId="34792" xr:uid="{00000000-0005-0000-0000-00001C890000}"/>
    <cellStyle name="Input 9 5 3 3" xfId="18961" xr:uid="{00000000-0005-0000-0000-00001D890000}"/>
    <cellStyle name="Input 9 5 3 4" xfId="29863" xr:uid="{00000000-0005-0000-0000-00001E890000}"/>
    <cellStyle name="Input 9 5 4" xfId="6608" xr:uid="{00000000-0005-0000-0000-00001F890000}"/>
    <cellStyle name="Input 9 5 4 2" xfId="21427" xr:uid="{00000000-0005-0000-0000-000020890000}"/>
    <cellStyle name="Input 9 5 4 3" xfId="32870" xr:uid="{00000000-0005-0000-0000-000021890000}"/>
    <cellStyle name="Input 9 5 5" xfId="18959" xr:uid="{00000000-0005-0000-0000-000022890000}"/>
    <cellStyle name="Input 9 5 6" xfId="29854" xr:uid="{00000000-0005-0000-0000-000023890000}"/>
    <cellStyle name="Input 9 6" xfId="3732" xr:uid="{00000000-0005-0000-0000-000024890000}"/>
    <cellStyle name="Input 9 6 2" xfId="3733" xr:uid="{00000000-0005-0000-0000-000025890000}"/>
    <cellStyle name="Input 9 6 2 2" xfId="6604" xr:uid="{00000000-0005-0000-0000-000026890000}"/>
    <cellStyle name="Input 9 6 2 2 2" xfId="21423" xr:uid="{00000000-0005-0000-0000-000027890000}"/>
    <cellStyle name="Input 9 6 2 2 3" xfId="33499" xr:uid="{00000000-0005-0000-0000-000028890000}"/>
    <cellStyle name="Input 9 6 2 3" xfId="18963" xr:uid="{00000000-0005-0000-0000-000029890000}"/>
    <cellStyle name="Input 9 6 2 4" xfId="40738" xr:uid="{00000000-0005-0000-0000-00002A890000}"/>
    <cellStyle name="Input 9 6 3" xfId="3734" xr:uid="{00000000-0005-0000-0000-00002B890000}"/>
    <cellStyle name="Input 9 6 3 2" xfId="6603" xr:uid="{00000000-0005-0000-0000-00002C890000}"/>
    <cellStyle name="Input 9 6 3 2 2" xfId="21422" xr:uid="{00000000-0005-0000-0000-00002D890000}"/>
    <cellStyle name="Input 9 6 3 2 3" xfId="34793" xr:uid="{00000000-0005-0000-0000-00002E890000}"/>
    <cellStyle name="Input 9 6 3 3" xfId="18964" xr:uid="{00000000-0005-0000-0000-00002F890000}"/>
    <cellStyle name="Input 9 6 3 4" xfId="40763" xr:uid="{00000000-0005-0000-0000-000030890000}"/>
    <cellStyle name="Input 9 6 4" xfId="6605" xr:uid="{00000000-0005-0000-0000-000031890000}"/>
    <cellStyle name="Input 9 6 4 2" xfId="21424" xr:uid="{00000000-0005-0000-0000-000032890000}"/>
    <cellStyle name="Input 9 6 4 3" xfId="16336" xr:uid="{00000000-0005-0000-0000-000033890000}"/>
    <cellStyle name="Input 9 6 5" xfId="18962" xr:uid="{00000000-0005-0000-0000-000034890000}"/>
    <cellStyle name="Input 9 6 6" xfId="34326" xr:uid="{00000000-0005-0000-0000-000035890000}"/>
    <cellStyle name="Input 9 7" xfId="3735" xr:uid="{00000000-0005-0000-0000-000036890000}"/>
    <cellStyle name="Input 9 7 2" xfId="6602" xr:uid="{00000000-0005-0000-0000-000037890000}"/>
    <cellStyle name="Input 9 7 2 2" xfId="21421" xr:uid="{00000000-0005-0000-0000-000038890000}"/>
    <cellStyle name="Input 9 7 2 3" xfId="32872" xr:uid="{00000000-0005-0000-0000-000039890000}"/>
    <cellStyle name="Input 9 7 3" xfId="18965" xr:uid="{00000000-0005-0000-0000-00003A890000}"/>
    <cellStyle name="Input 9 7 4" xfId="40764" xr:uid="{00000000-0005-0000-0000-00003B890000}"/>
    <cellStyle name="Input 9 8" xfId="3736" xr:uid="{00000000-0005-0000-0000-00003C890000}"/>
    <cellStyle name="Input 9 8 2" xfId="6601" xr:uid="{00000000-0005-0000-0000-00003D890000}"/>
    <cellStyle name="Input 9 8 2 2" xfId="21420" xr:uid="{00000000-0005-0000-0000-00003E890000}"/>
    <cellStyle name="Input 9 8 2 3" xfId="19611" xr:uid="{00000000-0005-0000-0000-00003F890000}"/>
    <cellStyle name="Input 9 8 3" xfId="18966" xr:uid="{00000000-0005-0000-0000-000040890000}"/>
    <cellStyle name="Input 9 8 4" xfId="40766" xr:uid="{00000000-0005-0000-0000-000041890000}"/>
    <cellStyle name="Input 9 9" xfId="6666" xr:uid="{00000000-0005-0000-0000-000042890000}"/>
    <cellStyle name="Input 9 9 2" xfId="21485" xr:uid="{00000000-0005-0000-0000-000043890000}"/>
    <cellStyle name="Input 9 9 3" xfId="40375" xr:uid="{00000000-0005-0000-0000-000044890000}"/>
    <cellStyle name="InputCell" xfId="3737" xr:uid="{00000000-0005-0000-0000-000045890000}"/>
    <cellStyle name="InputCell 2" xfId="3738" xr:uid="{00000000-0005-0000-0000-000046890000}"/>
    <cellStyle name="Jim" xfId="3739" xr:uid="{00000000-0005-0000-0000-000047890000}"/>
    <cellStyle name="Label" xfId="3740" xr:uid="{00000000-0005-0000-0000-000048890000}"/>
    <cellStyle name="Label 2" xfId="3741" xr:uid="{00000000-0005-0000-0000-000049890000}"/>
    <cellStyle name="Link Currency (0)" xfId="3742" xr:uid="{00000000-0005-0000-0000-00004A890000}"/>
    <cellStyle name="Link Currency (2)" xfId="3743" xr:uid="{00000000-0005-0000-0000-00004B890000}"/>
    <cellStyle name="Link Units (0)" xfId="3744" xr:uid="{00000000-0005-0000-0000-00004C890000}"/>
    <cellStyle name="Link Units (1)" xfId="3745" xr:uid="{00000000-0005-0000-0000-00004D890000}"/>
    <cellStyle name="Link Units (2)" xfId="3746" xr:uid="{00000000-0005-0000-0000-00004E890000}"/>
    <cellStyle name="Linked Cell" xfId="45985" builtinId="24" customBuiltin="1"/>
    <cellStyle name="Linked Cell 2" xfId="124" xr:uid="{00000000-0005-0000-0000-00004F890000}"/>
    <cellStyle name="Linked Cell 2 2" xfId="3748" xr:uid="{00000000-0005-0000-0000-000050890000}"/>
    <cellStyle name="Linked Cell 2 2 2" xfId="46657" xr:uid="{00000000-0005-0000-0000-0000F6020000}"/>
    <cellStyle name="Linked Cell 2 3" xfId="3747" xr:uid="{00000000-0005-0000-0000-000051890000}"/>
    <cellStyle name="Linked Cell 2 4" xfId="46032" xr:uid="{00000000-0005-0000-0000-0000F5020000}"/>
    <cellStyle name="Linked Cell 3" xfId="166" xr:uid="{00000000-0005-0000-0000-000052890000}"/>
    <cellStyle name="Linked Cell 3 2" xfId="3749" xr:uid="{00000000-0005-0000-0000-000053890000}"/>
    <cellStyle name="Linked Cell 4" xfId="3750" xr:uid="{00000000-0005-0000-0000-000054890000}"/>
    <cellStyle name="Linked Cell 5" xfId="25" xr:uid="{00000000-0005-0000-0000-000055890000}"/>
    <cellStyle name="Locked" xfId="3751" xr:uid="{00000000-0005-0000-0000-000056890000}"/>
    <cellStyle name="Logical" xfId="3752" xr:uid="{00000000-0005-0000-0000-000057890000}"/>
    <cellStyle name="Logical 10" xfId="18982" xr:uid="{00000000-0005-0000-0000-000058890000}"/>
    <cellStyle name="Logical 11" xfId="29851" xr:uid="{00000000-0005-0000-0000-000059890000}"/>
    <cellStyle name="Logical 2" xfId="3753" xr:uid="{00000000-0005-0000-0000-00005A890000}"/>
    <cellStyle name="Logical 2 10" xfId="6599" xr:uid="{00000000-0005-0000-0000-00005B890000}"/>
    <cellStyle name="Logical 2 10 2" xfId="21418" xr:uid="{00000000-0005-0000-0000-00005C890000}"/>
    <cellStyle name="Logical 2 10 3" xfId="15788" xr:uid="{00000000-0005-0000-0000-00005D890000}"/>
    <cellStyle name="Logical 2 11" xfId="18983" xr:uid="{00000000-0005-0000-0000-00005E890000}"/>
    <cellStyle name="Logical 2 12" xfId="33692" xr:uid="{00000000-0005-0000-0000-00005F890000}"/>
    <cellStyle name="Logical 2 2" xfId="3754" xr:uid="{00000000-0005-0000-0000-000060890000}"/>
    <cellStyle name="Logical 2 2 10" xfId="18984" xr:uid="{00000000-0005-0000-0000-000061890000}"/>
    <cellStyle name="Logical 2 2 11" xfId="29852" xr:uid="{00000000-0005-0000-0000-000062890000}"/>
    <cellStyle name="Logical 2 2 2" xfId="3755" xr:uid="{00000000-0005-0000-0000-000063890000}"/>
    <cellStyle name="Logical 2 2 2 2" xfId="3756" xr:uid="{00000000-0005-0000-0000-000064890000}"/>
    <cellStyle name="Logical 2 2 2 2 2" xfId="6596" xr:uid="{00000000-0005-0000-0000-000065890000}"/>
    <cellStyle name="Logical 2 2 2 2 2 2" xfId="21415" xr:uid="{00000000-0005-0000-0000-000066890000}"/>
    <cellStyle name="Logical 2 2 2 2 2 3" xfId="32868" xr:uid="{00000000-0005-0000-0000-000067890000}"/>
    <cellStyle name="Logical 2 2 2 2 3" xfId="18986" xr:uid="{00000000-0005-0000-0000-000068890000}"/>
    <cellStyle name="Logical 2 2 2 2 4" xfId="33691" xr:uid="{00000000-0005-0000-0000-000069890000}"/>
    <cellStyle name="Logical 2 2 2 3" xfId="3757" xr:uid="{00000000-0005-0000-0000-00006A890000}"/>
    <cellStyle name="Logical 2 2 2 3 2" xfId="6595" xr:uid="{00000000-0005-0000-0000-00006B890000}"/>
    <cellStyle name="Logical 2 2 2 3 2 2" xfId="21414" xr:uid="{00000000-0005-0000-0000-00006C890000}"/>
    <cellStyle name="Logical 2 2 2 3 2 3" xfId="19610" xr:uid="{00000000-0005-0000-0000-00006D890000}"/>
    <cellStyle name="Logical 2 2 2 3 3" xfId="18987" xr:uid="{00000000-0005-0000-0000-00006E890000}"/>
    <cellStyle name="Logical 2 2 2 3 4" xfId="29850" xr:uid="{00000000-0005-0000-0000-00006F890000}"/>
    <cellStyle name="Logical 2 2 2 4" xfId="6597" xr:uid="{00000000-0005-0000-0000-000070890000}"/>
    <cellStyle name="Logical 2 2 2 4 2" xfId="21416" xr:uid="{00000000-0005-0000-0000-000071890000}"/>
    <cellStyle name="Logical 2 2 2 4 3" xfId="34791" xr:uid="{00000000-0005-0000-0000-000072890000}"/>
    <cellStyle name="Logical 2 2 2 5" xfId="18985" xr:uid="{00000000-0005-0000-0000-000073890000}"/>
    <cellStyle name="Logical 2 2 2 6" xfId="35429" xr:uid="{00000000-0005-0000-0000-000074890000}"/>
    <cellStyle name="Logical 2 2 3" xfId="3758" xr:uid="{00000000-0005-0000-0000-000075890000}"/>
    <cellStyle name="Logical 2 2 3 2" xfId="3759" xr:uid="{00000000-0005-0000-0000-000076890000}"/>
    <cellStyle name="Logical 2 2 3 2 2" xfId="6593" xr:uid="{00000000-0005-0000-0000-000077890000}"/>
    <cellStyle name="Logical 2 2 3 2 2 2" xfId="21412" xr:uid="{00000000-0005-0000-0000-000078890000}"/>
    <cellStyle name="Logical 2 2 3 2 2 3" xfId="32867" xr:uid="{00000000-0005-0000-0000-000079890000}"/>
    <cellStyle name="Logical 2 2 3 2 3" xfId="18989" xr:uid="{00000000-0005-0000-0000-00007A890000}"/>
    <cellStyle name="Logical 2 2 3 2 4" xfId="33690" xr:uid="{00000000-0005-0000-0000-00007B890000}"/>
    <cellStyle name="Logical 2 2 3 3" xfId="3760" xr:uid="{00000000-0005-0000-0000-00007C890000}"/>
    <cellStyle name="Logical 2 2 3 3 2" xfId="6592" xr:uid="{00000000-0005-0000-0000-00007D890000}"/>
    <cellStyle name="Logical 2 2 3 3 2 2" xfId="21411" xr:uid="{00000000-0005-0000-0000-00007E890000}"/>
    <cellStyle name="Logical 2 2 3 3 2 3" xfId="33496" xr:uid="{00000000-0005-0000-0000-00007F890000}"/>
    <cellStyle name="Logical 2 2 3 3 3" xfId="18990" xr:uid="{00000000-0005-0000-0000-000080890000}"/>
    <cellStyle name="Logical 2 2 3 3 4" xfId="29848" xr:uid="{00000000-0005-0000-0000-000081890000}"/>
    <cellStyle name="Logical 2 2 3 4" xfId="6594" xr:uid="{00000000-0005-0000-0000-000082890000}"/>
    <cellStyle name="Logical 2 2 3 4 2" xfId="21413" xr:uid="{00000000-0005-0000-0000-000083890000}"/>
    <cellStyle name="Logical 2 2 3 4 3" xfId="34789" xr:uid="{00000000-0005-0000-0000-000084890000}"/>
    <cellStyle name="Logical 2 2 3 5" xfId="18988" xr:uid="{00000000-0005-0000-0000-000085890000}"/>
    <cellStyle name="Logical 2 2 3 6" xfId="29849" xr:uid="{00000000-0005-0000-0000-000086890000}"/>
    <cellStyle name="Logical 2 2 4" xfId="3761" xr:uid="{00000000-0005-0000-0000-000087890000}"/>
    <cellStyle name="Logical 2 2 4 2" xfId="3762" xr:uid="{00000000-0005-0000-0000-000088890000}"/>
    <cellStyle name="Logical 2 2 4 2 2" xfId="6590" xr:uid="{00000000-0005-0000-0000-000089890000}"/>
    <cellStyle name="Logical 2 2 4 2 2 2" xfId="21409" xr:uid="{00000000-0005-0000-0000-00008A890000}"/>
    <cellStyle name="Logical 2 2 4 2 2 3" xfId="32869" xr:uid="{00000000-0005-0000-0000-00008B890000}"/>
    <cellStyle name="Logical 2 2 4 2 3" xfId="18992" xr:uid="{00000000-0005-0000-0000-00008C890000}"/>
    <cellStyle name="Logical 2 2 4 2 4" xfId="29846" xr:uid="{00000000-0005-0000-0000-00008D890000}"/>
    <cellStyle name="Logical 2 2 4 3" xfId="3763" xr:uid="{00000000-0005-0000-0000-00008E890000}"/>
    <cellStyle name="Logical 2 2 4 3 2" xfId="6589" xr:uid="{00000000-0005-0000-0000-00008F890000}"/>
    <cellStyle name="Logical 2 2 4 3 2 2" xfId="21408" xr:uid="{00000000-0005-0000-0000-000090890000}"/>
    <cellStyle name="Logical 2 2 4 3 2 3" xfId="19609" xr:uid="{00000000-0005-0000-0000-000091890000}"/>
    <cellStyle name="Logical 2 2 4 3 3" xfId="18993" xr:uid="{00000000-0005-0000-0000-000092890000}"/>
    <cellStyle name="Logical 2 2 4 3 4" xfId="29845" xr:uid="{00000000-0005-0000-0000-000093890000}"/>
    <cellStyle name="Logical 2 2 4 4" xfId="6591" xr:uid="{00000000-0005-0000-0000-000094890000}"/>
    <cellStyle name="Logical 2 2 4 4 2" xfId="21410" xr:uid="{00000000-0005-0000-0000-000095890000}"/>
    <cellStyle name="Logical 2 2 4 4 3" xfId="34790" xr:uid="{00000000-0005-0000-0000-000096890000}"/>
    <cellStyle name="Logical 2 2 4 5" xfId="18991" xr:uid="{00000000-0005-0000-0000-000097890000}"/>
    <cellStyle name="Logical 2 2 4 6" xfId="29847" xr:uid="{00000000-0005-0000-0000-000098890000}"/>
    <cellStyle name="Logical 2 2 5" xfId="3764" xr:uid="{00000000-0005-0000-0000-000099890000}"/>
    <cellStyle name="Logical 2 2 5 2" xfId="3765" xr:uid="{00000000-0005-0000-0000-00009A890000}"/>
    <cellStyle name="Logical 2 2 5 2 2" xfId="6587" xr:uid="{00000000-0005-0000-0000-00009B890000}"/>
    <cellStyle name="Logical 2 2 5 2 2 2" xfId="21406" xr:uid="{00000000-0005-0000-0000-00009C890000}"/>
    <cellStyle name="Logical 2 2 5 2 2 3" xfId="19608" xr:uid="{00000000-0005-0000-0000-00009D890000}"/>
    <cellStyle name="Logical 2 2 5 2 3" xfId="18995" xr:uid="{00000000-0005-0000-0000-00009E890000}"/>
    <cellStyle name="Logical 2 2 5 2 4" xfId="29843" xr:uid="{00000000-0005-0000-0000-00009F890000}"/>
    <cellStyle name="Logical 2 2 5 3" xfId="3766" xr:uid="{00000000-0005-0000-0000-0000A0890000}"/>
    <cellStyle name="Logical 2 2 5 3 2" xfId="6586" xr:uid="{00000000-0005-0000-0000-0000A1890000}"/>
    <cellStyle name="Logical 2 2 5 3 2 2" xfId="21405" xr:uid="{00000000-0005-0000-0000-0000A2890000}"/>
    <cellStyle name="Logical 2 2 5 3 2 3" xfId="33497" xr:uid="{00000000-0005-0000-0000-0000A3890000}"/>
    <cellStyle name="Logical 2 2 5 3 3" xfId="18996" xr:uid="{00000000-0005-0000-0000-0000A4890000}"/>
    <cellStyle name="Logical 2 2 5 3 4" xfId="29842" xr:uid="{00000000-0005-0000-0000-0000A5890000}"/>
    <cellStyle name="Logical 2 2 5 4" xfId="6588" xr:uid="{00000000-0005-0000-0000-0000A6890000}"/>
    <cellStyle name="Logical 2 2 5 4 2" xfId="21407" xr:uid="{00000000-0005-0000-0000-0000A7890000}"/>
    <cellStyle name="Logical 2 2 5 4 3" xfId="33495" xr:uid="{00000000-0005-0000-0000-0000A8890000}"/>
    <cellStyle name="Logical 2 2 5 5" xfId="18994" xr:uid="{00000000-0005-0000-0000-0000A9890000}"/>
    <cellStyle name="Logical 2 2 5 6" xfId="29844" xr:uid="{00000000-0005-0000-0000-0000AA890000}"/>
    <cellStyle name="Logical 2 2 6" xfId="3767" xr:uid="{00000000-0005-0000-0000-0000AB890000}"/>
    <cellStyle name="Logical 2 2 6 2" xfId="3768" xr:uid="{00000000-0005-0000-0000-0000AC890000}"/>
    <cellStyle name="Logical 2 2 6 2 2" xfId="6584" xr:uid="{00000000-0005-0000-0000-0000AD890000}"/>
    <cellStyle name="Logical 2 2 6 2 2 2" xfId="21403" xr:uid="{00000000-0005-0000-0000-0000AE890000}"/>
    <cellStyle name="Logical 2 2 6 2 2 3" xfId="32865" xr:uid="{00000000-0005-0000-0000-0000AF890000}"/>
    <cellStyle name="Logical 2 2 6 2 3" xfId="18998" xr:uid="{00000000-0005-0000-0000-0000B0890000}"/>
    <cellStyle name="Logical 2 2 6 2 4" xfId="29841" xr:uid="{00000000-0005-0000-0000-0000B1890000}"/>
    <cellStyle name="Logical 2 2 6 3" xfId="3769" xr:uid="{00000000-0005-0000-0000-0000B2890000}"/>
    <cellStyle name="Logical 2 2 6 3 2" xfId="6583" xr:uid="{00000000-0005-0000-0000-0000B3890000}"/>
    <cellStyle name="Logical 2 2 6 3 2 2" xfId="21402" xr:uid="{00000000-0005-0000-0000-0000B4890000}"/>
    <cellStyle name="Logical 2 2 6 3 2 3" xfId="34787" xr:uid="{00000000-0005-0000-0000-0000B5890000}"/>
    <cellStyle name="Logical 2 2 6 3 3" xfId="18999" xr:uid="{00000000-0005-0000-0000-0000B6890000}"/>
    <cellStyle name="Logical 2 2 6 3 4" xfId="29840" xr:uid="{00000000-0005-0000-0000-0000B7890000}"/>
    <cellStyle name="Logical 2 2 6 4" xfId="6585" xr:uid="{00000000-0005-0000-0000-0000B8890000}"/>
    <cellStyle name="Logical 2 2 6 4 2" xfId="21404" xr:uid="{00000000-0005-0000-0000-0000B9890000}"/>
    <cellStyle name="Logical 2 2 6 4 3" xfId="34788" xr:uid="{00000000-0005-0000-0000-0000BA890000}"/>
    <cellStyle name="Logical 2 2 6 5" xfId="18997" xr:uid="{00000000-0005-0000-0000-0000BB890000}"/>
    <cellStyle name="Logical 2 2 6 6" xfId="19100" xr:uid="{00000000-0005-0000-0000-0000BC890000}"/>
    <cellStyle name="Logical 2 2 7" xfId="3770" xr:uid="{00000000-0005-0000-0000-0000BD890000}"/>
    <cellStyle name="Logical 2 2 7 2" xfId="6582" xr:uid="{00000000-0005-0000-0000-0000BE890000}"/>
    <cellStyle name="Logical 2 2 7 2 2" xfId="21401" xr:uid="{00000000-0005-0000-0000-0000BF890000}"/>
    <cellStyle name="Logical 2 2 7 2 3" xfId="24701" xr:uid="{00000000-0005-0000-0000-0000C0890000}"/>
    <cellStyle name="Logical 2 2 7 3" xfId="19000" xr:uid="{00000000-0005-0000-0000-0000C1890000}"/>
    <cellStyle name="Logical 2 2 7 4" xfId="29839" xr:uid="{00000000-0005-0000-0000-0000C2890000}"/>
    <cellStyle name="Logical 2 2 8" xfId="3771" xr:uid="{00000000-0005-0000-0000-0000C3890000}"/>
    <cellStyle name="Logical 2 2 8 2" xfId="6581" xr:uid="{00000000-0005-0000-0000-0000C4890000}"/>
    <cellStyle name="Logical 2 2 8 2 2" xfId="21400" xr:uid="{00000000-0005-0000-0000-0000C5890000}"/>
    <cellStyle name="Logical 2 2 8 2 3" xfId="30267" xr:uid="{00000000-0005-0000-0000-0000C6890000}"/>
    <cellStyle name="Logical 2 2 8 3" xfId="19001" xr:uid="{00000000-0005-0000-0000-0000C7890000}"/>
    <cellStyle name="Logical 2 2 8 4" xfId="30494" xr:uid="{00000000-0005-0000-0000-0000C8890000}"/>
    <cellStyle name="Logical 2 2 9" xfId="6598" xr:uid="{00000000-0005-0000-0000-0000C9890000}"/>
    <cellStyle name="Logical 2 2 9 2" xfId="21417" xr:uid="{00000000-0005-0000-0000-0000CA890000}"/>
    <cellStyle name="Logical 2 2 9 3" xfId="33500" xr:uid="{00000000-0005-0000-0000-0000CB890000}"/>
    <cellStyle name="Logical 2 3" xfId="3772" xr:uid="{00000000-0005-0000-0000-0000CC890000}"/>
    <cellStyle name="Logical 2 3 2" xfId="3773" xr:uid="{00000000-0005-0000-0000-0000CD890000}"/>
    <cellStyle name="Logical 2 3 2 2" xfId="6579" xr:uid="{00000000-0005-0000-0000-0000CE890000}"/>
    <cellStyle name="Logical 2 3 2 2 2" xfId="21398" xr:uid="{00000000-0005-0000-0000-0000CF890000}"/>
    <cellStyle name="Logical 2 3 2 2 3" xfId="32864" xr:uid="{00000000-0005-0000-0000-0000D0890000}"/>
    <cellStyle name="Logical 2 3 2 3" xfId="19003" xr:uid="{00000000-0005-0000-0000-0000D1890000}"/>
    <cellStyle name="Logical 2 3 2 4" xfId="24899" xr:uid="{00000000-0005-0000-0000-0000D2890000}"/>
    <cellStyle name="Logical 2 3 3" xfId="3774" xr:uid="{00000000-0005-0000-0000-0000D3890000}"/>
    <cellStyle name="Logical 2 3 3 2" xfId="6578" xr:uid="{00000000-0005-0000-0000-0000D4890000}"/>
    <cellStyle name="Logical 2 3 3 2 2" xfId="21397" xr:uid="{00000000-0005-0000-0000-0000D5890000}"/>
    <cellStyle name="Logical 2 3 3 2 3" xfId="32866" xr:uid="{00000000-0005-0000-0000-0000D6890000}"/>
    <cellStyle name="Logical 2 3 3 3" xfId="19004" xr:uid="{00000000-0005-0000-0000-0000D7890000}"/>
    <cellStyle name="Logical 2 3 3 4" xfId="30493" xr:uid="{00000000-0005-0000-0000-0000D8890000}"/>
    <cellStyle name="Logical 2 3 4" xfId="6580" xr:uid="{00000000-0005-0000-0000-0000D9890000}"/>
    <cellStyle name="Logical 2 3 4 2" xfId="21399" xr:uid="{00000000-0005-0000-0000-0000DA890000}"/>
    <cellStyle name="Logical 2 3 4 3" xfId="33502" xr:uid="{00000000-0005-0000-0000-0000DB890000}"/>
    <cellStyle name="Logical 2 3 5" xfId="19002" xr:uid="{00000000-0005-0000-0000-0000DC890000}"/>
    <cellStyle name="Logical 2 3 6" xfId="33290" xr:uid="{00000000-0005-0000-0000-0000DD890000}"/>
    <cellStyle name="Logical 2 4" xfId="3775" xr:uid="{00000000-0005-0000-0000-0000DE890000}"/>
    <cellStyle name="Logical 2 4 2" xfId="3776" xr:uid="{00000000-0005-0000-0000-0000DF890000}"/>
    <cellStyle name="Logical 2 4 2 2" xfId="6576" xr:uid="{00000000-0005-0000-0000-0000E0890000}"/>
    <cellStyle name="Logical 2 4 2 2 2" xfId="21395" xr:uid="{00000000-0005-0000-0000-0000E1890000}"/>
    <cellStyle name="Logical 2 4 2 2 3" xfId="19607" xr:uid="{00000000-0005-0000-0000-0000E2890000}"/>
    <cellStyle name="Logical 2 4 2 3" xfId="19006" xr:uid="{00000000-0005-0000-0000-0000E3890000}"/>
    <cellStyle name="Logical 2 4 2 4" xfId="30492" xr:uid="{00000000-0005-0000-0000-0000E4890000}"/>
    <cellStyle name="Logical 2 4 3" xfId="3777" xr:uid="{00000000-0005-0000-0000-0000E5890000}"/>
    <cellStyle name="Logical 2 4 3 2" xfId="6575" xr:uid="{00000000-0005-0000-0000-0000E6890000}"/>
    <cellStyle name="Logical 2 4 3 2 2" xfId="21394" xr:uid="{00000000-0005-0000-0000-0000E7890000}"/>
    <cellStyle name="Logical 2 4 3 2 3" xfId="33492" xr:uid="{00000000-0005-0000-0000-0000E8890000}"/>
    <cellStyle name="Logical 2 4 3 3" xfId="19007" xr:uid="{00000000-0005-0000-0000-0000E9890000}"/>
    <cellStyle name="Logical 2 4 3 4" xfId="32302" xr:uid="{00000000-0005-0000-0000-0000EA890000}"/>
    <cellStyle name="Logical 2 4 4" xfId="6577" xr:uid="{00000000-0005-0000-0000-0000EB890000}"/>
    <cellStyle name="Logical 2 4 4 2" xfId="21396" xr:uid="{00000000-0005-0000-0000-0000EC890000}"/>
    <cellStyle name="Logical 2 4 4 3" xfId="34785" xr:uid="{00000000-0005-0000-0000-0000ED890000}"/>
    <cellStyle name="Logical 2 4 5" xfId="19005" xr:uid="{00000000-0005-0000-0000-0000EE890000}"/>
    <cellStyle name="Logical 2 4 6" xfId="32300" xr:uid="{00000000-0005-0000-0000-0000EF890000}"/>
    <cellStyle name="Logical 2 5" xfId="3778" xr:uid="{00000000-0005-0000-0000-0000F0890000}"/>
    <cellStyle name="Logical 2 5 2" xfId="3779" xr:uid="{00000000-0005-0000-0000-0000F1890000}"/>
    <cellStyle name="Logical 2 5 2 2" xfId="6573" xr:uid="{00000000-0005-0000-0000-0000F2890000}"/>
    <cellStyle name="Logical 2 5 2 2 2" xfId="21392" xr:uid="{00000000-0005-0000-0000-0000F3890000}"/>
    <cellStyle name="Logical 2 5 2 2 3" xfId="19606" xr:uid="{00000000-0005-0000-0000-0000F4890000}"/>
    <cellStyle name="Logical 2 5 2 3" xfId="19009" xr:uid="{00000000-0005-0000-0000-0000F5890000}"/>
    <cellStyle name="Logical 2 5 2 4" xfId="30491" xr:uid="{00000000-0005-0000-0000-0000F6890000}"/>
    <cellStyle name="Logical 2 5 3" xfId="3780" xr:uid="{00000000-0005-0000-0000-0000F7890000}"/>
    <cellStyle name="Logical 2 5 3 2" xfId="6572" xr:uid="{00000000-0005-0000-0000-0000F8890000}"/>
    <cellStyle name="Logical 2 5 3 2 2" xfId="21391" xr:uid="{00000000-0005-0000-0000-0000F9890000}"/>
    <cellStyle name="Logical 2 5 3 2 3" xfId="32862" xr:uid="{00000000-0005-0000-0000-0000FA890000}"/>
    <cellStyle name="Logical 2 5 3 3" xfId="19010" xr:uid="{00000000-0005-0000-0000-0000FB890000}"/>
    <cellStyle name="Logical 2 5 3 4" xfId="30490" xr:uid="{00000000-0005-0000-0000-0000FC890000}"/>
    <cellStyle name="Logical 2 5 4" xfId="6574" xr:uid="{00000000-0005-0000-0000-0000FD890000}"/>
    <cellStyle name="Logical 2 5 4 2" xfId="21393" xr:uid="{00000000-0005-0000-0000-0000FE890000}"/>
    <cellStyle name="Logical 2 5 4 3" xfId="33493" xr:uid="{00000000-0005-0000-0000-0000FF890000}"/>
    <cellStyle name="Logical 2 5 5" xfId="19008" xr:uid="{00000000-0005-0000-0000-0000008A0000}"/>
    <cellStyle name="Logical 2 5 6" xfId="25592" xr:uid="{00000000-0005-0000-0000-0000018A0000}"/>
    <cellStyle name="Logical 2 6" xfId="3781" xr:uid="{00000000-0005-0000-0000-0000028A0000}"/>
    <cellStyle name="Logical 2 6 2" xfId="3782" xr:uid="{00000000-0005-0000-0000-0000038A0000}"/>
    <cellStyle name="Logical 2 6 2 2" xfId="6570" xr:uid="{00000000-0005-0000-0000-0000048A0000}"/>
    <cellStyle name="Logical 2 6 2 2 2" xfId="21389" xr:uid="{00000000-0005-0000-0000-0000058A0000}"/>
    <cellStyle name="Logical 2 6 2 2 3" xfId="19605" xr:uid="{00000000-0005-0000-0000-0000068A0000}"/>
    <cellStyle name="Logical 2 6 2 3" xfId="19012" xr:uid="{00000000-0005-0000-0000-0000078A0000}"/>
    <cellStyle name="Logical 2 6 2 4" xfId="30489" xr:uid="{00000000-0005-0000-0000-0000088A0000}"/>
    <cellStyle name="Logical 2 6 3" xfId="3783" xr:uid="{00000000-0005-0000-0000-0000098A0000}"/>
    <cellStyle name="Logical 2 6 3 2" xfId="6569" xr:uid="{00000000-0005-0000-0000-00000A8A0000}"/>
    <cellStyle name="Logical 2 6 3 2 2" xfId="21388" xr:uid="{00000000-0005-0000-0000-00000B8A0000}"/>
    <cellStyle name="Logical 2 6 3 2 3" xfId="33491" xr:uid="{00000000-0005-0000-0000-00000C8A0000}"/>
    <cellStyle name="Logical 2 6 3 3" xfId="19013" xr:uid="{00000000-0005-0000-0000-00000D8A0000}"/>
    <cellStyle name="Logical 2 6 3 4" xfId="32298" xr:uid="{00000000-0005-0000-0000-00000E8A0000}"/>
    <cellStyle name="Logical 2 6 4" xfId="6571" xr:uid="{00000000-0005-0000-0000-00000F8A0000}"/>
    <cellStyle name="Logical 2 6 4 2" xfId="21390" xr:uid="{00000000-0005-0000-0000-0000108A0000}"/>
    <cellStyle name="Logical 2 6 4 3" xfId="34784" xr:uid="{00000000-0005-0000-0000-0000118A0000}"/>
    <cellStyle name="Logical 2 6 5" xfId="19011" xr:uid="{00000000-0005-0000-0000-0000128A0000}"/>
    <cellStyle name="Logical 2 6 6" xfId="24523" xr:uid="{00000000-0005-0000-0000-0000138A0000}"/>
    <cellStyle name="Logical 2 7" xfId="3784" xr:uid="{00000000-0005-0000-0000-0000148A0000}"/>
    <cellStyle name="Logical 2 7 2" xfId="3785" xr:uid="{00000000-0005-0000-0000-0000158A0000}"/>
    <cellStyle name="Logical 2 7 2 2" xfId="6567" xr:uid="{00000000-0005-0000-0000-0000168A0000}"/>
    <cellStyle name="Logical 2 7 2 2 2" xfId="21386" xr:uid="{00000000-0005-0000-0000-0000178A0000}"/>
    <cellStyle name="Logical 2 7 2 2 3" xfId="32861" xr:uid="{00000000-0005-0000-0000-0000188A0000}"/>
    <cellStyle name="Logical 2 7 2 3" xfId="19015" xr:uid="{00000000-0005-0000-0000-0000198A0000}"/>
    <cellStyle name="Logical 2 7 2 4" xfId="30488" xr:uid="{00000000-0005-0000-0000-00001A8A0000}"/>
    <cellStyle name="Logical 2 7 3" xfId="3786" xr:uid="{00000000-0005-0000-0000-00001B8A0000}"/>
    <cellStyle name="Logical 2 7 3 2" xfId="6566" xr:uid="{00000000-0005-0000-0000-00001C8A0000}"/>
    <cellStyle name="Logical 2 7 3 2 2" xfId="21385" xr:uid="{00000000-0005-0000-0000-00001D8A0000}"/>
    <cellStyle name="Logical 2 7 3 2 3" xfId="32863" xr:uid="{00000000-0005-0000-0000-00001E8A0000}"/>
    <cellStyle name="Logical 2 7 3 3" xfId="19016" xr:uid="{00000000-0005-0000-0000-00001F8A0000}"/>
    <cellStyle name="Logical 2 7 3 4" xfId="30487" xr:uid="{00000000-0005-0000-0000-0000208A0000}"/>
    <cellStyle name="Logical 2 7 4" xfId="6568" xr:uid="{00000000-0005-0000-0000-0000218A0000}"/>
    <cellStyle name="Logical 2 7 4 2" xfId="21387" xr:uid="{00000000-0005-0000-0000-0000228A0000}"/>
    <cellStyle name="Logical 2 7 4 3" xfId="33494" xr:uid="{00000000-0005-0000-0000-0000238A0000}"/>
    <cellStyle name="Logical 2 7 5" xfId="19014" xr:uid="{00000000-0005-0000-0000-0000248A0000}"/>
    <cellStyle name="Logical 2 7 6" xfId="24524" xr:uid="{00000000-0005-0000-0000-0000258A0000}"/>
    <cellStyle name="Logical 2 8" xfId="3787" xr:uid="{00000000-0005-0000-0000-0000268A0000}"/>
    <cellStyle name="Logical 2 8 2" xfId="6565" xr:uid="{00000000-0005-0000-0000-0000278A0000}"/>
    <cellStyle name="Logical 2 8 2 2" xfId="21384" xr:uid="{00000000-0005-0000-0000-0000288A0000}"/>
    <cellStyle name="Logical 2 8 2 3" xfId="33490" xr:uid="{00000000-0005-0000-0000-0000298A0000}"/>
    <cellStyle name="Logical 2 8 3" xfId="19017" xr:uid="{00000000-0005-0000-0000-00002A8A0000}"/>
    <cellStyle name="Logical 2 8 4" xfId="32297" xr:uid="{00000000-0005-0000-0000-00002B8A0000}"/>
    <cellStyle name="Logical 2 9" xfId="3788" xr:uid="{00000000-0005-0000-0000-00002C8A0000}"/>
    <cellStyle name="Logical 2 9 2" xfId="6564" xr:uid="{00000000-0005-0000-0000-00002D8A0000}"/>
    <cellStyle name="Logical 2 9 2 2" xfId="21383" xr:uid="{00000000-0005-0000-0000-00002E8A0000}"/>
    <cellStyle name="Logical 2 9 2 3" xfId="19604" xr:uid="{00000000-0005-0000-0000-00002F8A0000}"/>
    <cellStyle name="Logical 2 9 3" xfId="19018" xr:uid="{00000000-0005-0000-0000-0000308A0000}"/>
    <cellStyle name="Logical 2 9 4" xfId="30486" xr:uid="{00000000-0005-0000-0000-0000318A0000}"/>
    <cellStyle name="Logical 3" xfId="3789" xr:uid="{00000000-0005-0000-0000-0000328A0000}"/>
    <cellStyle name="Logical 3 10" xfId="19019" xr:uid="{00000000-0005-0000-0000-0000338A0000}"/>
    <cellStyle name="Logical 3 11" xfId="31592" xr:uid="{00000000-0005-0000-0000-0000348A0000}"/>
    <cellStyle name="Logical 3 2" xfId="3790" xr:uid="{00000000-0005-0000-0000-0000358A0000}"/>
    <cellStyle name="Logical 3 2 2" xfId="3791" xr:uid="{00000000-0005-0000-0000-0000368A0000}"/>
    <cellStyle name="Logical 3 2 2 2" xfId="6561" xr:uid="{00000000-0005-0000-0000-0000378A0000}"/>
    <cellStyle name="Logical 3 2 2 2 2" xfId="21380" xr:uid="{00000000-0005-0000-0000-0000388A0000}"/>
    <cellStyle name="Logical 3 2 2 2 3" xfId="19603" xr:uid="{00000000-0005-0000-0000-0000398A0000}"/>
    <cellStyle name="Logical 3 2 2 3" xfId="19021" xr:uid="{00000000-0005-0000-0000-00003A8A0000}"/>
    <cellStyle name="Logical 3 2 2 4" xfId="30485" xr:uid="{00000000-0005-0000-0000-00003B8A0000}"/>
    <cellStyle name="Logical 3 2 3" xfId="3792" xr:uid="{00000000-0005-0000-0000-00003C8A0000}"/>
    <cellStyle name="Logical 3 2 3 2" xfId="6560" xr:uid="{00000000-0005-0000-0000-00003D8A0000}"/>
    <cellStyle name="Logical 3 2 3 2 2" xfId="21379" xr:uid="{00000000-0005-0000-0000-00003E8A0000}"/>
    <cellStyle name="Logical 3 2 3 2 3" xfId="33489" xr:uid="{00000000-0005-0000-0000-00003F8A0000}"/>
    <cellStyle name="Logical 3 2 3 3" xfId="19022" xr:uid="{00000000-0005-0000-0000-0000408A0000}"/>
    <cellStyle name="Logical 3 2 3 4" xfId="30484" xr:uid="{00000000-0005-0000-0000-0000418A0000}"/>
    <cellStyle name="Logical 3 2 4" xfId="6562" xr:uid="{00000000-0005-0000-0000-0000428A0000}"/>
    <cellStyle name="Logical 3 2 4 2" xfId="21381" xr:uid="{00000000-0005-0000-0000-0000438A0000}"/>
    <cellStyle name="Logical 3 2 4 3" xfId="34783" xr:uid="{00000000-0005-0000-0000-0000448A0000}"/>
    <cellStyle name="Logical 3 2 5" xfId="19020" xr:uid="{00000000-0005-0000-0000-0000458A0000}"/>
    <cellStyle name="Logical 3 2 6" xfId="27147" xr:uid="{00000000-0005-0000-0000-0000468A0000}"/>
    <cellStyle name="Logical 3 3" xfId="3793" xr:uid="{00000000-0005-0000-0000-0000478A0000}"/>
    <cellStyle name="Logical 3 3 2" xfId="3794" xr:uid="{00000000-0005-0000-0000-0000488A0000}"/>
    <cellStyle name="Logical 3 3 2 2" xfId="6558" xr:uid="{00000000-0005-0000-0000-0000498A0000}"/>
    <cellStyle name="Logical 3 3 2 2 2" xfId="21377" xr:uid="{00000000-0005-0000-0000-00004A8A0000}"/>
    <cellStyle name="Logical 3 3 2 2 3" xfId="34781" xr:uid="{00000000-0005-0000-0000-00004B8A0000}"/>
    <cellStyle name="Logical 3 3 2 3" xfId="19024" xr:uid="{00000000-0005-0000-0000-00004C8A0000}"/>
    <cellStyle name="Logical 3 3 2 4" xfId="30483" xr:uid="{00000000-0005-0000-0000-00004D8A0000}"/>
    <cellStyle name="Logical 3 3 3" xfId="3795" xr:uid="{00000000-0005-0000-0000-00004E8A0000}"/>
    <cellStyle name="Logical 3 3 3 2" xfId="6557" xr:uid="{00000000-0005-0000-0000-00004F8A0000}"/>
    <cellStyle name="Logical 3 3 3 2 2" xfId="21376" xr:uid="{00000000-0005-0000-0000-0000508A0000}"/>
    <cellStyle name="Logical 3 3 3 2 3" xfId="34811" xr:uid="{00000000-0005-0000-0000-0000518A0000}"/>
    <cellStyle name="Logical 3 3 3 3" xfId="19025" xr:uid="{00000000-0005-0000-0000-0000528A0000}"/>
    <cellStyle name="Logical 3 3 3 4" xfId="32299" xr:uid="{00000000-0005-0000-0000-0000538A0000}"/>
    <cellStyle name="Logical 3 3 4" xfId="6559" xr:uid="{00000000-0005-0000-0000-0000548A0000}"/>
    <cellStyle name="Logical 3 3 4 2" xfId="21378" xr:uid="{00000000-0005-0000-0000-0000558A0000}"/>
    <cellStyle name="Logical 3 3 4 3" xfId="32860" xr:uid="{00000000-0005-0000-0000-0000568A0000}"/>
    <cellStyle name="Logical 3 3 5" xfId="19023" xr:uid="{00000000-0005-0000-0000-0000578A0000}"/>
    <cellStyle name="Logical 3 3 6" xfId="25497" xr:uid="{00000000-0005-0000-0000-0000588A0000}"/>
    <cellStyle name="Logical 3 4" xfId="3796" xr:uid="{00000000-0005-0000-0000-0000598A0000}"/>
    <cellStyle name="Logical 3 4 2" xfId="3797" xr:uid="{00000000-0005-0000-0000-00005A8A0000}"/>
    <cellStyle name="Logical 3 4 2 2" xfId="6555" xr:uid="{00000000-0005-0000-0000-00005B8A0000}"/>
    <cellStyle name="Logical 3 4 2 2 2" xfId="21374" xr:uid="{00000000-0005-0000-0000-00005C8A0000}"/>
    <cellStyle name="Logical 3 4 2 2 3" xfId="32692" xr:uid="{00000000-0005-0000-0000-00005D8A0000}"/>
    <cellStyle name="Logical 3 4 2 3" xfId="19027" xr:uid="{00000000-0005-0000-0000-00005E8A0000}"/>
    <cellStyle name="Logical 3 4 2 4" xfId="30482" xr:uid="{00000000-0005-0000-0000-00005F8A0000}"/>
    <cellStyle name="Logical 3 4 3" xfId="3798" xr:uid="{00000000-0005-0000-0000-0000608A0000}"/>
    <cellStyle name="Logical 3 4 3 2" xfId="6554" xr:uid="{00000000-0005-0000-0000-0000618A0000}"/>
    <cellStyle name="Logical 3 4 3 2 2" xfId="21373" xr:uid="{00000000-0005-0000-0000-0000628A0000}"/>
    <cellStyle name="Logical 3 4 3 2 3" xfId="32691" xr:uid="{00000000-0005-0000-0000-0000638A0000}"/>
    <cellStyle name="Logical 3 4 3 3" xfId="19028" xr:uid="{00000000-0005-0000-0000-0000648A0000}"/>
    <cellStyle name="Logical 3 4 3 4" xfId="19099" xr:uid="{00000000-0005-0000-0000-0000658A0000}"/>
    <cellStyle name="Logical 3 4 4" xfId="6556" xr:uid="{00000000-0005-0000-0000-0000668A0000}"/>
    <cellStyle name="Logical 3 4 4 2" xfId="21375" xr:uid="{00000000-0005-0000-0000-0000678A0000}"/>
    <cellStyle name="Logical 3 4 4 3" xfId="19500" xr:uid="{00000000-0005-0000-0000-0000688A0000}"/>
    <cellStyle name="Logical 3 4 5" xfId="19026" xr:uid="{00000000-0005-0000-0000-0000698A0000}"/>
    <cellStyle name="Logical 3 4 6" xfId="31594" xr:uid="{00000000-0005-0000-0000-00006A8A0000}"/>
    <cellStyle name="Logical 3 5" xfId="3799" xr:uid="{00000000-0005-0000-0000-00006B8A0000}"/>
    <cellStyle name="Logical 3 5 2" xfId="3800" xr:uid="{00000000-0005-0000-0000-00006C8A0000}"/>
    <cellStyle name="Logical 3 5 2 2" xfId="6552" xr:uid="{00000000-0005-0000-0000-00006D8A0000}"/>
    <cellStyle name="Logical 3 5 2 2 2" xfId="21371" xr:uid="{00000000-0005-0000-0000-00006E8A0000}"/>
    <cellStyle name="Logical 3 5 2 2 3" xfId="19185" xr:uid="{00000000-0005-0000-0000-00006F8A0000}"/>
    <cellStyle name="Logical 3 5 2 3" xfId="19030" xr:uid="{00000000-0005-0000-0000-0000708A0000}"/>
    <cellStyle name="Logical 3 5 2 4" xfId="19098" xr:uid="{00000000-0005-0000-0000-0000718A0000}"/>
    <cellStyle name="Logical 3 5 3" xfId="3801" xr:uid="{00000000-0005-0000-0000-0000728A0000}"/>
    <cellStyle name="Logical 3 5 3 2" xfId="6551" xr:uid="{00000000-0005-0000-0000-0000738A0000}"/>
    <cellStyle name="Logical 3 5 3 2 2" xfId="21370" xr:uid="{00000000-0005-0000-0000-0000748A0000}"/>
    <cellStyle name="Logical 3 5 3 2 3" xfId="32932" xr:uid="{00000000-0005-0000-0000-0000758A0000}"/>
    <cellStyle name="Logical 3 5 3 3" xfId="19031" xr:uid="{00000000-0005-0000-0000-0000768A0000}"/>
    <cellStyle name="Logical 3 5 3 4" xfId="19101" xr:uid="{00000000-0005-0000-0000-0000778A0000}"/>
    <cellStyle name="Logical 3 5 4" xfId="6553" xr:uid="{00000000-0005-0000-0000-0000788A0000}"/>
    <cellStyle name="Logical 3 5 4 2" xfId="21372" xr:uid="{00000000-0005-0000-0000-0000798A0000}"/>
    <cellStyle name="Logical 3 5 4 3" xfId="24650" xr:uid="{00000000-0005-0000-0000-00007A8A0000}"/>
    <cellStyle name="Logical 3 5 5" xfId="19029" xr:uid="{00000000-0005-0000-0000-00007B8A0000}"/>
    <cellStyle name="Logical 3 5 6" xfId="30481" xr:uid="{00000000-0005-0000-0000-00007C8A0000}"/>
    <cellStyle name="Logical 3 6" xfId="3802" xr:uid="{00000000-0005-0000-0000-00007D8A0000}"/>
    <cellStyle name="Logical 3 6 2" xfId="3803" xr:uid="{00000000-0005-0000-0000-00007E8A0000}"/>
    <cellStyle name="Logical 3 6 2 2" xfId="6549" xr:uid="{00000000-0005-0000-0000-00007F8A0000}"/>
    <cellStyle name="Logical 3 6 2 2 2" xfId="21368" xr:uid="{00000000-0005-0000-0000-0000808A0000}"/>
    <cellStyle name="Logical 3 6 2 2 3" xfId="32693" xr:uid="{00000000-0005-0000-0000-0000818A0000}"/>
    <cellStyle name="Logical 3 6 2 3" xfId="19033" xr:uid="{00000000-0005-0000-0000-0000828A0000}"/>
    <cellStyle name="Logical 3 6 2 4" xfId="24648" xr:uid="{00000000-0005-0000-0000-0000838A0000}"/>
    <cellStyle name="Logical 3 6 3" xfId="3804" xr:uid="{00000000-0005-0000-0000-0000848A0000}"/>
    <cellStyle name="Logical 3 6 3 2" xfId="6548" xr:uid="{00000000-0005-0000-0000-0000858A0000}"/>
    <cellStyle name="Logical 3 6 3 2 2" xfId="21367" xr:uid="{00000000-0005-0000-0000-0000868A0000}"/>
    <cellStyle name="Logical 3 6 3 2 3" xfId="32383" xr:uid="{00000000-0005-0000-0000-0000878A0000}"/>
    <cellStyle name="Logical 3 6 3 3" xfId="19034" xr:uid="{00000000-0005-0000-0000-0000888A0000}"/>
    <cellStyle name="Logical 3 6 3 4" xfId="29838" xr:uid="{00000000-0005-0000-0000-0000898A0000}"/>
    <cellStyle name="Logical 3 6 4" xfId="6550" xr:uid="{00000000-0005-0000-0000-00008A8A0000}"/>
    <cellStyle name="Logical 3 6 4 2" xfId="21369" xr:uid="{00000000-0005-0000-0000-00008B8A0000}"/>
    <cellStyle name="Logical 3 6 4 3" xfId="28552" xr:uid="{00000000-0005-0000-0000-00008C8A0000}"/>
    <cellStyle name="Logical 3 6 5" xfId="19032" xr:uid="{00000000-0005-0000-0000-00008D8A0000}"/>
    <cellStyle name="Logical 3 6 6" xfId="30480" xr:uid="{00000000-0005-0000-0000-00008E8A0000}"/>
    <cellStyle name="Logical 3 7" xfId="3805" xr:uid="{00000000-0005-0000-0000-00008F8A0000}"/>
    <cellStyle name="Logical 3 7 2" xfId="6547" xr:uid="{00000000-0005-0000-0000-0000908A0000}"/>
    <cellStyle name="Logical 3 7 2 2" xfId="21366" xr:uid="{00000000-0005-0000-0000-0000918A0000}"/>
    <cellStyle name="Logical 3 7 2 3" xfId="30621" xr:uid="{00000000-0005-0000-0000-0000928A0000}"/>
    <cellStyle name="Logical 3 7 3" xfId="19035" xr:uid="{00000000-0005-0000-0000-0000938A0000}"/>
    <cellStyle name="Logical 3 7 4" xfId="30479" xr:uid="{00000000-0005-0000-0000-0000948A0000}"/>
    <cellStyle name="Logical 3 8" xfId="3806" xr:uid="{00000000-0005-0000-0000-0000958A0000}"/>
    <cellStyle name="Logical 3 8 2" xfId="6546" xr:uid="{00000000-0005-0000-0000-0000968A0000}"/>
    <cellStyle name="Logical 3 8 2 2" xfId="21365" xr:uid="{00000000-0005-0000-0000-0000978A0000}"/>
    <cellStyle name="Logical 3 8 2 3" xfId="32689" xr:uid="{00000000-0005-0000-0000-0000988A0000}"/>
    <cellStyle name="Logical 3 8 3" xfId="19036" xr:uid="{00000000-0005-0000-0000-0000998A0000}"/>
    <cellStyle name="Logical 3 8 4" xfId="15678" xr:uid="{00000000-0005-0000-0000-00009A8A0000}"/>
    <cellStyle name="Logical 3 9" xfId="6563" xr:uid="{00000000-0005-0000-0000-00009B8A0000}"/>
    <cellStyle name="Logical 3 9 2" xfId="21382" xr:uid="{00000000-0005-0000-0000-00009C8A0000}"/>
    <cellStyle name="Logical 3 9 3" xfId="34782" xr:uid="{00000000-0005-0000-0000-00009D8A0000}"/>
    <cellStyle name="Logical 4" xfId="3807" xr:uid="{00000000-0005-0000-0000-00009E8A0000}"/>
    <cellStyle name="Logical 4 2" xfId="3808" xr:uid="{00000000-0005-0000-0000-00009F8A0000}"/>
    <cellStyle name="Logical 4 2 2" xfId="6544" xr:uid="{00000000-0005-0000-0000-0000A08A0000}"/>
    <cellStyle name="Logical 4 2 2 2" xfId="21363" xr:uid="{00000000-0005-0000-0000-0000A18A0000}"/>
    <cellStyle name="Logical 4 2 2 3" xfId="25593" xr:uid="{00000000-0005-0000-0000-0000A28A0000}"/>
    <cellStyle name="Logical 4 2 3" xfId="19038" xr:uid="{00000000-0005-0000-0000-0000A38A0000}"/>
    <cellStyle name="Logical 4 2 4" xfId="32295" xr:uid="{00000000-0005-0000-0000-0000A48A0000}"/>
    <cellStyle name="Logical 4 3" xfId="3809" xr:uid="{00000000-0005-0000-0000-0000A58A0000}"/>
    <cellStyle name="Logical 4 3 2" xfId="6543" xr:uid="{00000000-0005-0000-0000-0000A68A0000}"/>
    <cellStyle name="Logical 4 3 2 2" xfId="21362" xr:uid="{00000000-0005-0000-0000-0000A78A0000}"/>
    <cellStyle name="Logical 4 3 2 3" xfId="32933" xr:uid="{00000000-0005-0000-0000-0000A88A0000}"/>
    <cellStyle name="Logical 4 3 3" xfId="19039" xr:uid="{00000000-0005-0000-0000-0000A98A0000}"/>
    <cellStyle name="Logical 4 3 4" xfId="32296" xr:uid="{00000000-0005-0000-0000-0000AA8A0000}"/>
    <cellStyle name="Logical 4 4" xfId="6545" xr:uid="{00000000-0005-0000-0000-0000AB8A0000}"/>
    <cellStyle name="Logical 4 4 2" xfId="21364" xr:uid="{00000000-0005-0000-0000-0000AC8A0000}"/>
    <cellStyle name="Logical 4 4 3" xfId="32387" xr:uid="{00000000-0005-0000-0000-0000AD8A0000}"/>
    <cellStyle name="Logical 4 5" xfId="19037" xr:uid="{00000000-0005-0000-0000-0000AE8A0000}"/>
    <cellStyle name="Logical 4 6" xfId="30478" xr:uid="{00000000-0005-0000-0000-0000AF8A0000}"/>
    <cellStyle name="Logical 5" xfId="3810" xr:uid="{00000000-0005-0000-0000-0000B08A0000}"/>
    <cellStyle name="Logical 5 2" xfId="3811" xr:uid="{00000000-0005-0000-0000-0000B18A0000}"/>
    <cellStyle name="Logical 5 2 2" xfId="6541" xr:uid="{00000000-0005-0000-0000-0000B28A0000}"/>
    <cellStyle name="Logical 5 2 2 2" xfId="21360" xr:uid="{00000000-0005-0000-0000-0000B38A0000}"/>
    <cellStyle name="Logical 5 2 2 3" xfId="19181" xr:uid="{00000000-0005-0000-0000-0000B48A0000}"/>
    <cellStyle name="Logical 5 2 3" xfId="19041" xr:uid="{00000000-0005-0000-0000-0000B58A0000}"/>
    <cellStyle name="Logical 5 2 4" xfId="30476" xr:uid="{00000000-0005-0000-0000-0000B68A0000}"/>
    <cellStyle name="Logical 5 3" xfId="3812" xr:uid="{00000000-0005-0000-0000-0000B78A0000}"/>
    <cellStyle name="Logical 5 3 2" xfId="6540" xr:uid="{00000000-0005-0000-0000-0000B88A0000}"/>
    <cellStyle name="Logical 5 3 2 2" xfId="21359" xr:uid="{00000000-0005-0000-0000-0000B98A0000}"/>
    <cellStyle name="Logical 5 3 2 3" xfId="32931" xr:uid="{00000000-0005-0000-0000-0000BA8A0000}"/>
    <cellStyle name="Logical 5 3 3" xfId="19042" xr:uid="{00000000-0005-0000-0000-0000BB8A0000}"/>
    <cellStyle name="Logical 5 3 4" xfId="19097" xr:uid="{00000000-0005-0000-0000-0000BC8A0000}"/>
    <cellStyle name="Logical 5 4" xfId="6542" xr:uid="{00000000-0005-0000-0000-0000BD8A0000}"/>
    <cellStyle name="Logical 5 4 2" xfId="21361" xr:uid="{00000000-0005-0000-0000-0000BE8A0000}"/>
    <cellStyle name="Logical 5 4 3" xfId="19499" xr:uid="{00000000-0005-0000-0000-0000BF8A0000}"/>
    <cellStyle name="Logical 5 5" xfId="19040" xr:uid="{00000000-0005-0000-0000-0000C08A0000}"/>
    <cellStyle name="Logical 5 6" xfId="30477" xr:uid="{00000000-0005-0000-0000-0000C18A0000}"/>
    <cellStyle name="Logical 6" xfId="3813" xr:uid="{00000000-0005-0000-0000-0000C28A0000}"/>
    <cellStyle name="Logical 6 2" xfId="3814" xr:uid="{00000000-0005-0000-0000-0000C38A0000}"/>
    <cellStyle name="Logical 6 2 2" xfId="6538" xr:uid="{00000000-0005-0000-0000-0000C48A0000}"/>
    <cellStyle name="Logical 6 2 2 2" xfId="21357" xr:uid="{00000000-0005-0000-0000-0000C58A0000}"/>
    <cellStyle name="Logical 6 2 2 3" xfId="32688" xr:uid="{00000000-0005-0000-0000-0000C68A0000}"/>
    <cellStyle name="Logical 6 2 3" xfId="19044" xr:uid="{00000000-0005-0000-0000-0000C78A0000}"/>
    <cellStyle name="Logical 6 2 4" xfId="19096" xr:uid="{00000000-0005-0000-0000-0000C88A0000}"/>
    <cellStyle name="Logical 6 3" xfId="3815" xr:uid="{00000000-0005-0000-0000-0000C98A0000}"/>
    <cellStyle name="Logical 6 3 2" xfId="6537" xr:uid="{00000000-0005-0000-0000-0000CA8A0000}"/>
    <cellStyle name="Logical 6 3 2 2" xfId="21356" xr:uid="{00000000-0005-0000-0000-0000CB8A0000}"/>
    <cellStyle name="Logical 6 3 2 3" xfId="32386" xr:uid="{00000000-0005-0000-0000-0000CC8A0000}"/>
    <cellStyle name="Logical 6 3 3" xfId="19045" xr:uid="{00000000-0005-0000-0000-0000CD8A0000}"/>
    <cellStyle name="Logical 6 3 4" xfId="35323" xr:uid="{00000000-0005-0000-0000-0000CE8A0000}"/>
    <cellStyle name="Logical 6 4" xfId="6539" xr:uid="{00000000-0005-0000-0000-0000CF8A0000}"/>
    <cellStyle name="Logical 6 4 2" xfId="21358" xr:uid="{00000000-0005-0000-0000-0000D08A0000}"/>
    <cellStyle name="Logical 6 4 3" xfId="30622" xr:uid="{00000000-0005-0000-0000-0000D18A0000}"/>
    <cellStyle name="Logical 6 5" xfId="19043" xr:uid="{00000000-0005-0000-0000-0000D28A0000}"/>
    <cellStyle name="Logical 6 6" xfId="30475" xr:uid="{00000000-0005-0000-0000-0000D38A0000}"/>
    <cellStyle name="Logical 7" xfId="3816" xr:uid="{00000000-0005-0000-0000-0000D48A0000}"/>
    <cellStyle name="Logical 7 2" xfId="6536" xr:uid="{00000000-0005-0000-0000-0000D58A0000}"/>
    <cellStyle name="Logical 7 2 2" xfId="21355" xr:uid="{00000000-0005-0000-0000-0000D68A0000}"/>
    <cellStyle name="Logical 7 2 3" xfId="16335" xr:uid="{00000000-0005-0000-0000-0000D78A0000}"/>
    <cellStyle name="Logical 7 3" xfId="19046" xr:uid="{00000000-0005-0000-0000-0000D88A0000}"/>
    <cellStyle name="Logical 7 4" xfId="32686" xr:uid="{00000000-0005-0000-0000-0000D98A0000}"/>
    <cellStyle name="Logical 8" xfId="3817" xr:uid="{00000000-0005-0000-0000-0000DA8A0000}"/>
    <cellStyle name="Logical 8 2" xfId="6535" xr:uid="{00000000-0005-0000-0000-0000DB8A0000}"/>
    <cellStyle name="Logical 8 2 2" xfId="21354" xr:uid="{00000000-0005-0000-0000-0000DC8A0000}"/>
    <cellStyle name="Logical 8 2 3" xfId="34780" xr:uid="{00000000-0005-0000-0000-0000DD8A0000}"/>
    <cellStyle name="Logical 8 3" xfId="19047" xr:uid="{00000000-0005-0000-0000-0000DE8A0000}"/>
    <cellStyle name="Logical 8 4" xfId="29837" xr:uid="{00000000-0005-0000-0000-0000DF8A0000}"/>
    <cellStyle name="Logical 9" xfId="6600" xr:uid="{00000000-0005-0000-0000-0000E08A0000}"/>
    <cellStyle name="Logical 9 2" xfId="21419" xr:uid="{00000000-0005-0000-0000-0000E18A0000}"/>
    <cellStyle name="Logical 9 3" xfId="33498" xr:uid="{00000000-0005-0000-0000-0000E28A0000}"/>
    <cellStyle name="Map Labels" xfId="221" xr:uid="{00000000-0005-0000-0000-0000E38A0000}"/>
    <cellStyle name="Map Labels 2" xfId="3818" xr:uid="{00000000-0005-0000-0000-0000E48A0000}"/>
    <cellStyle name="Map Labels 2 2" xfId="3819" xr:uid="{00000000-0005-0000-0000-0000E58A0000}"/>
    <cellStyle name="Map Labels 3" xfId="3820" xr:uid="{00000000-0005-0000-0000-0000E68A0000}"/>
    <cellStyle name="Map Labels 4" xfId="3821" xr:uid="{00000000-0005-0000-0000-0000E78A0000}"/>
    <cellStyle name="Map Labels 5" xfId="3822" xr:uid="{00000000-0005-0000-0000-0000E88A0000}"/>
    <cellStyle name="Map Labels 6" xfId="3823" xr:uid="{00000000-0005-0000-0000-0000E98A0000}"/>
    <cellStyle name="Map Legend" xfId="222" xr:uid="{00000000-0005-0000-0000-0000EA8A0000}"/>
    <cellStyle name="Map Legend 2" xfId="3824" xr:uid="{00000000-0005-0000-0000-0000EB8A0000}"/>
    <cellStyle name="Map Legend 2 2" xfId="3825" xr:uid="{00000000-0005-0000-0000-0000EC8A0000}"/>
    <cellStyle name="Map Legend 3" xfId="3826" xr:uid="{00000000-0005-0000-0000-0000ED8A0000}"/>
    <cellStyle name="Map Legend 4" xfId="3827" xr:uid="{00000000-0005-0000-0000-0000EE8A0000}"/>
    <cellStyle name="Map Legend 5" xfId="3828" xr:uid="{00000000-0005-0000-0000-0000EF8A0000}"/>
    <cellStyle name="Map Legend 6" xfId="3829" xr:uid="{00000000-0005-0000-0000-0000F08A0000}"/>
    <cellStyle name="Map Title" xfId="223" xr:uid="{00000000-0005-0000-0000-0000F18A0000}"/>
    <cellStyle name="Map Title 2" xfId="3830" xr:uid="{00000000-0005-0000-0000-0000F28A0000}"/>
    <cellStyle name="Map Title 2 2" xfId="3831" xr:uid="{00000000-0005-0000-0000-0000F38A0000}"/>
    <cellStyle name="Map Title 3" xfId="3832" xr:uid="{00000000-0005-0000-0000-0000F48A0000}"/>
    <cellStyle name="Map Title 4" xfId="3833" xr:uid="{00000000-0005-0000-0000-0000F58A0000}"/>
    <cellStyle name="Map Title 5" xfId="3834" xr:uid="{00000000-0005-0000-0000-0000F68A0000}"/>
    <cellStyle name="Map Title 6" xfId="3835" xr:uid="{00000000-0005-0000-0000-0000F78A0000}"/>
    <cellStyle name="Millares [0]_ARE" xfId="3836" xr:uid="{00000000-0005-0000-0000-0000F88A0000}"/>
    <cellStyle name="Millares_ARE" xfId="3837" xr:uid="{00000000-0005-0000-0000-0000F98A0000}"/>
    <cellStyle name="Milliers [0]_PERSONAL" xfId="3838" xr:uid="{00000000-0005-0000-0000-0000FA8A0000}"/>
    <cellStyle name="Milliers_PERSONAL" xfId="3839" xr:uid="{00000000-0005-0000-0000-0000FB8A0000}"/>
    <cellStyle name="Moneda [0]_ARE" xfId="3840" xr:uid="{00000000-0005-0000-0000-0000FC8A0000}"/>
    <cellStyle name="Moneda_ARE" xfId="3841" xr:uid="{00000000-0005-0000-0000-0000FD8A0000}"/>
    <cellStyle name="Monétaire [0]_PERSONAL" xfId="3842" xr:uid="{00000000-0005-0000-0000-0000FE8A0000}"/>
    <cellStyle name="Monétaire_PERSONAL" xfId="3843" xr:uid="{00000000-0005-0000-0000-0000FF8A0000}"/>
    <cellStyle name="Month" xfId="3844" xr:uid="{00000000-0005-0000-0000-0000008B0000}"/>
    <cellStyle name="Multiple" xfId="10019" xr:uid="{00000000-0005-0000-0000-0000018B0000}"/>
    <cellStyle name="N,NNN (blank 0)" xfId="3845" xr:uid="{00000000-0005-0000-0000-0000028B0000}"/>
    <cellStyle name="Neutral 2" xfId="120" xr:uid="{00000000-0005-0000-0000-0000038B0000}"/>
    <cellStyle name="Neutral 2 2" xfId="3847" xr:uid="{00000000-0005-0000-0000-0000048B0000}"/>
    <cellStyle name="Neutral 2 2 2" xfId="46658" xr:uid="{00000000-0005-0000-0000-0000FA020000}"/>
    <cellStyle name="Neutral 2 2 3" xfId="46028" xr:uid="{00000000-0005-0000-0000-0000F9020000}"/>
    <cellStyle name="Neutral 2 3" xfId="3846" xr:uid="{00000000-0005-0000-0000-0000058B0000}"/>
    <cellStyle name="Neutral 3" xfId="162" xr:uid="{00000000-0005-0000-0000-0000068B0000}"/>
    <cellStyle name="Neutral 3 2" xfId="3848" xr:uid="{00000000-0005-0000-0000-0000078B0000}"/>
    <cellStyle name="Neutral 4" xfId="3849" xr:uid="{00000000-0005-0000-0000-0000088B0000}"/>
    <cellStyle name="Neutral 5" xfId="21" xr:uid="{00000000-0005-0000-0000-0000098B0000}"/>
    <cellStyle name="no dec" xfId="3850" xr:uid="{00000000-0005-0000-0000-00000A8B0000}"/>
    <cellStyle name="No-Action" xfId="3851" xr:uid="{00000000-0005-0000-0000-00000B8B0000}"/>
    <cellStyle name="No-definido" xfId="3852" xr:uid="{00000000-0005-0000-0000-00000C8B0000}"/>
    <cellStyle name="NoEntry" xfId="3853" xr:uid="{00000000-0005-0000-0000-00000D8B0000}"/>
    <cellStyle name="NoEntry 2" xfId="3854" xr:uid="{00000000-0005-0000-0000-00000E8B0000}"/>
    <cellStyle name="Normal" xfId="0" builtinId="0"/>
    <cellStyle name="Normal - Style1" xfId="3855" xr:uid="{00000000-0005-0000-0000-0000108B0000}"/>
    <cellStyle name="Normal 10" xfId="80" xr:uid="{00000000-0005-0000-0000-0000118B0000}"/>
    <cellStyle name="Normal 10 2" xfId="3857" xr:uid="{00000000-0005-0000-0000-0000128B0000}"/>
    <cellStyle name="Normal 10 2 2" xfId="3858" xr:uid="{00000000-0005-0000-0000-0000138B0000}"/>
    <cellStyle name="Normal 10 2 3" xfId="3859" xr:uid="{00000000-0005-0000-0000-0000148B0000}"/>
    <cellStyle name="Normal 10 2 4" xfId="3860" xr:uid="{00000000-0005-0000-0000-0000158B0000}"/>
    <cellStyle name="Normal 10 2 4 2" xfId="3861" xr:uid="{00000000-0005-0000-0000-0000168B0000}"/>
    <cellStyle name="Normal 10 2 4 2 2" xfId="3862" xr:uid="{00000000-0005-0000-0000-0000178B0000}"/>
    <cellStyle name="Normal 10 2 4 2 2 2" xfId="3863" xr:uid="{00000000-0005-0000-0000-0000188B0000}"/>
    <cellStyle name="Normal 10 2 4 2 3" xfId="3864" xr:uid="{00000000-0005-0000-0000-0000198B0000}"/>
    <cellStyle name="Normal 10 2 4 3" xfId="3865" xr:uid="{00000000-0005-0000-0000-00001A8B0000}"/>
    <cellStyle name="Normal 10 2 4 3 2" xfId="3866" xr:uid="{00000000-0005-0000-0000-00001B8B0000}"/>
    <cellStyle name="Normal 10 2 4 4" xfId="3867" xr:uid="{00000000-0005-0000-0000-00001C8B0000}"/>
    <cellStyle name="Normal 10 2 5" xfId="3868" xr:uid="{00000000-0005-0000-0000-00001D8B0000}"/>
    <cellStyle name="Normal 10 2 5 2" xfId="3869" xr:uid="{00000000-0005-0000-0000-00001E8B0000}"/>
    <cellStyle name="Normal 10 2 5 2 2" xfId="3870" xr:uid="{00000000-0005-0000-0000-00001F8B0000}"/>
    <cellStyle name="Normal 10 2 5 3" xfId="3871" xr:uid="{00000000-0005-0000-0000-0000208B0000}"/>
    <cellStyle name="Normal 10 2 6" xfId="3872" xr:uid="{00000000-0005-0000-0000-0000218B0000}"/>
    <cellStyle name="Normal 10 2 6 2" xfId="3873" xr:uid="{00000000-0005-0000-0000-0000228B0000}"/>
    <cellStyle name="Normal 10 2 7" xfId="3874" xr:uid="{00000000-0005-0000-0000-0000238B0000}"/>
    <cellStyle name="Normal 10 3" xfId="3875" xr:uid="{00000000-0005-0000-0000-0000248B0000}"/>
    <cellStyle name="Normal 10 3 2" xfId="3876" xr:uid="{00000000-0005-0000-0000-0000258B0000}"/>
    <cellStyle name="Normal 10 3 3" xfId="12926" xr:uid="{00000000-0005-0000-0000-0000268B0000}"/>
    <cellStyle name="Normal 10 4" xfId="3877" xr:uid="{00000000-0005-0000-0000-0000278B0000}"/>
    <cellStyle name="Normal 10 4 2" xfId="3878" xr:uid="{00000000-0005-0000-0000-0000288B0000}"/>
    <cellStyle name="Normal 10 5" xfId="3879" xr:uid="{00000000-0005-0000-0000-0000298B0000}"/>
    <cellStyle name="Normal 10 6" xfId="3856" xr:uid="{00000000-0005-0000-0000-00002A8B0000}"/>
    <cellStyle name="Normal 100" xfId="3880" xr:uid="{00000000-0005-0000-0000-00002B8B0000}"/>
    <cellStyle name="Normal 101" xfId="3881" xr:uid="{00000000-0005-0000-0000-00002C8B0000}"/>
    <cellStyle name="Normal 102" xfId="3882" xr:uid="{00000000-0005-0000-0000-00002D8B0000}"/>
    <cellStyle name="Normal 103" xfId="3883" xr:uid="{00000000-0005-0000-0000-00002E8B0000}"/>
    <cellStyle name="Normal 103 2" xfId="3884" xr:uid="{00000000-0005-0000-0000-00002F8B0000}"/>
    <cellStyle name="Normal 103 2 2" xfId="3885" xr:uid="{00000000-0005-0000-0000-0000308B0000}"/>
    <cellStyle name="Normal 103 2 2 2" xfId="3886" xr:uid="{00000000-0005-0000-0000-0000318B0000}"/>
    <cellStyle name="Normal 103 2 2 2 2" xfId="3887" xr:uid="{00000000-0005-0000-0000-0000328B0000}"/>
    <cellStyle name="Normal 103 2 2 2 2 2" xfId="3888" xr:uid="{00000000-0005-0000-0000-0000338B0000}"/>
    <cellStyle name="Normal 103 2 2 2 3" xfId="3889" xr:uid="{00000000-0005-0000-0000-0000348B0000}"/>
    <cellStyle name="Normal 103 2 2 3" xfId="3890" xr:uid="{00000000-0005-0000-0000-0000358B0000}"/>
    <cellStyle name="Normal 103 2 2 3 2" xfId="3891" xr:uid="{00000000-0005-0000-0000-0000368B0000}"/>
    <cellStyle name="Normal 103 2 2 4" xfId="3892" xr:uid="{00000000-0005-0000-0000-0000378B0000}"/>
    <cellStyle name="Normal 103 2 3" xfId="3893" xr:uid="{00000000-0005-0000-0000-0000388B0000}"/>
    <cellStyle name="Normal 103 2 3 2" xfId="3894" xr:uid="{00000000-0005-0000-0000-0000398B0000}"/>
    <cellStyle name="Normal 103 2 3 2 2" xfId="3895" xr:uid="{00000000-0005-0000-0000-00003A8B0000}"/>
    <cellStyle name="Normal 103 2 3 3" xfId="3896" xr:uid="{00000000-0005-0000-0000-00003B8B0000}"/>
    <cellStyle name="Normal 103 2 4" xfId="3897" xr:uid="{00000000-0005-0000-0000-00003C8B0000}"/>
    <cellStyle name="Normal 103 2 4 2" xfId="3898" xr:uid="{00000000-0005-0000-0000-00003D8B0000}"/>
    <cellStyle name="Normal 103 2 5" xfId="3899" xr:uid="{00000000-0005-0000-0000-00003E8B0000}"/>
    <cellStyle name="Normal 103 3" xfId="3900" xr:uid="{00000000-0005-0000-0000-00003F8B0000}"/>
    <cellStyle name="Normal 103 3 2" xfId="3901" xr:uid="{00000000-0005-0000-0000-0000408B0000}"/>
    <cellStyle name="Normal 103 4" xfId="3902" xr:uid="{00000000-0005-0000-0000-0000418B0000}"/>
    <cellStyle name="Normal 104" xfId="3903" xr:uid="{00000000-0005-0000-0000-0000428B0000}"/>
    <cellStyle name="Normal 105" xfId="3904" xr:uid="{00000000-0005-0000-0000-0000438B0000}"/>
    <cellStyle name="Normal 105 2" xfId="3905" xr:uid="{00000000-0005-0000-0000-0000448B0000}"/>
    <cellStyle name="Normal 106" xfId="3906" xr:uid="{00000000-0005-0000-0000-0000458B0000}"/>
    <cellStyle name="Normal 106 2" xfId="3907" xr:uid="{00000000-0005-0000-0000-0000468B0000}"/>
    <cellStyle name="Normal 107" xfId="3908" xr:uid="{00000000-0005-0000-0000-0000478B0000}"/>
    <cellStyle name="Normal 107 2" xfId="3909" xr:uid="{00000000-0005-0000-0000-0000488B0000}"/>
    <cellStyle name="Normal 107 2 2" xfId="3910" xr:uid="{00000000-0005-0000-0000-0000498B0000}"/>
    <cellStyle name="Normal 107 2 2 2" xfId="3911" xr:uid="{00000000-0005-0000-0000-00004A8B0000}"/>
    <cellStyle name="Normal 107 2 3" xfId="3912" xr:uid="{00000000-0005-0000-0000-00004B8B0000}"/>
    <cellStyle name="Normal 107 3" xfId="3913" xr:uid="{00000000-0005-0000-0000-00004C8B0000}"/>
    <cellStyle name="Normal 107 3 2" xfId="3914" xr:uid="{00000000-0005-0000-0000-00004D8B0000}"/>
    <cellStyle name="Normal 107 4" xfId="3915" xr:uid="{00000000-0005-0000-0000-00004E8B0000}"/>
    <cellStyle name="Normal 108" xfId="3916" xr:uid="{00000000-0005-0000-0000-00004F8B0000}"/>
    <cellStyle name="Normal 108 2" xfId="3917" xr:uid="{00000000-0005-0000-0000-0000508B0000}"/>
    <cellStyle name="Normal 108 2 2" xfId="3918" xr:uid="{00000000-0005-0000-0000-0000518B0000}"/>
    <cellStyle name="Normal 108 3" xfId="3919" xr:uid="{00000000-0005-0000-0000-0000528B0000}"/>
    <cellStyle name="Normal 108 3 2" xfId="3920" xr:uid="{00000000-0005-0000-0000-0000538B0000}"/>
    <cellStyle name="Normal 108 3 2 2" xfId="3921" xr:uid="{00000000-0005-0000-0000-0000548B0000}"/>
    <cellStyle name="Normal 108 3 2 2 2" xfId="3922" xr:uid="{00000000-0005-0000-0000-0000558B0000}"/>
    <cellStyle name="Normal 108 3 2 2 3" xfId="3923" xr:uid="{00000000-0005-0000-0000-0000568B0000}"/>
    <cellStyle name="Normal 108 3 2 3" xfId="3924" xr:uid="{00000000-0005-0000-0000-0000578B0000}"/>
    <cellStyle name="Normal 108 3 3" xfId="3925" xr:uid="{00000000-0005-0000-0000-0000588B0000}"/>
    <cellStyle name="Normal 108 4" xfId="3926" xr:uid="{00000000-0005-0000-0000-0000598B0000}"/>
    <cellStyle name="Normal 109" xfId="3927" xr:uid="{00000000-0005-0000-0000-00005A8B0000}"/>
    <cellStyle name="Normal 109 2" xfId="3928" xr:uid="{00000000-0005-0000-0000-00005B8B0000}"/>
    <cellStyle name="Normal 109 2 2" xfId="3929" xr:uid="{00000000-0005-0000-0000-00005C8B0000}"/>
    <cellStyle name="Normal 109 3" xfId="3930" xr:uid="{00000000-0005-0000-0000-00005D8B0000}"/>
    <cellStyle name="Normal 11" xfId="81" xr:uid="{00000000-0005-0000-0000-00005E8B0000}"/>
    <cellStyle name="Normal 11 2" xfId="3932" xr:uid="{00000000-0005-0000-0000-00005F8B0000}"/>
    <cellStyle name="Normal 11 2 2" xfId="3933" xr:uid="{00000000-0005-0000-0000-0000608B0000}"/>
    <cellStyle name="Normal 11 2 2 2" xfId="12928" xr:uid="{00000000-0005-0000-0000-0000618B0000}"/>
    <cellStyle name="Normal 11 2 3" xfId="10020" xr:uid="{00000000-0005-0000-0000-0000628B0000}"/>
    <cellStyle name="Normal 11 2 4" xfId="10021" xr:uid="{00000000-0005-0000-0000-0000638B0000}"/>
    <cellStyle name="Normal 11 2 5" xfId="11331" xr:uid="{00000000-0005-0000-0000-0000648B0000}"/>
    <cellStyle name="Normal 11 2 6" xfId="46659" xr:uid="{00000000-0005-0000-0000-000000030000}"/>
    <cellStyle name="Normal 11 3" xfId="3934" xr:uid="{00000000-0005-0000-0000-0000658B0000}"/>
    <cellStyle name="Normal 11 3 2" xfId="3935" xr:uid="{00000000-0005-0000-0000-0000668B0000}"/>
    <cellStyle name="Normal 11 3 2 2" xfId="3936" xr:uid="{00000000-0005-0000-0000-0000678B0000}"/>
    <cellStyle name="Normal 11 3 3" xfId="3937" xr:uid="{00000000-0005-0000-0000-0000688B0000}"/>
    <cellStyle name="Normal 11 3 3 2" xfId="3938" xr:uid="{00000000-0005-0000-0000-0000698B0000}"/>
    <cellStyle name="Normal 11 3 4" xfId="3939" xr:uid="{00000000-0005-0000-0000-00006A8B0000}"/>
    <cellStyle name="Normal 11 3 5" xfId="12927" xr:uid="{00000000-0005-0000-0000-00006B8B0000}"/>
    <cellStyle name="Normal 11 4" xfId="3940" xr:uid="{00000000-0005-0000-0000-00006C8B0000}"/>
    <cellStyle name="Normal 11 4 2" xfId="3941" xr:uid="{00000000-0005-0000-0000-00006D8B0000}"/>
    <cellStyle name="Normal 11 4 2 2" xfId="3942" xr:uid="{00000000-0005-0000-0000-00006E8B0000}"/>
    <cellStyle name="Normal 11 4 2 2 2" xfId="3943" xr:uid="{00000000-0005-0000-0000-00006F8B0000}"/>
    <cellStyle name="Normal 11 4 2 3" xfId="3944" xr:uid="{00000000-0005-0000-0000-0000708B0000}"/>
    <cellStyle name="Normal 11 4 3" xfId="3945" xr:uid="{00000000-0005-0000-0000-0000718B0000}"/>
    <cellStyle name="Normal 11 4 3 2" xfId="3946" xr:uid="{00000000-0005-0000-0000-0000728B0000}"/>
    <cellStyle name="Normal 11 4 4" xfId="3947" xr:uid="{00000000-0005-0000-0000-0000738B0000}"/>
    <cellStyle name="Normal 11 5" xfId="3948" xr:uid="{00000000-0005-0000-0000-0000748B0000}"/>
    <cellStyle name="Normal 11 5 2" xfId="3949" xr:uid="{00000000-0005-0000-0000-0000758B0000}"/>
    <cellStyle name="Normal 11 5 2 2" xfId="3950" xr:uid="{00000000-0005-0000-0000-0000768B0000}"/>
    <cellStyle name="Normal 11 5 3" xfId="3951" xr:uid="{00000000-0005-0000-0000-0000778B0000}"/>
    <cellStyle name="Normal 11 6" xfId="3952" xr:uid="{00000000-0005-0000-0000-0000788B0000}"/>
    <cellStyle name="Normal 11 6 2" xfId="3953" xr:uid="{00000000-0005-0000-0000-0000798B0000}"/>
    <cellStyle name="Normal 11 7" xfId="3954" xr:uid="{00000000-0005-0000-0000-00007A8B0000}"/>
    <cellStyle name="Normal 11 8" xfId="11330" xr:uid="{00000000-0005-0000-0000-00007B8B0000}"/>
    <cellStyle name="Normal 11 9" xfId="3931" xr:uid="{00000000-0005-0000-0000-00007C8B0000}"/>
    <cellStyle name="Normal 110" xfId="3955" xr:uid="{00000000-0005-0000-0000-00007D8B0000}"/>
    <cellStyle name="Normal 110 2" xfId="3956" xr:uid="{00000000-0005-0000-0000-00007E8B0000}"/>
    <cellStyle name="Normal 110 2 2" xfId="3957" xr:uid="{00000000-0005-0000-0000-00007F8B0000}"/>
    <cellStyle name="Normal 110 3" xfId="3958" xr:uid="{00000000-0005-0000-0000-0000808B0000}"/>
    <cellStyle name="Normal 111" xfId="3959" xr:uid="{00000000-0005-0000-0000-0000818B0000}"/>
    <cellStyle name="Normal 111 2" xfId="3960" xr:uid="{00000000-0005-0000-0000-0000828B0000}"/>
    <cellStyle name="Normal 111 2 2" xfId="3961" xr:uid="{00000000-0005-0000-0000-0000838B0000}"/>
    <cellStyle name="Normal 111 2 2 2" xfId="3962" xr:uid="{00000000-0005-0000-0000-0000848B0000}"/>
    <cellStyle name="Normal 111 2 2 2 2" xfId="3963" xr:uid="{00000000-0005-0000-0000-0000858B0000}"/>
    <cellStyle name="Normal 111 2 2 2 2 2" xfId="3964" xr:uid="{00000000-0005-0000-0000-0000868B0000}"/>
    <cellStyle name="Normal 111 2 2 2 2 3" xfId="3965" xr:uid="{00000000-0005-0000-0000-0000878B0000}"/>
    <cellStyle name="Normal 111 2 2 2 3" xfId="3966" xr:uid="{00000000-0005-0000-0000-0000888B0000}"/>
    <cellStyle name="Normal 111 2 2 3" xfId="3967" xr:uid="{00000000-0005-0000-0000-0000898B0000}"/>
    <cellStyle name="Normal 111 2 3" xfId="3968" xr:uid="{00000000-0005-0000-0000-00008A8B0000}"/>
    <cellStyle name="Normal 111 2 3 2" xfId="3969" xr:uid="{00000000-0005-0000-0000-00008B8B0000}"/>
    <cellStyle name="Normal 111 2 3 2 2" xfId="3970" xr:uid="{00000000-0005-0000-0000-00008C8B0000}"/>
    <cellStyle name="Normal 111 2 3 2 3" xfId="3971" xr:uid="{00000000-0005-0000-0000-00008D8B0000}"/>
    <cellStyle name="Normal 111 2 3 3" xfId="3972" xr:uid="{00000000-0005-0000-0000-00008E8B0000}"/>
    <cellStyle name="Normal 111 2 4" xfId="3973" xr:uid="{00000000-0005-0000-0000-00008F8B0000}"/>
    <cellStyle name="Normal 111 3" xfId="3974" xr:uid="{00000000-0005-0000-0000-0000908B0000}"/>
    <cellStyle name="Normal 111 3 2" xfId="3975" xr:uid="{00000000-0005-0000-0000-0000918B0000}"/>
    <cellStyle name="Normal 111 3 2 2" xfId="3976" xr:uid="{00000000-0005-0000-0000-0000928B0000}"/>
    <cellStyle name="Normal 111 3 3" xfId="3977" xr:uid="{00000000-0005-0000-0000-0000938B0000}"/>
    <cellStyle name="Normal 111 4" xfId="3978" xr:uid="{00000000-0005-0000-0000-0000948B0000}"/>
    <cellStyle name="Normal 111 4 2" xfId="3979" xr:uid="{00000000-0005-0000-0000-0000958B0000}"/>
    <cellStyle name="Normal 111 5" xfId="3980" xr:uid="{00000000-0005-0000-0000-0000968B0000}"/>
    <cellStyle name="Normal 112" xfId="3981" xr:uid="{00000000-0005-0000-0000-0000978B0000}"/>
    <cellStyle name="Normal 112 2" xfId="3982" xr:uid="{00000000-0005-0000-0000-0000988B0000}"/>
    <cellStyle name="Normal 112 2 2" xfId="3983" xr:uid="{00000000-0005-0000-0000-0000998B0000}"/>
    <cellStyle name="Normal 112 2 2 2" xfId="3984" xr:uid="{00000000-0005-0000-0000-00009A8B0000}"/>
    <cellStyle name="Normal 112 2 3" xfId="3985" xr:uid="{00000000-0005-0000-0000-00009B8B0000}"/>
    <cellStyle name="Normal 112 3" xfId="3986" xr:uid="{00000000-0005-0000-0000-00009C8B0000}"/>
    <cellStyle name="Normal 112 3 2" xfId="3987" xr:uid="{00000000-0005-0000-0000-00009D8B0000}"/>
    <cellStyle name="Normal 112 4" xfId="3988" xr:uid="{00000000-0005-0000-0000-00009E8B0000}"/>
    <cellStyle name="Normal 113" xfId="3989" xr:uid="{00000000-0005-0000-0000-00009F8B0000}"/>
    <cellStyle name="Normal 113 2" xfId="3990" xr:uid="{00000000-0005-0000-0000-0000A08B0000}"/>
    <cellStyle name="Normal 113 2 2" xfId="3991" xr:uid="{00000000-0005-0000-0000-0000A18B0000}"/>
    <cellStyle name="Normal 113 2 2 2" xfId="3992" xr:uid="{00000000-0005-0000-0000-0000A28B0000}"/>
    <cellStyle name="Normal 113 2 2 2 2" xfId="3993" xr:uid="{00000000-0005-0000-0000-0000A38B0000}"/>
    <cellStyle name="Normal 113 2 2 2 2 2" xfId="3994" xr:uid="{00000000-0005-0000-0000-0000A48B0000}"/>
    <cellStyle name="Normal 113 2 2 2 3" xfId="3995" xr:uid="{00000000-0005-0000-0000-0000A58B0000}"/>
    <cellStyle name="Normal 113 2 2 3" xfId="3996" xr:uid="{00000000-0005-0000-0000-0000A68B0000}"/>
    <cellStyle name="Normal 113 2 2 3 2" xfId="3997" xr:uid="{00000000-0005-0000-0000-0000A78B0000}"/>
    <cellStyle name="Normal 113 2 2 4" xfId="3998" xr:uid="{00000000-0005-0000-0000-0000A88B0000}"/>
    <cellStyle name="Normal 113 2 3" xfId="3999" xr:uid="{00000000-0005-0000-0000-0000A98B0000}"/>
    <cellStyle name="Normal 113 2 3 2" xfId="4000" xr:uid="{00000000-0005-0000-0000-0000AA8B0000}"/>
    <cellStyle name="Normal 113 2 3 2 2" xfId="4001" xr:uid="{00000000-0005-0000-0000-0000AB8B0000}"/>
    <cellStyle name="Normal 113 2 3 3" xfId="4002" xr:uid="{00000000-0005-0000-0000-0000AC8B0000}"/>
    <cellStyle name="Normal 113 2 4" xfId="4003" xr:uid="{00000000-0005-0000-0000-0000AD8B0000}"/>
    <cellStyle name="Normal 113 2 4 2" xfId="4004" xr:uid="{00000000-0005-0000-0000-0000AE8B0000}"/>
    <cellStyle name="Normal 113 2 5" xfId="4005" xr:uid="{00000000-0005-0000-0000-0000AF8B0000}"/>
    <cellStyle name="Normal 113 3" xfId="4006" xr:uid="{00000000-0005-0000-0000-0000B08B0000}"/>
    <cellStyle name="Normal 113 3 2" xfId="4007" xr:uid="{00000000-0005-0000-0000-0000B18B0000}"/>
    <cellStyle name="Normal 113 3 2 2" xfId="4008" xr:uid="{00000000-0005-0000-0000-0000B28B0000}"/>
    <cellStyle name="Normal 113 3 2 2 2" xfId="4009" xr:uid="{00000000-0005-0000-0000-0000B38B0000}"/>
    <cellStyle name="Normal 113 3 2 3" xfId="4010" xr:uid="{00000000-0005-0000-0000-0000B48B0000}"/>
    <cellStyle name="Normal 113 3 3" xfId="4011" xr:uid="{00000000-0005-0000-0000-0000B58B0000}"/>
    <cellStyle name="Normal 113 3 3 2" xfId="4012" xr:uid="{00000000-0005-0000-0000-0000B68B0000}"/>
    <cellStyle name="Normal 113 3 4" xfId="4013" xr:uid="{00000000-0005-0000-0000-0000B78B0000}"/>
    <cellStyle name="Normal 113 4" xfId="4014" xr:uid="{00000000-0005-0000-0000-0000B88B0000}"/>
    <cellStyle name="Normal 113 4 2" xfId="4015" xr:uid="{00000000-0005-0000-0000-0000B98B0000}"/>
    <cellStyle name="Normal 113 4 2 2" xfId="4016" xr:uid="{00000000-0005-0000-0000-0000BA8B0000}"/>
    <cellStyle name="Normal 113 4 3" xfId="4017" xr:uid="{00000000-0005-0000-0000-0000BB8B0000}"/>
    <cellStyle name="Normal 113 5" xfId="4018" xr:uid="{00000000-0005-0000-0000-0000BC8B0000}"/>
    <cellStyle name="Normal 113 5 2" xfId="4019" xr:uid="{00000000-0005-0000-0000-0000BD8B0000}"/>
    <cellStyle name="Normal 113 6" xfId="4020" xr:uid="{00000000-0005-0000-0000-0000BE8B0000}"/>
    <cellStyle name="Normal 114" xfId="4021" xr:uid="{00000000-0005-0000-0000-0000BF8B0000}"/>
    <cellStyle name="Normal 114 2" xfId="4022" xr:uid="{00000000-0005-0000-0000-0000C08B0000}"/>
    <cellStyle name="Normal 114 2 2" xfId="4023" xr:uid="{00000000-0005-0000-0000-0000C18B0000}"/>
    <cellStyle name="Normal 115" xfId="4024" xr:uid="{00000000-0005-0000-0000-0000C28B0000}"/>
    <cellStyle name="Normal 115 2" xfId="4025" xr:uid="{00000000-0005-0000-0000-0000C38B0000}"/>
    <cellStyle name="Normal 115 2 2" xfId="4026" xr:uid="{00000000-0005-0000-0000-0000C48B0000}"/>
    <cellStyle name="Normal 115 3" xfId="4027" xr:uid="{00000000-0005-0000-0000-0000C58B0000}"/>
    <cellStyle name="Normal 116" xfId="4028" xr:uid="{00000000-0005-0000-0000-0000C68B0000}"/>
    <cellStyle name="Normal 116 2" xfId="4029" xr:uid="{00000000-0005-0000-0000-0000C78B0000}"/>
    <cellStyle name="Normal 116 2 2" xfId="4030" xr:uid="{00000000-0005-0000-0000-0000C88B0000}"/>
    <cellStyle name="Normal 116 3" xfId="4031" xr:uid="{00000000-0005-0000-0000-0000C98B0000}"/>
    <cellStyle name="Normal 117" xfId="4032" xr:uid="{00000000-0005-0000-0000-0000CA8B0000}"/>
    <cellStyle name="Normal 117 2" xfId="4033" xr:uid="{00000000-0005-0000-0000-0000CB8B0000}"/>
    <cellStyle name="Normal 118" xfId="4034" xr:uid="{00000000-0005-0000-0000-0000CC8B0000}"/>
    <cellStyle name="Normal 118 2" xfId="4035" xr:uid="{00000000-0005-0000-0000-0000CD8B0000}"/>
    <cellStyle name="Normal 119" xfId="4036" xr:uid="{00000000-0005-0000-0000-0000CE8B0000}"/>
    <cellStyle name="Normal 119 2" xfId="4037" xr:uid="{00000000-0005-0000-0000-0000CF8B0000}"/>
    <cellStyle name="Normal 119 2 2" xfId="4038" xr:uid="{00000000-0005-0000-0000-0000D08B0000}"/>
    <cellStyle name="Normal 119 2 2 2" xfId="4039" xr:uid="{00000000-0005-0000-0000-0000D18B0000}"/>
    <cellStyle name="Normal 119 2 3" xfId="4040" xr:uid="{00000000-0005-0000-0000-0000D28B0000}"/>
    <cellStyle name="Normal 119 3" xfId="4041" xr:uid="{00000000-0005-0000-0000-0000D38B0000}"/>
    <cellStyle name="Normal 119 3 2" xfId="4042" xr:uid="{00000000-0005-0000-0000-0000D48B0000}"/>
    <cellStyle name="Normal 119 4" xfId="4043" xr:uid="{00000000-0005-0000-0000-0000D58B0000}"/>
    <cellStyle name="Normal 12" xfId="82" xr:uid="{00000000-0005-0000-0000-0000D68B0000}"/>
    <cellStyle name="Normal 12 2" xfId="4045" xr:uid="{00000000-0005-0000-0000-0000D78B0000}"/>
    <cellStyle name="Normal 12 2 2" xfId="4046" xr:uid="{00000000-0005-0000-0000-0000D88B0000}"/>
    <cellStyle name="Normal 12 2 3" xfId="11333" xr:uid="{00000000-0005-0000-0000-0000D98B0000}"/>
    <cellStyle name="Normal 12 3" xfId="4047" xr:uid="{00000000-0005-0000-0000-0000DA8B0000}"/>
    <cellStyle name="Normal 12 3 2" xfId="4048" xr:uid="{00000000-0005-0000-0000-0000DB8B0000}"/>
    <cellStyle name="Normal 12 3 2 2" xfId="4049" xr:uid="{00000000-0005-0000-0000-0000DC8B0000}"/>
    <cellStyle name="Normal 12 3 2 2 2" xfId="4050" xr:uid="{00000000-0005-0000-0000-0000DD8B0000}"/>
    <cellStyle name="Normal 12 3 2 3" xfId="4051" xr:uid="{00000000-0005-0000-0000-0000DE8B0000}"/>
    <cellStyle name="Normal 12 3 3" xfId="4052" xr:uid="{00000000-0005-0000-0000-0000DF8B0000}"/>
    <cellStyle name="Normal 12 3 3 2" xfId="4053" xr:uid="{00000000-0005-0000-0000-0000E08B0000}"/>
    <cellStyle name="Normal 12 3 4" xfId="4054" xr:uid="{00000000-0005-0000-0000-0000E18B0000}"/>
    <cellStyle name="Normal 12 4" xfId="4055" xr:uid="{00000000-0005-0000-0000-0000E28B0000}"/>
    <cellStyle name="Normal 12 4 2" xfId="4056" xr:uid="{00000000-0005-0000-0000-0000E38B0000}"/>
    <cellStyle name="Normal 12 4 2 2" xfId="4057" xr:uid="{00000000-0005-0000-0000-0000E48B0000}"/>
    <cellStyle name="Normal 12 4 3" xfId="4058" xr:uid="{00000000-0005-0000-0000-0000E58B0000}"/>
    <cellStyle name="Normal 12 5" xfId="4059" xr:uid="{00000000-0005-0000-0000-0000E68B0000}"/>
    <cellStyle name="Normal 12 5 2" xfId="4060" xr:uid="{00000000-0005-0000-0000-0000E78B0000}"/>
    <cellStyle name="Normal 12 6" xfId="4061" xr:uid="{00000000-0005-0000-0000-0000E88B0000}"/>
    <cellStyle name="Normal 12 7" xfId="11332" xr:uid="{00000000-0005-0000-0000-0000E98B0000}"/>
    <cellStyle name="Normal 12 8" xfId="4044" xr:uid="{00000000-0005-0000-0000-0000EA8B0000}"/>
    <cellStyle name="Normal 120" xfId="4062" xr:uid="{00000000-0005-0000-0000-0000EB8B0000}"/>
    <cellStyle name="Normal 120 2" xfId="4063" xr:uid="{00000000-0005-0000-0000-0000EC8B0000}"/>
    <cellStyle name="Normal 120 2 2" xfId="4064" xr:uid="{00000000-0005-0000-0000-0000ED8B0000}"/>
    <cellStyle name="Normal 120 2 2 2" xfId="4065" xr:uid="{00000000-0005-0000-0000-0000EE8B0000}"/>
    <cellStyle name="Normal 120 2 3" xfId="4066" xr:uid="{00000000-0005-0000-0000-0000EF8B0000}"/>
    <cellStyle name="Normal 120 3" xfId="4067" xr:uid="{00000000-0005-0000-0000-0000F08B0000}"/>
    <cellStyle name="Normal 120 3 2" xfId="4068" xr:uid="{00000000-0005-0000-0000-0000F18B0000}"/>
    <cellStyle name="Normal 120 4" xfId="4069" xr:uid="{00000000-0005-0000-0000-0000F28B0000}"/>
    <cellStyle name="Normal 121" xfId="4070" xr:uid="{00000000-0005-0000-0000-0000F38B0000}"/>
    <cellStyle name="Normal 121 2" xfId="4071" xr:uid="{00000000-0005-0000-0000-0000F48B0000}"/>
    <cellStyle name="Normal 121 2 2" xfId="4072" xr:uid="{00000000-0005-0000-0000-0000F58B0000}"/>
    <cellStyle name="Normal 121 2 2 2" xfId="4073" xr:uid="{00000000-0005-0000-0000-0000F68B0000}"/>
    <cellStyle name="Normal 121 2 2 3" xfId="4074" xr:uid="{00000000-0005-0000-0000-0000F78B0000}"/>
    <cellStyle name="Normal 121 2 3" xfId="4075" xr:uid="{00000000-0005-0000-0000-0000F88B0000}"/>
    <cellStyle name="Normal 121 3" xfId="4076" xr:uid="{00000000-0005-0000-0000-0000F98B0000}"/>
    <cellStyle name="Normal 122" xfId="4077" xr:uid="{00000000-0005-0000-0000-0000FA8B0000}"/>
    <cellStyle name="Normal 122 2" xfId="4078" xr:uid="{00000000-0005-0000-0000-0000FB8B0000}"/>
    <cellStyle name="Normal 123" xfId="4079" xr:uid="{00000000-0005-0000-0000-0000FC8B0000}"/>
    <cellStyle name="Normal 123 2" xfId="4080" xr:uid="{00000000-0005-0000-0000-0000FD8B0000}"/>
    <cellStyle name="Normal 123 2 2" xfId="4081" xr:uid="{00000000-0005-0000-0000-0000FE8B0000}"/>
    <cellStyle name="Normal 123 3" xfId="4082" xr:uid="{00000000-0005-0000-0000-0000FF8B0000}"/>
    <cellStyle name="Normal 124" xfId="4083" xr:uid="{00000000-0005-0000-0000-0000008C0000}"/>
    <cellStyle name="Normal 124 2" xfId="4084" xr:uid="{00000000-0005-0000-0000-0000018C0000}"/>
    <cellStyle name="Normal 124 2 2" xfId="4085" xr:uid="{00000000-0005-0000-0000-0000028C0000}"/>
    <cellStyle name="Normal 124 3" xfId="4086" xr:uid="{00000000-0005-0000-0000-0000038C0000}"/>
    <cellStyle name="Normal 125" xfId="4087" xr:uid="{00000000-0005-0000-0000-0000048C0000}"/>
    <cellStyle name="Normal 125 2" xfId="4088" xr:uid="{00000000-0005-0000-0000-0000058C0000}"/>
    <cellStyle name="Normal 126" xfId="4089" xr:uid="{00000000-0005-0000-0000-0000068C0000}"/>
    <cellStyle name="Normal 126 2" xfId="4090" xr:uid="{00000000-0005-0000-0000-0000078C0000}"/>
    <cellStyle name="Normal 127" xfId="4091" xr:uid="{00000000-0005-0000-0000-0000088C0000}"/>
    <cellStyle name="Normal 127 2" xfId="4092" xr:uid="{00000000-0005-0000-0000-0000098C0000}"/>
    <cellStyle name="Normal 128" xfId="4093" xr:uid="{00000000-0005-0000-0000-00000A8C0000}"/>
    <cellStyle name="Normal 128 2" xfId="4094" xr:uid="{00000000-0005-0000-0000-00000B8C0000}"/>
    <cellStyle name="Normal 128 2 2" xfId="4095" xr:uid="{00000000-0005-0000-0000-00000C8C0000}"/>
    <cellStyle name="Normal 128 3" xfId="4096" xr:uid="{00000000-0005-0000-0000-00000D8C0000}"/>
    <cellStyle name="Normal 129" xfId="4097" xr:uid="{00000000-0005-0000-0000-00000E8C0000}"/>
    <cellStyle name="Normal 129 2" xfId="4098" xr:uid="{00000000-0005-0000-0000-00000F8C0000}"/>
    <cellStyle name="Normal 13" xfId="83" xr:uid="{00000000-0005-0000-0000-0000108C0000}"/>
    <cellStyle name="Normal 13 2" xfId="4100" xr:uid="{00000000-0005-0000-0000-0000118C0000}"/>
    <cellStyle name="Normal 13 2 2" xfId="10022" xr:uid="{00000000-0005-0000-0000-0000128C0000}"/>
    <cellStyle name="Normal 13 2 2 2" xfId="10023" xr:uid="{00000000-0005-0000-0000-0000138C0000}"/>
    <cellStyle name="Normal 13 2 2 3" xfId="10024" xr:uid="{00000000-0005-0000-0000-0000148C0000}"/>
    <cellStyle name="Normal 13 2 3" xfId="10025" xr:uid="{00000000-0005-0000-0000-0000158C0000}"/>
    <cellStyle name="Normal 13 2 3 2" xfId="10026" xr:uid="{00000000-0005-0000-0000-0000168C0000}"/>
    <cellStyle name="Normal 13 2 3 3" xfId="10027" xr:uid="{00000000-0005-0000-0000-0000178C0000}"/>
    <cellStyle name="Normal 13 2 4" xfId="9227" xr:uid="{00000000-0005-0000-0000-0000188C0000}"/>
    <cellStyle name="Normal 13 2 4 2" xfId="10028" xr:uid="{00000000-0005-0000-0000-0000198C0000}"/>
    <cellStyle name="Normal 13 2 5" xfId="10029" xr:uid="{00000000-0005-0000-0000-00001A8C0000}"/>
    <cellStyle name="Normal 13 2 6" xfId="10030" xr:uid="{00000000-0005-0000-0000-00001B8C0000}"/>
    <cellStyle name="Normal 13 3" xfId="4101" xr:uid="{00000000-0005-0000-0000-00001C8C0000}"/>
    <cellStyle name="Normal 13 3 2" xfId="4102" xr:uid="{00000000-0005-0000-0000-00001D8C0000}"/>
    <cellStyle name="Normal 13 3 2 2" xfId="4103" xr:uid="{00000000-0005-0000-0000-00001E8C0000}"/>
    <cellStyle name="Normal 13 3 2 2 2" xfId="4104" xr:uid="{00000000-0005-0000-0000-00001F8C0000}"/>
    <cellStyle name="Normal 13 3 2 3" xfId="4105" xr:uid="{00000000-0005-0000-0000-0000208C0000}"/>
    <cellStyle name="Normal 13 3 3" xfId="4106" xr:uid="{00000000-0005-0000-0000-0000218C0000}"/>
    <cellStyle name="Normal 13 3 3 2" xfId="4107" xr:uid="{00000000-0005-0000-0000-0000228C0000}"/>
    <cellStyle name="Normal 13 3 4" xfId="4108" xr:uid="{00000000-0005-0000-0000-0000238C0000}"/>
    <cellStyle name="Normal 13 3 5" xfId="12930" xr:uid="{00000000-0005-0000-0000-0000248C0000}"/>
    <cellStyle name="Normal 13 4" xfId="4109" xr:uid="{00000000-0005-0000-0000-0000258C0000}"/>
    <cellStyle name="Normal 13 4 2" xfId="4110" xr:uid="{00000000-0005-0000-0000-0000268C0000}"/>
    <cellStyle name="Normal 13 4 2 2" xfId="4111" xr:uid="{00000000-0005-0000-0000-0000278C0000}"/>
    <cellStyle name="Normal 13 4 3" xfId="4112" xr:uid="{00000000-0005-0000-0000-0000288C0000}"/>
    <cellStyle name="Normal 13 5" xfId="4113" xr:uid="{00000000-0005-0000-0000-0000298C0000}"/>
    <cellStyle name="Normal 13 5 2" xfId="4114" xr:uid="{00000000-0005-0000-0000-00002A8C0000}"/>
    <cellStyle name="Normal 13 6" xfId="4115" xr:uid="{00000000-0005-0000-0000-00002B8C0000}"/>
    <cellStyle name="Normal 13 7" xfId="11334" xr:uid="{00000000-0005-0000-0000-00002C8C0000}"/>
    <cellStyle name="Normal 13 8" xfId="4099" xr:uid="{00000000-0005-0000-0000-00002D8C0000}"/>
    <cellStyle name="Normal 130" xfId="4116" xr:uid="{00000000-0005-0000-0000-00002E8C0000}"/>
    <cellStyle name="Normal 130 2" xfId="4117" xr:uid="{00000000-0005-0000-0000-00002F8C0000}"/>
    <cellStyle name="Normal 131" xfId="4118" xr:uid="{00000000-0005-0000-0000-0000308C0000}"/>
    <cellStyle name="Normal 131 2" xfId="4119" xr:uid="{00000000-0005-0000-0000-0000318C0000}"/>
    <cellStyle name="Normal 132" xfId="4120" xr:uid="{00000000-0005-0000-0000-0000328C0000}"/>
    <cellStyle name="Normal 132 2" xfId="4121" xr:uid="{00000000-0005-0000-0000-0000338C0000}"/>
    <cellStyle name="Normal 133" xfId="4122" xr:uid="{00000000-0005-0000-0000-0000348C0000}"/>
    <cellStyle name="Normal 134" xfId="4123" xr:uid="{00000000-0005-0000-0000-0000358C0000}"/>
    <cellStyle name="Normal 135" xfId="4124" xr:uid="{00000000-0005-0000-0000-0000368C0000}"/>
    <cellStyle name="Normal 136" xfId="4125" xr:uid="{00000000-0005-0000-0000-0000378C0000}"/>
    <cellStyle name="Normal 137" xfId="4126" xr:uid="{00000000-0005-0000-0000-0000388C0000}"/>
    <cellStyle name="Normal 138" xfId="4127" xr:uid="{00000000-0005-0000-0000-0000398C0000}"/>
    <cellStyle name="Normal 139" xfId="4128" xr:uid="{00000000-0005-0000-0000-00003A8C0000}"/>
    <cellStyle name="Normal 14" xfId="84" xr:uid="{00000000-0005-0000-0000-00003B8C0000}"/>
    <cellStyle name="Normal 14 2" xfId="4129" xr:uid="{00000000-0005-0000-0000-00003C8C0000}"/>
    <cellStyle name="Normal 14 3" xfId="10031" xr:uid="{00000000-0005-0000-0000-00003D8C0000}"/>
    <cellStyle name="Normal 14 4" xfId="10032" xr:uid="{00000000-0005-0000-0000-00003E8C0000}"/>
    <cellStyle name="Normal 140" xfId="4130" xr:uid="{00000000-0005-0000-0000-00003F8C0000}"/>
    <cellStyle name="Normal 141" xfId="4131" xr:uid="{00000000-0005-0000-0000-0000408C0000}"/>
    <cellStyle name="Normal 141 2" xfId="4132" xr:uid="{00000000-0005-0000-0000-0000418C0000}"/>
    <cellStyle name="Normal 141 2 2" xfId="4133" xr:uid="{00000000-0005-0000-0000-0000428C0000}"/>
    <cellStyle name="Normal 141 2 2 2" xfId="4134" xr:uid="{00000000-0005-0000-0000-0000438C0000}"/>
    <cellStyle name="Normal 141 2 3" xfId="4135" xr:uid="{00000000-0005-0000-0000-0000448C0000}"/>
    <cellStyle name="Normal 141 3" xfId="4136" xr:uid="{00000000-0005-0000-0000-0000458C0000}"/>
    <cellStyle name="Normal 141 3 2" xfId="4137" xr:uid="{00000000-0005-0000-0000-0000468C0000}"/>
    <cellStyle name="Normal 141 4" xfId="4138" xr:uid="{00000000-0005-0000-0000-0000478C0000}"/>
    <cellStyle name="Normal 142" xfId="4139" xr:uid="{00000000-0005-0000-0000-0000488C0000}"/>
    <cellStyle name="Normal 143" xfId="4140" xr:uid="{00000000-0005-0000-0000-0000498C0000}"/>
    <cellStyle name="Normal 144" xfId="4141" xr:uid="{00000000-0005-0000-0000-00004A8C0000}"/>
    <cellStyle name="Normal 144 2" xfId="4142" xr:uid="{00000000-0005-0000-0000-00004B8C0000}"/>
    <cellStyle name="Normal 144 2 2" xfId="4143" xr:uid="{00000000-0005-0000-0000-00004C8C0000}"/>
    <cellStyle name="Normal 144 3" xfId="4144" xr:uid="{00000000-0005-0000-0000-00004D8C0000}"/>
    <cellStyle name="Normal 145" xfId="4145" xr:uid="{00000000-0005-0000-0000-00004E8C0000}"/>
    <cellStyle name="Normal 145 2" xfId="4146" xr:uid="{00000000-0005-0000-0000-00004F8C0000}"/>
    <cellStyle name="Normal 145 2 2" xfId="4147" xr:uid="{00000000-0005-0000-0000-0000508C0000}"/>
    <cellStyle name="Normal 145 3" xfId="4148" xr:uid="{00000000-0005-0000-0000-0000518C0000}"/>
    <cellStyle name="Normal 146" xfId="4149" xr:uid="{00000000-0005-0000-0000-0000528C0000}"/>
    <cellStyle name="Normal 147" xfId="4150" xr:uid="{00000000-0005-0000-0000-0000538C0000}"/>
    <cellStyle name="Normal 147 2" xfId="4151" xr:uid="{00000000-0005-0000-0000-0000548C0000}"/>
    <cellStyle name="Normal 147 2 2" xfId="4152" xr:uid="{00000000-0005-0000-0000-0000558C0000}"/>
    <cellStyle name="Normal 147 3" xfId="4153" xr:uid="{00000000-0005-0000-0000-0000568C0000}"/>
    <cellStyle name="Normal 148" xfId="4154" xr:uid="{00000000-0005-0000-0000-0000578C0000}"/>
    <cellStyle name="Normal 149" xfId="4155" xr:uid="{00000000-0005-0000-0000-0000588C0000}"/>
    <cellStyle name="Normal 149 2" xfId="4156" xr:uid="{00000000-0005-0000-0000-0000598C0000}"/>
    <cellStyle name="Normal 15" xfId="85" xr:uid="{00000000-0005-0000-0000-00005A8C0000}"/>
    <cellStyle name="Normal 15 2" xfId="4158" xr:uid="{00000000-0005-0000-0000-00005B8C0000}"/>
    <cellStyle name="Normal 15 3" xfId="4159" xr:uid="{00000000-0005-0000-0000-00005C8C0000}"/>
    <cellStyle name="Normal 15 3 2" xfId="4160" xr:uid="{00000000-0005-0000-0000-00005D8C0000}"/>
    <cellStyle name="Normal 15 3 2 2" xfId="4161" xr:uid="{00000000-0005-0000-0000-00005E8C0000}"/>
    <cellStyle name="Normal 15 3 2 2 2" xfId="4162" xr:uid="{00000000-0005-0000-0000-00005F8C0000}"/>
    <cellStyle name="Normal 15 3 2 3" xfId="4163" xr:uid="{00000000-0005-0000-0000-0000608C0000}"/>
    <cellStyle name="Normal 15 3 3" xfId="4164" xr:uid="{00000000-0005-0000-0000-0000618C0000}"/>
    <cellStyle name="Normal 15 3 3 2" xfId="4165" xr:uid="{00000000-0005-0000-0000-0000628C0000}"/>
    <cellStyle name="Normal 15 3 4" xfId="4166" xr:uid="{00000000-0005-0000-0000-0000638C0000}"/>
    <cellStyle name="Normal 15 4" xfId="4167" xr:uid="{00000000-0005-0000-0000-0000648C0000}"/>
    <cellStyle name="Normal 15 4 2" xfId="4168" xr:uid="{00000000-0005-0000-0000-0000658C0000}"/>
    <cellStyle name="Normal 15 4 2 2" xfId="4169" xr:uid="{00000000-0005-0000-0000-0000668C0000}"/>
    <cellStyle name="Normal 15 4 3" xfId="4170" xr:uid="{00000000-0005-0000-0000-0000678C0000}"/>
    <cellStyle name="Normal 15 5" xfId="4171" xr:uid="{00000000-0005-0000-0000-0000688C0000}"/>
    <cellStyle name="Normal 15 5 2" xfId="4172" xr:uid="{00000000-0005-0000-0000-0000698C0000}"/>
    <cellStyle name="Normal 15 6" xfId="4173" xr:uid="{00000000-0005-0000-0000-00006A8C0000}"/>
    <cellStyle name="Normal 15 7" xfId="4157" xr:uid="{00000000-0005-0000-0000-00006B8C0000}"/>
    <cellStyle name="Normal 150" xfId="4174" xr:uid="{00000000-0005-0000-0000-00006C8C0000}"/>
    <cellStyle name="Normal 150 2" xfId="4175" xr:uid="{00000000-0005-0000-0000-00006D8C0000}"/>
    <cellStyle name="Normal 151" xfId="4176" xr:uid="{00000000-0005-0000-0000-00006E8C0000}"/>
    <cellStyle name="Normal 151 2" xfId="4177" xr:uid="{00000000-0005-0000-0000-00006F8C0000}"/>
    <cellStyle name="Normal 152" xfId="4178" xr:uid="{00000000-0005-0000-0000-0000708C0000}"/>
    <cellStyle name="Normal 152 2" xfId="4179" xr:uid="{00000000-0005-0000-0000-0000718C0000}"/>
    <cellStyle name="Normal 153" xfId="4180" xr:uid="{00000000-0005-0000-0000-0000728C0000}"/>
    <cellStyle name="Normal 153 2" xfId="4181" xr:uid="{00000000-0005-0000-0000-0000738C0000}"/>
    <cellStyle name="Normal 154" xfId="4182" xr:uid="{00000000-0005-0000-0000-0000748C0000}"/>
    <cellStyle name="Normal 155" xfId="4183" xr:uid="{00000000-0005-0000-0000-0000758C0000}"/>
    <cellStyle name="Normal 156" xfId="4184" xr:uid="{00000000-0005-0000-0000-0000768C0000}"/>
    <cellStyle name="Normal 157" xfId="4185" xr:uid="{00000000-0005-0000-0000-0000778C0000}"/>
    <cellStyle name="Normal 158" xfId="10033" xr:uid="{00000000-0005-0000-0000-0000788C0000}"/>
    <cellStyle name="Normal 159" xfId="9228" xr:uid="{00000000-0005-0000-0000-0000798C0000}"/>
    <cellStyle name="Normal 16" xfId="86" xr:uid="{00000000-0005-0000-0000-00007A8C0000}"/>
    <cellStyle name="Normal 16 2" xfId="4187" xr:uid="{00000000-0005-0000-0000-00007B8C0000}"/>
    <cellStyle name="Normal 16 3" xfId="4188" xr:uid="{00000000-0005-0000-0000-00007C8C0000}"/>
    <cellStyle name="Normal 16 3 2" xfId="4189" xr:uid="{00000000-0005-0000-0000-00007D8C0000}"/>
    <cellStyle name="Normal 16 3 2 2" xfId="4190" xr:uid="{00000000-0005-0000-0000-00007E8C0000}"/>
    <cellStyle name="Normal 16 3 2 2 2" xfId="4191" xr:uid="{00000000-0005-0000-0000-00007F8C0000}"/>
    <cellStyle name="Normal 16 3 2 3" xfId="4192" xr:uid="{00000000-0005-0000-0000-0000808C0000}"/>
    <cellStyle name="Normal 16 3 3" xfId="4193" xr:uid="{00000000-0005-0000-0000-0000818C0000}"/>
    <cellStyle name="Normal 16 3 3 2" xfId="4194" xr:uid="{00000000-0005-0000-0000-0000828C0000}"/>
    <cellStyle name="Normal 16 3 4" xfId="4195" xr:uid="{00000000-0005-0000-0000-0000838C0000}"/>
    <cellStyle name="Normal 16 4" xfId="4196" xr:uid="{00000000-0005-0000-0000-0000848C0000}"/>
    <cellStyle name="Normal 16 4 2" xfId="4197" xr:uid="{00000000-0005-0000-0000-0000858C0000}"/>
    <cellStyle name="Normal 16 4 2 2" xfId="4198" xr:uid="{00000000-0005-0000-0000-0000868C0000}"/>
    <cellStyle name="Normal 16 4 3" xfId="4199" xr:uid="{00000000-0005-0000-0000-0000878C0000}"/>
    <cellStyle name="Normal 16 5" xfId="4200" xr:uid="{00000000-0005-0000-0000-0000888C0000}"/>
    <cellStyle name="Normal 16 5 2" xfId="4201" xr:uid="{00000000-0005-0000-0000-0000898C0000}"/>
    <cellStyle name="Normal 16 6" xfId="4202" xr:uid="{00000000-0005-0000-0000-00008A8C0000}"/>
    <cellStyle name="Normal 16 7" xfId="4186" xr:uid="{00000000-0005-0000-0000-00008B8C0000}"/>
    <cellStyle name="Normal 160" xfId="10694" xr:uid="{00000000-0005-0000-0000-00008C8C0000}"/>
    <cellStyle name="Normal 160 2" xfId="24975" xr:uid="{00000000-0005-0000-0000-00008D8C0000}"/>
    <cellStyle name="Normal 161" xfId="15600" xr:uid="{00000000-0005-0000-0000-00008E8C0000}"/>
    <cellStyle name="Normal 161 2" xfId="29808" xr:uid="{00000000-0005-0000-0000-00008F8C0000}"/>
    <cellStyle name="Normal 162" xfId="15625" xr:uid="{00000000-0005-0000-0000-0000908C0000}"/>
    <cellStyle name="Normal 162 2" xfId="46008" xr:uid="{00000000-0005-0000-0000-000006030000}"/>
    <cellStyle name="Normal 163" xfId="15627" xr:uid="{00000000-0005-0000-0000-0000918C0000}"/>
    <cellStyle name="Normal 163 2" xfId="29834" xr:uid="{00000000-0005-0000-0000-0000928C0000}"/>
    <cellStyle name="Normal 164" xfId="15629" xr:uid="{00000000-0005-0000-0000-0000938C0000}"/>
    <cellStyle name="Normal 164 2" xfId="29835" xr:uid="{00000000-0005-0000-0000-0000948C0000}"/>
    <cellStyle name="Normal 165" xfId="47136" xr:uid="{E1CFCC17-4B56-A34B-B760-177A2DC3B70F}"/>
    <cellStyle name="Normal 17" xfId="87" xr:uid="{00000000-0005-0000-0000-0000958C0000}"/>
    <cellStyle name="Normal 17 2" xfId="4204" xr:uid="{00000000-0005-0000-0000-0000968C0000}"/>
    <cellStyle name="Normal 17 3" xfId="4205" xr:uid="{00000000-0005-0000-0000-0000978C0000}"/>
    <cellStyle name="Normal 17 3 2" xfId="4206" xr:uid="{00000000-0005-0000-0000-0000988C0000}"/>
    <cellStyle name="Normal 17 3 2 2" xfId="4207" xr:uid="{00000000-0005-0000-0000-0000998C0000}"/>
    <cellStyle name="Normal 17 3 2 2 2" xfId="4208" xr:uid="{00000000-0005-0000-0000-00009A8C0000}"/>
    <cellStyle name="Normal 17 3 2 3" xfId="4209" xr:uid="{00000000-0005-0000-0000-00009B8C0000}"/>
    <cellStyle name="Normal 17 3 3" xfId="4210" xr:uid="{00000000-0005-0000-0000-00009C8C0000}"/>
    <cellStyle name="Normal 17 3 3 2" xfId="4211" xr:uid="{00000000-0005-0000-0000-00009D8C0000}"/>
    <cellStyle name="Normal 17 3 4" xfId="4212" xr:uid="{00000000-0005-0000-0000-00009E8C0000}"/>
    <cellStyle name="Normal 17 4" xfId="4213" xr:uid="{00000000-0005-0000-0000-00009F8C0000}"/>
    <cellStyle name="Normal 17 4 2" xfId="4214" xr:uid="{00000000-0005-0000-0000-0000A08C0000}"/>
    <cellStyle name="Normal 17 4 2 2" xfId="4215" xr:uid="{00000000-0005-0000-0000-0000A18C0000}"/>
    <cellStyle name="Normal 17 4 3" xfId="4216" xr:uid="{00000000-0005-0000-0000-0000A28C0000}"/>
    <cellStyle name="Normal 17 5" xfId="4217" xr:uid="{00000000-0005-0000-0000-0000A38C0000}"/>
    <cellStyle name="Normal 17 5 2" xfId="4218" xr:uid="{00000000-0005-0000-0000-0000A48C0000}"/>
    <cellStyle name="Normal 17 6" xfId="4219" xr:uid="{00000000-0005-0000-0000-0000A58C0000}"/>
    <cellStyle name="Normal 17 7" xfId="4203" xr:uid="{00000000-0005-0000-0000-0000A68C0000}"/>
    <cellStyle name="Normal 173" xfId="47128" xr:uid="{1F8EE1A8-F307-4E2C-B54B-548BDF0DCFAA}"/>
    <cellStyle name="Normal 177" xfId="47129" xr:uid="{8820A5E6-C4CC-45F4-9917-0F68D50D046F}"/>
    <cellStyle name="Normal 178" xfId="47127" xr:uid="{3BEBE1A0-4483-4B7D-99CA-7AFE32F2904F}"/>
    <cellStyle name="Normal 179" xfId="47134" xr:uid="{CA5A7285-A479-45AE-8BF4-E9018B5FA0F1}"/>
    <cellStyle name="Normal 18" xfId="88" xr:uid="{00000000-0005-0000-0000-0000A78C0000}"/>
    <cellStyle name="Normal 18 2" xfId="4220" xr:uid="{00000000-0005-0000-0000-0000A88C0000}"/>
    <cellStyle name="Normal 18 3" xfId="4221" xr:uid="{00000000-0005-0000-0000-0000A98C0000}"/>
    <cellStyle name="Normal 18 3 2" xfId="4222" xr:uid="{00000000-0005-0000-0000-0000AA8C0000}"/>
    <cellStyle name="Normal 18 3 2 2" xfId="4223" xr:uid="{00000000-0005-0000-0000-0000AB8C0000}"/>
    <cellStyle name="Normal 18 3 2 2 2" xfId="4224" xr:uid="{00000000-0005-0000-0000-0000AC8C0000}"/>
    <cellStyle name="Normal 18 3 2 3" xfId="4225" xr:uid="{00000000-0005-0000-0000-0000AD8C0000}"/>
    <cellStyle name="Normal 18 3 3" xfId="4226" xr:uid="{00000000-0005-0000-0000-0000AE8C0000}"/>
    <cellStyle name="Normal 18 3 3 2" xfId="4227" xr:uid="{00000000-0005-0000-0000-0000AF8C0000}"/>
    <cellStyle name="Normal 18 3 4" xfId="4228" xr:uid="{00000000-0005-0000-0000-0000B08C0000}"/>
    <cellStyle name="Normal 18 4" xfId="4229" xr:uid="{00000000-0005-0000-0000-0000B18C0000}"/>
    <cellStyle name="Normal 18 4 2" xfId="4230" xr:uid="{00000000-0005-0000-0000-0000B28C0000}"/>
    <cellStyle name="Normal 18 4 2 2" xfId="4231" xr:uid="{00000000-0005-0000-0000-0000B38C0000}"/>
    <cellStyle name="Normal 18 4 3" xfId="4232" xr:uid="{00000000-0005-0000-0000-0000B48C0000}"/>
    <cellStyle name="Normal 18 5" xfId="4233" xr:uid="{00000000-0005-0000-0000-0000B58C0000}"/>
    <cellStyle name="Normal 18 5 2" xfId="4234" xr:uid="{00000000-0005-0000-0000-0000B68C0000}"/>
    <cellStyle name="Normal 18 6" xfId="4235" xr:uid="{00000000-0005-0000-0000-0000B78C0000}"/>
    <cellStyle name="Normal 180" xfId="47133" xr:uid="{B7CD6FC3-D637-4E19-A27F-9B5FB50B9B87}"/>
    <cellStyle name="Normal 181" xfId="47131" xr:uid="{CB9C72FA-7D0C-4C39-BE58-6CA23308CB75}"/>
    <cellStyle name="Normal 183" xfId="47132" xr:uid="{66DB94C7-31E7-48C7-97C0-9BA6C0084CBA}"/>
    <cellStyle name="Normal 187" xfId="47130" xr:uid="{B863C5BF-D939-4EA3-A7CC-221E258AB7D2}"/>
    <cellStyle name="Normal 19" xfId="89" xr:uid="{00000000-0005-0000-0000-0000B88C0000}"/>
    <cellStyle name="Normal 19 2" xfId="4237" xr:uid="{00000000-0005-0000-0000-0000B98C0000}"/>
    <cellStyle name="Normal 19 3" xfId="4238" xr:uid="{00000000-0005-0000-0000-0000BA8C0000}"/>
    <cellStyle name="Normal 19 3 2" xfId="4239" xr:uid="{00000000-0005-0000-0000-0000BB8C0000}"/>
    <cellStyle name="Normal 19 3 2 2" xfId="4240" xr:uid="{00000000-0005-0000-0000-0000BC8C0000}"/>
    <cellStyle name="Normal 19 3 2 2 2" xfId="4241" xr:uid="{00000000-0005-0000-0000-0000BD8C0000}"/>
    <cellStyle name="Normal 19 3 2 3" xfId="4242" xr:uid="{00000000-0005-0000-0000-0000BE8C0000}"/>
    <cellStyle name="Normal 19 3 3" xfId="4243" xr:uid="{00000000-0005-0000-0000-0000BF8C0000}"/>
    <cellStyle name="Normal 19 3 3 2" xfId="4244" xr:uid="{00000000-0005-0000-0000-0000C08C0000}"/>
    <cellStyle name="Normal 19 3 4" xfId="4245" xr:uid="{00000000-0005-0000-0000-0000C18C0000}"/>
    <cellStyle name="Normal 19 4" xfId="4246" xr:uid="{00000000-0005-0000-0000-0000C28C0000}"/>
    <cellStyle name="Normal 19 4 2" xfId="4247" xr:uid="{00000000-0005-0000-0000-0000C38C0000}"/>
    <cellStyle name="Normal 19 4 2 2" xfId="4248" xr:uid="{00000000-0005-0000-0000-0000C48C0000}"/>
    <cellStyle name="Normal 19 4 3" xfId="4249" xr:uid="{00000000-0005-0000-0000-0000C58C0000}"/>
    <cellStyle name="Normal 19 5" xfId="4250" xr:uid="{00000000-0005-0000-0000-0000C68C0000}"/>
    <cellStyle name="Normal 19 5 2" xfId="4251" xr:uid="{00000000-0005-0000-0000-0000C78C0000}"/>
    <cellStyle name="Normal 19 6" xfId="4252" xr:uid="{00000000-0005-0000-0000-0000C88C0000}"/>
    <cellStyle name="Normal 19 7" xfId="4236" xr:uid="{00000000-0005-0000-0000-0000C98C0000}"/>
    <cellStyle name="Normal 2" xfId="4" xr:uid="{00000000-0005-0000-0000-0000CA8C0000}"/>
    <cellStyle name="Normal 2 10" xfId="4253" xr:uid="{00000000-0005-0000-0000-0000CB8C0000}"/>
    <cellStyle name="Normal 2 10 2" xfId="4254" xr:uid="{00000000-0005-0000-0000-0000CC8C0000}"/>
    <cellStyle name="Normal 2 10 2 2" xfId="12931" xr:uid="{00000000-0005-0000-0000-0000CD8C0000}"/>
    <cellStyle name="Normal 2 10 3" xfId="11335" xr:uid="{00000000-0005-0000-0000-0000CE8C0000}"/>
    <cellStyle name="Normal 2 11" xfId="4255" xr:uid="{00000000-0005-0000-0000-0000CF8C0000}"/>
    <cellStyle name="Normal 2 11 2" xfId="4256" xr:uid="{00000000-0005-0000-0000-0000D08C0000}"/>
    <cellStyle name="Normal 2 11 3" xfId="11336" xr:uid="{00000000-0005-0000-0000-0000D18C0000}"/>
    <cellStyle name="Normal 2 12" xfId="4257" xr:uid="{00000000-0005-0000-0000-0000D28C0000}"/>
    <cellStyle name="Normal 2 12 2" xfId="4258" xr:uid="{00000000-0005-0000-0000-0000D38C0000}"/>
    <cellStyle name="Normal 2 13" xfId="4259" xr:uid="{00000000-0005-0000-0000-0000D48C0000}"/>
    <cellStyle name="Normal 2 13 2" xfId="4260" xr:uid="{00000000-0005-0000-0000-0000D58C0000}"/>
    <cellStyle name="Normal 2 14" xfId="4261" xr:uid="{00000000-0005-0000-0000-0000D68C0000}"/>
    <cellStyle name="Normal 2 14 2" xfId="4262" xr:uid="{00000000-0005-0000-0000-0000D78C0000}"/>
    <cellStyle name="Normal 2 15" xfId="4263" xr:uid="{00000000-0005-0000-0000-0000D88C0000}"/>
    <cellStyle name="Normal 2 15 2" xfId="4264" xr:uid="{00000000-0005-0000-0000-0000D98C0000}"/>
    <cellStyle name="Normal 2 16" xfId="4265" xr:uid="{00000000-0005-0000-0000-0000DA8C0000}"/>
    <cellStyle name="Normal 2 16 2" xfId="4266" xr:uid="{00000000-0005-0000-0000-0000DB8C0000}"/>
    <cellStyle name="Normal 2 17" xfId="4267" xr:uid="{00000000-0005-0000-0000-0000DC8C0000}"/>
    <cellStyle name="Normal 2 17 2" xfId="4268" xr:uid="{00000000-0005-0000-0000-0000DD8C0000}"/>
    <cellStyle name="Normal 2 18" xfId="4269" xr:uid="{00000000-0005-0000-0000-0000DE8C0000}"/>
    <cellStyle name="Normal 2 18 2" xfId="4270" xr:uid="{00000000-0005-0000-0000-0000DF8C0000}"/>
    <cellStyle name="Normal 2 19" xfId="4271" xr:uid="{00000000-0005-0000-0000-0000E08C0000}"/>
    <cellStyle name="Normal 2 19 2" xfId="4272" xr:uid="{00000000-0005-0000-0000-0000E18C0000}"/>
    <cellStyle name="Normal 2 2" xfId="91" xr:uid="{00000000-0005-0000-0000-0000E28C0000}"/>
    <cellStyle name="Normal 2 2 10" xfId="9226" xr:uid="{00000000-0005-0000-0000-0000E38C0000}"/>
    <cellStyle name="Normal 2 2 10 2" xfId="11338" xr:uid="{00000000-0005-0000-0000-0000E48C0000}"/>
    <cellStyle name="Normal 2 2 11" xfId="11337" xr:uid="{00000000-0005-0000-0000-0000E58C0000}"/>
    <cellStyle name="Normal 2 2 12" xfId="12887" xr:uid="{00000000-0005-0000-0000-0000E68C0000}"/>
    <cellStyle name="Normal 2 2 2" xfId="92" xr:uid="{00000000-0005-0000-0000-0000E78C0000}"/>
    <cellStyle name="Normal 2 2 2 10" xfId="224" xr:uid="{00000000-0005-0000-0000-0000E88C0000}"/>
    <cellStyle name="Normal 2 2 2 11" xfId="12888" xr:uid="{00000000-0005-0000-0000-0000E98C0000}"/>
    <cellStyle name="Normal 2 2 2 2" xfId="4273" xr:uid="{00000000-0005-0000-0000-0000EA8C0000}"/>
    <cellStyle name="Normal 2 2 2 2 2" xfId="4274" xr:uid="{00000000-0005-0000-0000-0000EB8C0000}"/>
    <cellStyle name="Normal 2 2 2 2 2 2" xfId="11339" xr:uid="{00000000-0005-0000-0000-0000EC8C0000}"/>
    <cellStyle name="Normal 2 2 2 2 3" xfId="10034" xr:uid="{00000000-0005-0000-0000-0000ED8C0000}"/>
    <cellStyle name="Normal 2 2 2 2 4" xfId="10035" xr:uid="{00000000-0005-0000-0000-0000EE8C0000}"/>
    <cellStyle name="Normal 2 2 2 2 5" xfId="10036" xr:uid="{00000000-0005-0000-0000-0000EF8C0000}"/>
    <cellStyle name="Normal 2 2 2 2 6" xfId="10037" xr:uid="{00000000-0005-0000-0000-0000F08C0000}"/>
    <cellStyle name="Normal 2 2 2 2 6 2" xfId="10038" xr:uid="{00000000-0005-0000-0000-0000F18C0000}"/>
    <cellStyle name="Normal 2 2 2 2 6 3" xfId="10039" xr:uid="{00000000-0005-0000-0000-0000F28C0000}"/>
    <cellStyle name="Normal 2 2 2 2 7" xfId="10040" xr:uid="{00000000-0005-0000-0000-0000F38C0000}"/>
    <cellStyle name="Normal 2 2 2 2 8" xfId="10041" xr:uid="{00000000-0005-0000-0000-0000F48C0000}"/>
    <cellStyle name="Normal 2 2 2 3" xfId="4275" xr:uid="{00000000-0005-0000-0000-0000F58C0000}"/>
    <cellStyle name="Normal 2 2 2 3 2" xfId="4276" xr:uid="{00000000-0005-0000-0000-0000F68C0000}"/>
    <cellStyle name="Normal 2 2 2 3 3" xfId="11340" xr:uid="{00000000-0005-0000-0000-0000F78C0000}"/>
    <cellStyle name="Normal 2 2 2 4" xfId="4277" xr:uid="{00000000-0005-0000-0000-0000F88C0000}"/>
    <cellStyle name="Normal 2 2 2 4 2" xfId="11341" xr:uid="{00000000-0005-0000-0000-0000F98C0000}"/>
    <cellStyle name="Normal 2 2 2 5" xfId="4278" xr:uid="{00000000-0005-0000-0000-0000FA8C0000}"/>
    <cellStyle name="Normal 2 2 2 5 2" xfId="10042" xr:uid="{00000000-0005-0000-0000-0000FB8C0000}"/>
    <cellStyle name="Normal 2 2 2 5 2 2" xfId="10043" xr:uid="{00000000-0005-0000-0000-0000FC8C0000}"/>
    <cellStyle name="Normal 2 2 2 5 2 3" xfId="10044" xr:uid="{00000000-0005-0000-0000-0000FD8C0000}"/>
    <cellStyle name="Normal 2 2 2 5 3" xfId="10045" xr:uid="{00000000-0005-0000-0000-0000FE8C0000}"/>
    <cellStyle name="Normal 2 2 2 5 4" xfId="10046" xr:uid="{00000000-0005-0000-0000-0000FF8C0000}"/>
    <cellStyle name="Normal 2 2 2 6" xfId="10047" xr:uid="{00000000-0005-0000-0000-0000008D0000}"/>
    <cellStyle name="Normal 2 2 2 6 2" xfId="10048" xr:uid="{00000000-0005-0000-0000-0000018D0000}"/>
    <cellStyle name="Normal 2 2 2 6 2 2" xfId="10049" xr:uid="{00000000-0005-0000-0000-0000028D0000}"/>
    <cellStyle name="Normal 2 2 2 6 2 3" xfId="10050" xr:uid="{00000000-0005-0000-0000-0000038D0000}"/>
    <cellStyle name="Normal 2 2 2 6 3" xfId="10051" xr:uid="{00000000-0005-0000-0000-0000048D0000}"/>
    <cellStyle name="Normal 2 2 2 6 4" xfId="10052" xr:uid="{00000000-0005-0000-0000-0000058D0000}"/>
    <cellStyle name="Normal 2 2 2 7" xfId="10053" xr:uid="{00000000-0005-0000-0000-0000068D0000}"/>
    <cellStyle name="Normal 2 2 2 7 2" xfId="10054" xr:uid="{00000000-0005-0000-0000-0000078D0000}"/>
    <cellStyle name="Normal 2 2 2 7 2 2" xfId="10055" xr:uid="{00000000-0005-0000-0000-0000088D0000}"/>
    <cellStyle name="Normal 2 2 2 7 2 3" xfId="10056" xr:uid="{00000000-0005-0000-0000-0000098D0000}"/>
    <cellStyle name="Normal 2 2 2 7 3" xfId="10057" xr:uid="{00000000-0005-0000-0000-00000A8D0000}"/>
    <cellStyle name="Normal 2 2 2 7 4" xfId="10058" xr:uid="{00000000-0005-0000-0000-00000B8D0000}"/>
    <cellStyle name="Normal 2 2 2 8" xfId="10059" xr:uid="{00000000-0005-0000-0000-00000C8D0000}"/>
    <cellStyle name="Normal 2 2 2 9" xfId="10060" xr:uid="{00000000-0005-0000-0000-00000D8D0000}"/>
    <cellStyle name="Normal 2 2 3" xfId="93" xr:uid="{00000000-0005-0000-0000-00000E8D0000}"/>
    <cellStyle name="Normal 2 2 3 2" xfId="4280" xr:uid="{00000000-0005-0000-0000-00000F8D0000}"/>
    <cellStyle name="Normal 2 2 3 2 2" xfId="10061" xr:uid="{00000000-0005-0000-0000-0000108D0000}"/>
    <cellStyle name="Normal 2 2 3 2 2 2" xfId="10062" xr:uid="{00000000-0005-0000-0000-0000118D0000}"/>
    <cellStyle name="Normal 2 2 3 2 2 3" xfId="10063" xr:uid="{00000000-0005-0000-0000-0000128D0000}"/>
    <cellStyle name="Normal 2 2 3 2 3" xfId="10064" xr:uid="{00000000-0005-0000-0000-0000138D0000}"/>
    <cellStyle name="Normal 2 2 3 2 4" xfId="10065" xr:uid="{00000000-0005-0000-0000-0000148D0000}"/>
    <cellStyle name="Normal 2 2 3 3" xfId="4281" xr:uid="{00000000-0005-0000-0000-0000158D0000}"/>
    <cellStyle name="Normal 2 2 3 3 2" xfId="10066" xr:uid="{00000000-0005-0000-0000-0000168D0000}"/>
    <cellStyle name="Normal 2 2 3 3 2 2" xfId="10067" xr:uid="{00000000-0005-0000-0000-0000178D0000}"/>
    <cellStyle name="Normal 2 2 3 3 2 3" xfId="10068" xr:uid="{00000000-0005-0000-0000-0000188D0000}"/>
    <cellStyle name="Normal 2 2 3 3 3" xfId="10069" xr:uid="{00000000-0005-0000-0000-0000198D0000}"/>
    <cellStyle name="Normal 2 2 3 3 4" xfId="10070" xr:uid="{00000000-0005-0000-0000-00001A8D0000}"/>
    <cellStyle name="Normal 2 2 3 4" xfId="10071" xr:uid="{00000000-0005-0000-0000-00001B8D0000}"/>
    <cellStyle name="Normal 2 2 3 4 2" xfId="10072" xr:uid="{00000000-0005-0000-0000-00001C8D0000}"/>
    <cellStyle name="Normal 2 2 3 4 2 2" xfId="10073" xr:uid="{00000000-0005-0000-0000-00001D8D0000}"/>
    <cellStyle name="Normal 2 2 3 4 2 3" xfId="10074" xr:uid="{00000000-0005-0000-0000-00001E8D0000}"/>
    <cellStyle name="Normal 2 2 3 4 3" xfId="10075" xr:uid="{00000000-0005-0000-0000-00001F8D0000}"/>
    <cellStyle name="Normal 2 2 3 4 4" xfId="10076" xr:uid="{00000000-0005-0000-0000-0000208D0000}"/>
    <cellStyle name="Normal 2 2 3 5" xfId="10077" xr:uid="{00000000-0005-0000-0000-0000218D0000}"/>
    <cellStyle name="Normal 2 2 3 5 2" xfId="10078" xr:uid="{00000000-0005-0000-0000-0000228D0000}"/>
    <cellStyle name="Normal 2 2 3 5 2 2" xfId="10079" xr:uid="{00000000-0005-0000-0000-0000238D0000}"/>
    <cellStyle name="Normal 2 2 3 5 2 3" xfId="10080" xr:uid="{00000000-0005-0000-0000-0000248D0000}"/>
    <cellStyle name="Normal 2 2 3 5 3" xfId="10081" xr:uid="{00000000-0005-0000-0000-0000258D0000}"/>
    <cellStyle name="Normal 2 2 3 5 4" xfId="10082" xr:uid="{00000000-0005-0000-0000-0000268D0000}"/>
    <cellStyle name="Normal 2 2 3 6" xfId="10083" xr:uid="{00000000-0005-0000-0000-0000278D0000}"/>
    <cellStyle name="Normal 2 2 3 7" xfId="4279" xr:uid="{00000000-0005-0000-0000-0000288D0000}"/>
    <cellStyle name="Normal 2 2 4" xfId="4282" xr:uid="{00000000-0005-0000-0000-0000298D0000}"/>
    <cellStyle name="Normal 2 2 4 2" xfId="10084" xr:uid="{00000000-0005-0000-0000-00002A8D0000}"/>
    <cellStyle name="Normal 2 2 4 2 2" xfId="10085" xr:uid="{00000000-0005-0000-0000-00002B8D0000}"/>
    <cellStyle name="Normal 2 2 4 2 3" xfId="10086" xr:uid="{00000000-0005-0000-0000-00002C8D0000}"/>
    <cellStyle name="Normal 2 2 4 3" xfId="10087" xr:uid="{00000000-0005-0000-0000-00002D8D0000}"/>
    <cellStyle name="Normal 2 2 4 4" xfId="10088" xr:uid="{00000000-0005-0000-0000-00002E8D0000}"/>
    <cellStyle name="Normal 2 2 4 5" xfId="46661" xr:uid="{00000000-0005-0000-0000-00000E030000}"/>
    <cellStyle name="Normal 2 2 5" xfId="4283" xr:uid="{00000000-0005-0000-0000-00002F8D0000}"/>
    <cellStyle name="Normal 2 2 5 2" xfId="4284" xr:uid="{00000000-0005-0000-0000-0000308D0000}"/>
    <cellStyle name="Normal 2 2 5 2 2" xfId="4285" xr:uid="{00000000-0005-0000-0000-0000318D0000}"/>
    <cellStyle name="Normal 2 2 5 2 2 2" xfId="4286" xr:uid="{00000000-0005-0000-0000-0000328D0000}"/>
    <cellStyle name="Normal 2 2 5 2 2 3" xfId="10089" xr:uid="{00000000-0005-0000-0000-0000338D0000}"/>
    <cellStyle name="Normal 2 2 5 2 3" xfId="4287" xr:uid="{00000000-0005-0000-0000-0000348D0000}"/>
    <cellStyle name="Normal 2 2 5 2 4" xfId="10090" xr:uid="{00000000-0005-0000-0000-0000358D0000}"/>
    <cellStyle name="Normal 2 2 5 3" xfId="4288" xr:uid="{00000000-0005-0000-0000-0000368D0000}"/>
    <cellStyle name="Normal 2 2 5 3 2" xfId="4289" xr:uid="{00000000-0005-0000-0000-0000378D0000}"/>
    <cellStyle name="Normal 2 2 5 4" xfId="4290" xr:uid="{00000000-0005-0000-0000-0000388D0000}"/>
    <cellStyle name="Normal 2 2 5 5" xfId="11342" xr:uid="{00000000-0005-0000-0000-0000398D0000}"/>
    <cellStyle name="Normal 2 2 5 6" xfId="46660" xr:uid="{00000000-0005-0000-0000-00000F030000}"/>
    <cellStyle name="Normal 2 2 6" xfId="4291" xr:uid="{00000000-0005-0000-0000-00003A8D0000}"/>
    <cellStyle name="Normal 2 2 6 2" xfId="4292" xr:uid="{00000000-0005-0000-0000-00003B8D0000}"/>
    <cellStyle name="Normal 2 2 6 2 2" xfId="4293" xr:uid="{00000000-0005-0000-0000-00003C8D0000}"/>
    <cellStyle name="Normal 2 2 6 2 2 2" xfId="10091" xr:uid="{00000000-0005-0000-0000-00003D8D0000}"/>
    <cellStyle name="Normal 2 2 6 2 2 3" xfId="10092" xr:uid="{00000000-0005-0000-0000-00003E8D0000}"/>
    <cellStyle name="Normal 2 2 6 2 3" xfId="10093" xr:uid="{00000000-0005-0000-0000-00003F8D0000}"/>
    <cellStyle name="Normal 2 2 6 2 4" xfId="10094" xr:uid="{00000000-0005-0000-0000-0000408D0000}"/>
    <cellStyle name="Normal 2 2 6 3" xfId="4294" xr:uid="{00000000-0005-0000-0000-0000418D0000}"/>
    <cellStyle name="Normal 2 2 6 4" xfId="11343" xr:uid="{00000000-0005-0000-0000-0000428D0000}"/>
    <cellStyle name="Normal 2 2 7" xfId="4295" xr:uid="{00000000-0005-0000-0000-0000438D0000}"/>
    <cellStyle name="Normal 2 2 7 2" xfId="4296" xr:uid="{00000000-0005-0000-0000-0000448D0000}"/>
    <cellStyle name="Normal 2 2 7 2 2" xfId="11345" xr:uid="{00000000-0005-0000-0000-0000458D0000}"/>
    <cellStyle name="Normal 2 2 7 3" xfId="11344" xr:uid="{00000000-0005-0000-0000-0000468D0000}"/>
    <cellStyle name="Normal 2 2 8" xfId="4297" xr:uid="{00000000-0005-0000-0000-0000478D0000}"/>
    <cellStyle name="Normal 2 2 8 2" xfId="11346" xr:uid="{00000000-0005-0000-0000-0000488D0000}"/>
    <cellStyle name="Normal 2 2 9" xfId="10095" xr:uid="{00000000-0005-0000-0000-0000498D0000}"/>
    <cellStyle name="Normal 2 2 9 2" xfId="10096" xr:uid="{00000000-0005-0000-0000-00004A8D0000}"/>
    <cellStyle name="Normal 2 2 9 3" xfId="10097" xr:uid="{00000000-0005-0000-0000-00004B8D0000}"/>
    <cellStyle name="Normal 2 2 9 3 2" xfId="10098" xr:uid="{00000000-0005-0000-0000-00004C8D0000}"/>
    <cellStyle name="Normal 2 2 9 3 3" xfId="10099" xr:uid="{00000000-0005-0000-0000-00004D8D0000}"/>
    <cellStyle name="Normal 2 2 9 4" xfId="10100" xr:uid="{00000000-0005-0000-0000-00004E8D0000}"/>
    <cellStyle name="Normal 2 2 9 5" xfId="10101" xr:uid="{00000000-0005-0000-0000-00004F8D0000}"/>
    <cellStyle name="Normal 2 20" xfId="4298" xr:uid="{00000000-0005-0000-0000-0000508D0000}"/>
    <cellStyle name="Normal 2 20 2" xfId="4299" xr:uid="{00000000-0005-0000-0000-0000518D0000}"/>
    <cellStyle name="Normal 2 21" xfId="4300" xr:uid="{00000000-0005-0000-0000-0000528D0000}"/>
    <cellStyle name="Normal 2 21 2" xfId="4301" xr:uid="{00000000-0005-0000-0000-0000538D0000}"/>
    <cellStyle name="Normal 2 22" xfId="4302" xr:uid="{00000000-0005-0000-0000-0000548D0000}"/>
    <cellStyle name="Normal 2 22 2" xfId="4303" xr:uid="{00000000-0005-0000-0000-0000558D0000}"/>
    <cellStyle name="Normal 2 22 2 2" xfId="4304" xr:uid="{00000000-0005-0000-0000-0000568D0000}"/>
    <cellStyle name="Normal 2 22 3" xfId="4305" xr:uid="{00000000-0005-0000-0000-0000578D0000}"/>
    <cellStyle name="Normal 2 22 3 2" xfId="4306" xr:uid="{00000000-0005-0000-0000-0000588D0000}"/>
    <cellStyle name="Normal 2 22 4" xfId="4307" xr:uid="{00000000-0005-0000-0000-0000598D0000}"/>
    <cellStyle name="Normal 2 22 5" xfId="11347" xr:uid="{00000000-0005-0000-0000-00005A8D0000}"/>
    <cellStyle name="Normal 2 23" xfId="4308" xr:uid="{00000000-0005-0000-0000-00005B8D0000}"/>
    <cellStyle name="Normal 2 23 2" xfId="4309" xr:uid="{00000000-0005-0000-0000-00005C8D0000}"/>
    <cellStyle name="Normal 2 23 3" xfId="4310" xr:uid="{00000000-0005-0000-0000-00005D8D0000}"/>
    <cellStyle name="Normal 2 24" xfId="4311" xr:uid="{00000000-0005-0000-0000-00005E8D0000}"/>
    <cellStyle name="Normal 2 24 2" xfId="11348" xr:uid="{00000000-0005-0000-0000-00005F8D0000}"/>
    <cellStyle name="Normal 2 25" xfId="4312" xr:uid="{00000000-0005-0000-0000-0000608D0000}"/>
    <cellStyle name="Normal 2 25 2" xfId="4313" xr:uid="{00000000-0005-0000-0000-0000618D0000}"/>
    <cellStyle name="Normal 2 25 2 2" xfId="4314" xr:uid="{00000000-0005-0000-0000-0000628D0000}"/>
    <cellStyle name="Normal 2 25 3" xfId="4315" xr:uid="{00000000-0005-0000-0000-0000638D0000}"/>
    <cellStyle name="Normal 2 26" xfId="4316" xr:uid="{00000000-0005-0000-0000-0000648D0000}"/>
    <cellStyle name="Normal 2 27" xfId="4317" xr:uid="{00000000-0005-0000-0000-0000658D0000}"/>
    <cellStyle name="Normal 2 27 2" xfId="4318" xr:uid="{00000000-0005-0000-0000-0000668D0000}"/>
    <cellStyle name="Normal 2 28" xfId="4319" xr:uid="{00000000-0005-0000-0000-0000678D0000}"/>
    <cellStyle name="Normal 2 28 2" xfId="4320" xr:uid="{00000000-0005-0000-0000-0000688D0000}"/>
    <cellStyle name="Normal 2 28 2 2" xfId="4321" xr:uid="{00000000-0005-0000-0000-0000698D0000}"/>
    <cellStyle name="Normal 2 28 2 2 2" xfId="4322" xr:uid="{00000000-0005-0000-0000-00006A8D0000}"/>
    <cellStyle name="Normal 2 28 2 2 2 2" xfId="4323" xr:uid="{00000000-0005-0000-0000-00006B8D0000}"/>
    <cellStyle name="Normal 2 28 2 2 3" xfId="4324" xr:uid="{00000000-0005-0000-0000-00006C8D0000}"/>
    <cellStyle name="Normal 2 28 2 3" xfId="4325" xr:uid="{00000000-0005-0000-0000-00006D8D0000}"/>
    <cellStyle name="Normal 2 28 3" xfId="4326" xr:uid="{00000000-0005-0000-0000-00006E8D0000}"/>
    <cellStyle name="Normal 2 28 3 2" xfId="4327" xr:uid="{00000000-0005-0000-0000-00006F8D0000}"/>
    <cellStyle name="Normal 2 28 4" xfId="4328" xr:uid="{00000000-0005-0000-0000-0000708D0000}"/>
    <cellStyle name="Normal 2 28 5" xfId="11349" xr:uid="{00000000-0005-0000-0000-0000718D0000}"/>
    <cellStyle name="Normal 2 29" xfId="4329" xr:uid="{00000000-0005-0000-0000-0000728D0000}"/>
    <cellStyle name="Normal 2 29 2" xfId="11350" xr:uid="{00000000-0005-0000-0000-0000738D0000}"/>
    <cellStyle name="Normal 2 3" xfId="94" xr:uid="{00000000-0005-0000-0000-0000748D0000}"/>
    <cellStyle name="Normal 2 3 2" xfId="4330" xr:uid="{00000000-0005-0000-0000-0000758D0000}"/>
    <cellStyle name="Normal 2 3 2 2" xfId="11352" xr:uid="{00000000-0005-0000-0000-0000768D0000}"/>
    <cellStyle name="Normal 2 3 2 3" xfId="11353" xr:uid="{00000000-0005-0000-0000-0000778D0000}"/>
    <cellStyle name="Normal 2 3 2 4" xfId="11351" xr:uid="{00000000-0005-0000-0000-0000788D0000}"/>
    <cellStyle name="Normal 2 3 3" xfId="4331" xr:uid="{00000000-0005-0000-0000-0000798D0000}"/>
    <cellStyle name="Normal 2 3 3 2" xfId="10102" xr:uid="{00000000-0005-0000-0000-00007A8D0000}"/>
    <cellStyle name="Normal 2 3 3 3" xfId="10103" xr:uid="{00000000-0005-0000-0000-00007B8D0000}"/>
    <cellStyle name="Normal 2 3 4" xfId="10104" xr:uid="{00000000-0005-0000-0000-00007C8D0000}"/>
    <cellStyle name="Normal 2 3 4 2" xfId="10105" xr:uid="{00000000-0005-0000-0000-00007D8D0000}"/>
    <cellStyle name="Normal 2 3 4 3" xfId="10106" xr:uid="{00000000-0005-0000-0000-00007E8D0000}"/>
    <cellStyle name="Normal 2 4" xfId="8" xr:uid="{00000000-0005-0000-0000-00007F8D0000}"/>
    <cellStyle name="Normal 2 4 10" xfId="90" xr:uid="{00000000-0005-0000-0000-0000808D0000}"/>
    <cellStyle name="Normal 2 4 2" xfId="4332" xr:uid="{00000000-0005-0000-0000-0000818D0000}"/>
    <cellStyle name="Normal 2 4 2 2" xfId="4333" xr:uid="{00000000-0005-0000-0000-0000828D0000}"/>
    <cellStyle name="Normal 2 4 2 2 2" xfId="4334" xr:uid="{00000000-0005-0000-0000-0000838D0000}"/>
    <cellStyle name="Normal 2 4 2 3" xfId="4335" xr:uid="{00000000-0005-0000-0000-0000848D0000}"/>
    <cellStyle name="Normal 2 4 2 3 2" xfId="4336" xr:uid="{00000000-0005-0000-0000-0000858D0000}"/>
    <cellStyle name="Normal 2 4 2 4" xfId="4337" xr:uid="{00000000-0005-0000-0000-0000868D0000}"/>
    <cellStyle name="Normal 2 4 2 5" xfId="46663" xr:uid="{00000000-0005-0000-0000-000012030000}"/>
    <cellStyle name="Normal 2 4 3" xfId="4338" xr:uid="{00000000-0005-0000-0000-0000878D0000}"/>
    <cellStyle name="Normal 2 4 3 2" xfId="4339" xr:uid="{00000000-0005-0000-0000-0000888D0000}"/>
    <cellStyle name="Normal 2 4 3 3" xfId="11354" xr:uid="{00000000-0005-0000-0000-0000898D0000}"/>
    <cellStyle name="Normal 2 4 3 4" xfId="46662" xr:uid="{00000000-0005-0000-0000-000013030000}"/>
    <cellStyle name="Normal 2 4 4" xfId="4340" xr:uid="{00000000-0005-0000-0000-00008A8D0000}"/>
    <cellStyle name="Normal 2 4 5" xfId="10107" xr:uid="{00000000-0005-0000-0000-00008B8D0000}"/>
    <cellStyle name="Normal 2 4 6" xfId="10108" xr:uid="{00000000-0005-0000-0000-00008C8D0000}"/>
    <cellStyle name="Normal 2 4 6 2" xfId="10109" xr:uid="{00000000-0005-0000-0000-00008D8D0000}"/>
    <cellStyle name="Normal 2 4 6 3" xfId="10110" xr:uid="{00000000-0005-0000-0000-00008E8D0000}"/>
    <cellStyle name="Normal 2 4 7" xfId="10111" xr:uid="{00000000-0005-0000-0000-00008F8D0000}"/>
    <cellStyle name="Normal 2 4 7 2" xfId="10112" xr:uid="{00000000-0005-0000-0000-0000908D0000}"/>
    <cellStyle name="Normal 2 4 7 3" xfId="10113" xr:uid="{00000000-0005-0000-0000-0000918D0000}"/>
    <cellStyle name="Normal 2 4 8" xfId="10114" xr:uid="{00000000-0005-0000-0000-0000928D0000}"/>
    <cellStyle name="Normal 2 4 9" xfId="250" xr:uid="{00000000-0005-0000-0000-0000938D0000}"/>
    <cellStyle name="Normal 2 5" xfId="207" xr:uid="{00000000-0005-0000-0000-0000948D0000}"/>
    <cellStyle name="Normal 2 5 2" xfId="4342" xr:uid="{00000000-0005-0000-0000-0000958D0000}"/>
    <cellStyle name="Normal 2 5 3" xfId="4343" xr:uid="{00000000-0005-0000-0000-0000968D0000}"/>
    <cellStyle name="Normal 2 5 4" xfId="4341" xr:uid="{00000000-0005-0000-0000-0000978D0000}"/>
    <cellStyle name="Normal 2 5 5" xfId="46664" xr:uid="{00000000-0005-0000-0000-000014030000}"/>
    <cellStyle name="Normal 2 6" xfId="58" xr:uid="{00000000-0005-0000-0000-0000988D0000}"/>
    <cellStyle name="Normal 2 6 2" xfId="4345" xr:uid="{00000000-0005-0000-0000-0000998D0000}"/>
    <cellStyle name="Normal 2 6 2 2" xfId="10115" xr:uid="{00000000-0005-0000-0000-00009A8D0000}"/>
    <cellStyle name="Normal 2 6 2 3" xfId="10116" xr:uid="{00000000-0005-0000-0000-00009B8D0000}"/>
    <cellStyle name="Normal 2 6 3" xfId="10117" xr:uid="{00000000-0005-0000-0000-00009C8D0000}"/>
    <cellStyle name="Normal 2 6 3 2" xfId="10118" xr:uid="{00000000-0005-0000-0000-00009D8D0000}"/>
    <cellStyle name="Normal 2 6 3 3" xfId="10119" xr:uid="{00000000-0005-0000-0000-00009E8D0000}"/>
    <cellStyle name="Normal 2 6 4" xfId="4344" xr:uid="{00000000-0005-0000-0000-00009F8D0000}"/>
    <cellStyle name="Normal 2 7" xfId="4346" xr:uid="{00000000-0005-0000-0000-0000A08D0000}"/>
    <cellStyle name="Normal 2 7 2" xfId="4347" xr:uid="{00000000-0005-0000-0000-0000A18D0000}"/>
    <cellStyle name="Normal 2 7 2 2" xfId="10120" xr:uid="{00000000-0005-0000-0000-0000A28D0000}"/>
    <cellStyle name="Normal 2 7 2 3" xfId="10121" xr:uid="{00000000-0005-0000-0000-0000A38D0000}"/>
    <cellStyle name="Normal 2 7 3" xfId="10122" xr:uid="{00000000-0005-0000-0000-0000A48D0000}"/>
    <cellStyle name="Normal 2 7 3 2" xfId="10123" xr:uid="{00000000-0005-0000-0000-0000A58D0000}"/>
    <cellStyle name="Normal 2 7 3 3" xfId="10124" xr:uid="{00000000-0005-0000-0000-0000A68D0000}"/>
    <cellStyle name="Normal 2 8" xfId="4348" xr:uid="{00000000-0005-0000-0000-0000A78D0000}"/>
    <cellStyle name="Normal 2 8 2" xfId="4349" xr:uid="{00000000-0005-0000-0000-0000A88D0000}"/>
    <cellStyle name="Normal 2 8 2 2" xfId="10125" xr:uid="{00000000-0005-0000-0000-0000A98D0000}"/>
    <cellStyle name="Normal 2 8 2 3" xfId="10126" xr:uid="{00000000-0005-0000-0000-0000AA8D0000}"/>
    <cellStyle name="Normal 2 8 3" xfId="10127" xr:uid="{00000000-0005-0000-0000-0000AB8D0000}"/>
    <cellStyle name="Normal 2 8 3 2" xfId="10128" xr:uid="{00000000-0005-0000-0000-0000AC8D0000}"/>
    <cellStyle name="Normal 2 8 3 3" xfId="10129" xr:uid="{00000000-0005-0000-0000-0000AD8D0000}"/>
    <cellStyle name="Normal 2 9" xfId="4350" xr:uid="{00000000-0005-0000-0000-0000AE8D0000}"/>
    <cellStyle name="Normal 2 9 2" xfId="4351" xr:uid="{00000000-0005-0000-0000-0000AF8D0000}"/>
    <cellStyle name="Normal 2 9 3" xfId="12889" xr:uid="{00000000-0005-0000-0000-0000B08D0000}"/>
    <cellStyle name="Normal 2_Commercial" xfId="4352" xr:uid="{00000000-0005-0000-0000-0000B18D0000}"/>
    <cellStyle name="Normal 20" xfId="95" xr:uid="{00000000-0005-0000-0000-0000B28D0000}"/>
    <cellStyle name="Normal 20 2" xfId="96" xr:uid="{00000000-0005-0000-0000-0000B38D0000}"/>
    <cellStyle name="Normal 20 3" xfId="10130" xr:uid="{00000000-0005-0000-0000-0000B48D0000}"/>
    <cellStyle name="Normal 20 4" xfId="11355" xr:uid="{00000000-0005-0000-0000-0000B58D0000}"/>
    <cellStyle name="Normal 21" xfId="97" xr:uid="{00000000-0005-0000-0000-0000B68D0000}"/>
    <cellStyle name="Normal 21 2" xfId="200" xr:uid="{00000000-0005-0000-0000-0000B78D0000}"/>
    <cellStyle name="Normal 21 2 2" xfId="4354" xr:uid="{00000000-0005-0000-0000-0000B88D0000}"/>
    <cellStyle name="Normal 21 2 2 2" xfId="46068" xr:uid="{00000000-0005-0000-0000-00001A030000}"/>
    <cellStyle name="Normal 21 3" xfId="10131" xr:uid="{00000000-0005-0000-0000-0000B98D0000}"/>
    <cellStyle name="Normal 21 3 2" xfId="46063" xr:uid="{00000000-0005-0000-0000-00001B030000}"/>
    <cellStyle name="Normal 21 4" xfId="10132" xr:uid="{00000000-0005-0000-0000-0000BA8D0000}"/>
    <cellStyle name="Normal 21 5" xfId="10133" xr:uid="{00000000-0005-0000-0000-0000BB8D0000}"/>
    <cellStyle name="Normal 21 6" xfId="10134" xr:uid="{00000000-0005-0000-0000-0000BC8D0000}"/>
    <cellStyle name="Normal 21 7" xfId="10135" xr:uid="{00000000-0005-0000-0000-0000BD8D0000}"/>
    <cellStyle name="Normal 21 7 2" xfId="10136" xr:uid="{00000000-0005-0000-0000-0000BE8D0000}"/>
    <cellStyle name="Normal 21 7 3" xfId="10137" xr:uid="{00000000-0005-0000-0000-0000BF8D0000}"/>
    <cellStyle name="Normal 21 8" xfId="4353" xr:uid="{00000000-0005-0000-0000-0000C08D0000}"/>
    <cellStyle name="Normal 22" xfId="98" xr:uid="{00000000-0005-0000-0000-0000C18D0000}"/>
    <cellStyle name="Normal 22 2" xfId="201" xr:uid="{00000000-0005-0000-0000-0000C28D0000}"/>
    <cellStyle name="Normal 22 2 2" xfId="10138" xr:uid="{00000000-0005-0000-0000-0000C38D0000}"/>
    <cellStyle name="Normal 22 2 3" xfId="10139" xr:uid="{00000000-0005-0000-0000-0000C48D0000}"/>
    <cellStyle name="Normal 22 2 3 2" xfId="46666" xr:uid="{00000000-0005-0000-0000-00001F030000}"/>
    <cellStyle name="Normal 22 2 4" xfId="4356" xr:uid="{00000000-0005-0000-0000-0000C58D0000}"/>
    <cellStyle name="Normal 22 3" xfId="4355" xr:uid="{00000000-0005-0000-0000-0000C68D0000}"/>
    <cellStyle name="Normal 22 3 2" xfId="46064" xr:uid="{00000000-0005-0000-0000-000020030000}"/>
    <cellStyle name="Normal 22 4" xfId="46015" xr:uid="{00000000-0005-0000-0000-000021030000}"/>
    <cellStyle name="Normal 22 5" xfId="46665" xr:uid="{00000000-0005-0000-0000-000022030000}"/>
    <cellStyle name="Normal 22 6" xfId="46013" xr:uid="{00000000-0005-0000-0000-00001C030000}"/>
    <cellStyle name="Normal 23" xfId="153" xr:uid="{00000000-0005-0000-0000-0000C78D0000}"/>
    <cellStyle name="Normal 23 2" xfId="205" xr:uid="{00000000-0005-0000-0000-0000C88D0000}"/>
    <cellStyle name="Normal 23 2 2" xfId="10140" xr:uid="{00000000-0005-0000-0000-0000C98D0000}"/>
    <cellStyle name="Normal 23 2 3" xfId="10141" xr:uid="{00000000-0005-0000-0000-0000CA8D0000}"/>
    <cellStyle name="Normal 23 2 3 2" xfId="46667" xr:uid="{00000000-0005-0000-0000-000026030000}"/>
    <cellStyle name="Normal 23 2 4" xfId="4358" xr:uid="{00000000-0005-0000-0000-0000CB8D0000}"/>
    <cellStyle name="Normal 23 3" xfId="4359" xr:uid="{00000000-0005-0000-0000-0000CC8D0000}"/>
    <cellStyle name="Normal 23 3 2" xfId="4360" xr:uid="{00000000-0005-0000-0000-0000CD8D0000}"/>
    <cellStyle name="Normal 23 3 2 2" xfId="4361" xr:uid="{00000000-0005-0000-0000-0000CE8D0000}"/>
    <cellStyle name="Normal 23 3 2 2 2" xfId="4362" xr:uid="{00000000-0005-0000-0000-0000CF8D0000}"/>
    <cellStyle name="Normal 23 3 2 2 2 2" xfId="4363" xr:uid="{00000000-0005-0000-0000-0000D08D0000}"/>
    <cellStyle name="Normal 23 3 2 2 3" xfId="4364" xr:uid="{00000000-0005-0000-0000-0000D18D0000}"/>
    <cellStyle name="Normal 23 3 2 3" xfId="4365" xr:uid="{00000000-0005-0000-0000-0000D28D0000}"/>
    <cellStyle name="Normal 23 3 2 3 2" xfId="4366" xr:uid="{00000000-0005-0000-0000-0000D38D0000}"/>
    <cellStyle name="Normal 23 3 2 4" xfId="4367" xr:uid="{00000000-0005-0000-0000-0000D48D0000}"/>
    <cellStyle name="Normal 23 3 3" xfId="4368" xr:uid="{00000000-0005-0000-0000-0000D58D0000}"/>
    <cellStyle name="Normal 23 3 3 2" xfId="4369" xr:uid="{00000000-0005-0000-0000-0000D68D0000}"/>
    <cellStyle name="Normal 23 3 3 2 2" xfId="4370" xr:uid="{00000000-0005-0000-0000-0000D78D0000}"/>
    <cellStyle name="Normal 23 3 3 3" xfId="4371" xr:uid="{00000000-0005-0000-0000-0000D88D0000}"/>
    <cellStyle name="Normal 23 3 4" xfId="4372" xr:uid="{00000000-0005-0000-0000-0000D98D0000}"/>
    <cellStyle name="Normal 23 3 4 2" xfId="4373" xr:uid="{00000000-0005-0000-0000-0000DA8D0000}"/>
    <cellStyle name="Normal 23 3 5" xfId="4374" xr:uid="{00000000-0005-0000-0000-0000DB8D0000}"/>
    <cellStyle name="Normal 23 4" xfId="4357" xr:uid="{00000000-0005-0000-0000-0000DC8D0000}"/>
    <cellStyle name="Normal 24" xfId="61" xr:uid="{00000000-0005-0000-0000-0000DD8D0000}"/>
    <cellStyle name="Normal 24 2" xfId="4376" xr:uid="{00000000-0005-0000-0000-0000DE8D0000}"/>
    <cellStyle name="Normal 24 2 2" xfId="46083" xr:uid="{00000000-0005-0000-0000-00002B030000}"/>
    <cellStyle name="Normal 24 2 3" xfId="46018" xr:uid="{00000000-0005-0000-0000-00002A030000}"/>
    <cellStyle name="Normal 24 3" xfId="4377" xr:uid="{00000000-0005-0000-0000-0000DF8D0000}"/>
    <cellStyle name="Normal 24 3 2" xfId="4378" xr:uid="{00000000-0005-0000-0000-0000E08D0000}"/>
    <cellStyle name="Normal 24 3 2 2" xfId="4379" xr:uid="{00000000-0005-0000-0000-0000E18D0000}"/>
    <cellStyle name="Normal 24 3 2 2 2" xfId="4380" xr:uid="{00000000-0005-0000-0000-0000E28D0000}"/>
    <cellStyle name="Normal 24 3 2 2 2 2" xfId="4381" xr:uid="{00000000-0005-0000-0000-0000E38D0000}"/>
    <cellStyle name="Normal 24 3 2 2 3" xfId="4382" xr:uid="{00000000-0005-0000-0000-0000E48D0000}"/>
    <cellStyle name="Normal 24 3 2 3" xfId="4383" xr:uid="{00000000-0005-0000-0000-0000E58D0000}"/>
    <cellStyle name="Normal 24 3 2 3 2" xfId="4384" xr:uid="{00000000-0005-0000-0000-0000E68D0000}"/>
    <cellStyle name="Normal 24 3 2 4" xfId="4385" xr:uid="{00000000-0005-0000-0000-0000E78D0000}"/>
    <cellStyle name="Normal 24 3 3" xfId="4386" xr:uid="{00000000-0005-0000-0000-0000E88D0000}"/>
    <cellStyle name="Normal 24 3 3 2" xfId="4387" xr:uid="{00000000-0005-0000-0000-0000E98D0000}"/>
    <cellStyle name="Normal 24 3 3 2 2" xfId="4388" xr:uid="{00000000-0005-0000-0000-0000EA8D0000}"/>
    <cellStyle name="Normal 24 3 3 3" xfId="4389" xr:uid="{00000000-0005-0000-0000-0000EB8D0000}"/>
    <cellStyle name="Normal 24 3 4" xfId="4390" xr:uid="{00000000-0005-0000-0000-0000EC8D0000}"/>
    <cellStyle name="Normal 24 3 4 2" xfId="4391" xr:uid="{00000000-0005-0000-0000-0000ED8D0000}"/>
    <cellStyle name="Normal 24 3 5" xfId="4392" xr:uid="{00000000-0005-0000-0000-0000EE8D0000}"/>
    <cellStyle name="Normal 24 4" xfId="4375" xr:uid="{00000000-0005-0000-0000-0000EF8D0000}"/>
    <cellStyle name="Normal 24 4 2" xfId="46668" xr:uid="{00000000-0005-0000-0000-00002D030000}"/>
    <cellStyle name="Normal 25" xfId="195" xr:uid="{00000000-0005-0000-0000-0000F08D0000}"/>
    <cellStyle name="Normal 25 2" xfId="208" xr:uid="{00000000-0005-0000-0000-0000F18D0000}"/>
    <cellStyle name="Normal 25 2 2" xfId="4394" xr:uid="{00000000-0005-0000-0000-0000F28D0000}"/>
    <cellStyle name="Normal 25 2 3" xfId="46669" xr:uid="{00000000-0005-0000-0000-00002F030000}"/>
    <cellStyle name="Normal 25 3" xfId="4395" xr:uid="{00000000-0005-0000-0000-0000F38D0000}"/>
    <cellStyle name="Normal 25 3 2" xfId="4396" xr:uid="{00000000-0005-0000-0000-0000F48D0000}"/>
    <cellStyle name="Normal 25 3 2 2" xfId="4397" xr:uid="{00000000-0005-0000-0000-0000F58D0000}"/>
    <cellStyle name="Normal 25 3 2 2 2" xfId="4398" xr:uid="{00000000-0005-0000-0000-0000F68D0000}"/>
    <cellStyle name="Normal 25 3 2 2 2 2" xfId="4399" xr:uid="{00000000-0005-0000-0000-0000F78D0000}"/>
    <cellStyle name="Normal 25 3 2 2 3" xfId="4400" xr:uid="{00000000-0005-0000-0000-0000F88D0000}"/>
    <cellStyle name="Normal 25 3 2 3" xfId="4401" xr:uid="{00000000-0005-0000-0000-0000F98D0000}"/>
    <cellStyle name="Normal 25 3 2 3 2" xfId="4402" xr:uid="{00000000-0005-0000-0000-0000FA8D0000}"/>
    <cellStyle name="Normal 25 3 2 4" xfId="4403" xr:uid="{00000000-0005-0000-0000-0000FB8D0000}"/>
    <cellStyle name="Normal 25 3 3" xfId="4404" xr:uid="{00000000-0005-0000-0000-0000FC8D0000}"/>
    <cellStyle name="Normal 25 3 3 2" xfId="4405" xr:uid="{00000000-0005-0000-0000-0000FD8D0000}"/>
    <cellStyle name="Normal 25 3 3 2 2" xfId="4406" xr:uid="{00000000-0005-0000-0000-0000FE8D0000}"/>
    <cellStyle name="Normal 25 3 3 3" xfId="4407" xr:uid="{00000000-0005-0000-0000-0000FF8D0000}"/>
    <cellStyle name="Normal 25 3 4" xfId="4408" xr:uid="{00000000-0005-0000-0000-0000008E0000}"/>
    <cellStyle name="Normal 25 3 4 2" xfId="4409" xr:uid="{00000000-0005-0000-0000-0000018E0000}"/>
    <cellStyle name="Normal 25 3 5" xfId="4410" xr:uid="{00000000-0005-0000-0000-0000028E0000}"/>
    <cellStyle name="Normal 25 4" xfId="4393" xr:uid="{00000000-0005-0000-0000-0000038E0000}"/>
    <cellStyle name="Normal 25 5" xfId="46022" xr:uid="{00000000-0005-0000-0000-00002E030000}"/>
    <cellStyle name="Normal 26" xfId="54" xr:uid="{00000000-0005-0000-0000-0000048E0000}"/>
    <cellStyle name="Normal 26 2" xfId="4412" xr:uid="{00000000-0005-0000-0000-0000058E0000}"/>
    <cellStyle name="Normal 26 2 2" xfId="46671" xr:uid="{00000000-0005-0000-0000-000031030000}"/>
    <cellStyle name="Normal 26 3" xfId="4413" xr:uid="{00000000-0005-0000-0000-0000068E0000}"/>
    <cellStyle name="Normal 26 3 2" xfId="4414" xr:uid="{00000000-0005-0000-0000-0000078E0000}"/>
    <cellStyle name="Normal 26 3 2 2" xfId="4415" xr:uid="{00000000-0005-0000-0000-0000088E0000}"/>
    <cellStyle name="Normal 26 3 2 2 2" xfId="4416" xr:uid="{00000000-0005-0000-0000-0000098E0000}"/>
    <cellStyle name="Normal 26 3 2 2 2 2" xfId="4417" xr:uid="{00000000-0005-0000-0000-00000A8E0000}"/>
    <cellStyle name="Normal 26 3 2 2 3" xfId="4418" xr:uid="{00000000-0005-0000-0000-00000B8E0000}"/>
    <cellStyle name="Normal 26 3 2 3" xfId="4419" xr:uid="{00000000-0005-0000-0000-00000C8E0000}"/>
    <cellStyle name="Normal 26 3 2 3 2" xfId="4420" xr:uid="{00000000-0005-0000-0000-00000D8E0000}"/>
    <cellStyle name="Normal 26 3 2 4" xfId="4421" xr:uid="{00000000-0005-0000-0000-00000E8E0000}"/>
    <cellStyle name="Normal 26 3 3" xfId="4422" xr:uid="{00000000-0005-0000-0000-00000F8E0000}"/>
    <cellStyle name="Normal 26 3 3 2" xfId="4423" xr:uid="{00000000-0005-0000-0000-0000108E0000}"/>
    <cellStyle name="Normal 26 3 3 2 2" xfId="4424" xr:uid="{00000000-0005-0000-0000-0000118E0000}"/>
    <cellStyle name="Normal 26 3 3 3" xfId="4425" xr:uid="{00000000-0005-0000-0000-0000128E0000}"/>
    <cellStyle name="Normal 26 3 4" xfId="4426" xr:uid="{00000000-0005-0000-0000-0000138E0000}"/>
    <cellStyle name="Normal 26 3 4 2" xfId="4427" xr:uid="{00000000-0005-0000-0000-0000148E0000}"/>
    <cellStyle name="Normal 26 3 5" xfId="4428" xr:uid="{00000000-0005-0000-0000-0000158E0000}"/>
    <cellStyle name="Normal 26 3 6" xfId="46670" xr:uid="{00000000-0005-0000-0000-000032030000}"/>
    <cellStyle name="Normal 26 4" xfId="11356" xr:uid="{00000000-0005-0000-0000-0000168E0000}"/>
    <cellStyle name="Normal 26 5" xfId="4411" xr:uid="{00000000-0005-0000-0000-0000178E0000}"/>
    <cellStyle name="Normal 27" xfId="4429" xr:uid="{00000000-0005-0000-0000-0000188E0000}"/>
    <cellStyle name="Normal 27 2" xfId="4430" xr:uid="{00000000-0005-0000-0000-0000198E0000}"/>
    <cellStyle name="Normal 27 2 2" xfId="10142" xr:uid="{00000000-0005-0000-0000-00001A8E0000}"/>
    <cellStyle name="Normal 27 2 3" xfId="10143" xr:uid="{00000000-0005-0000-0000-00001B8E0000}"/>
    <cellStyle name="Normal 27 3" xfId="4431" xr:uid="{00000000-0005-0000-0000-00001C8E0000}"/>
    <cellStyle name="Normal 27 3 2" xfId="4432" xr:uid="{00000000-0005-0000-0000-00001D8E0000}"/>
    <cellStyle name="Normal 27 3 2 2" xfId="4433" xr:uid="{00000000-0005-0000-0000-00001E8E0000}"/>
    <cellStyle name="Normal 27 3 2 2 2" xfId="4434" xr:uid="{00000000-0005-0000-0000-00001F8E0000}"/>
    <cellStyle name="Normal 27 3 2 2 2 2" xfId="4435" xr:uid="{00000000-0005-0000-0000-0000208E0000}"/>
    <cellStyle name="Normal 27 3 2 2 3" xfId="4436" xr:uid="{00000000-0005-0000-0000-0000218E0000}"/>
    <cellStyle name="Normal 27 3 2 3" xfId="4437" xr:uid="{00000000-0005-0000-0000-0000228E0000}"/>
    <cellStyle name="Normal 27 3 2 3 2" xfId="4438" xr:uid="{00000000-0005-0000-0000-0000238E0000}"/>
    <cellStyle name="Normal 27 3 2 4" xfId="4439" xr:uid="{00000000-0005-0000-0000-0000248E0000}"/>
    <cellStyle name="Normal 27 3 3" xfId="4440" xr:uid="{00000000-0005-0000-0000-0000258E0000}"/>
    <cellStyle name="Normal 27 3 3 2" xfId="4441" xr:uid="{00000000-0005-0000-0000-0000268E0000}"/>
    <cellStyle name="Normal 27 3 3 2 2" xfId="4442" xr:uid="{00000000-0005-0000-0000-0000278E0000}"/>
    <cellStyle name="Normal 27 3 3 3" xfId="4443" xr:uid="{00000000-0005-0000-0000-0000288E0000}"/>
    <cellStyle name="Normal 27 3 4" xfId="4444" xr:uid="{00000000-0005-0000-0000-0000298E0000}"/>
    <cellStyle name="Normal 27 3 4 2" xfId="4445" xr:uid="{00000000-0005-0000-0000-00002A8E0000}"/>
    <cellStyle name="Normal 27 3 5" xfId="4446" xr:uid="{00000000-0005-0000-0000-00002B8E0000}"/>
    <cellStyle name="Normal 27 4" xfId="10144" xr:uid="{00000000-0005-0000-0000-00002C8E0000}"/>
    <cellStyle name="Normal 28" xfId="4447" xr:uid="{00000000-0005-0000-0000-00002D8E0000}"/>
    <cellStyle name="Normal 28 2" xfId="4448" xr:uid="{00000000-0005-0000-0000-00002E8E0000}"/>
    <cellStyle name="Normal 28 2 2" xfId="10145" xr:uid="{00000000-0005-0000-0000-00002F8E0000}"/>
    <cellStyle name="Normal 28 2 3" xfId="10146" xr:uid="{00000000-0005-0000-0000-0000308E0000}"/>
    <cellStyle name="Normal 28 3" xfId="4449" xr:uid="{00000000-0005-0000-0000-0000318E0000}"/>
    <cellStyle name="Normal 28 3 2" xfId="13563" xr:uid="{00000000-0005-0000-0000-0000328E0000}"/>
    <cellStyle name="Normal 28 4" xfId="10147" xr:uid="{00000000-0005-0000-0000-0000338E0000}"/>
    <cellStyle name="Normal 29" xfId="4450" xr:uid="{00000000-0005-0000-0000-0000348E0000}"/>
    <cellStyle name="Normal 29 2" xfId="4451" xr:uid="{00000000-0005-0000-0000-0000358E0000}"/>
    <cellStyle name="Normal 29 2 2" xfId="10148" xr:uid="{00000000-0005-0000-0000-0000368E0000}"/>
    <cellStyle name="Normal 29 2 2 2" xfId="10149" xr:uid="{00000000-0005-0000-0000-0000378E0000}"/>
    <cellStyle name="Normal 29 2 2 3" xfId="10150" xr:uid="{00000000-0005-0000-0000-0000388E0000}"/>
    <cellStyle name="Normal 29 2 3" xfId="10151" xr:uid="{00000000-0005-0000-0000-0000398E0000}"/>
    <cellStyle name="Normal 29 2 4" xfId="10152" xr:uid="{00000000-0005-0000-0000-00003A8E0000}"/>
    <cellStyle name="Normal 29 3" xfId="4452" xr:uid="{00000000-0005-0000-0000-00003B8E0000}"/>
    <cellStyle name="Normal 29 3 2" xfId="4453" xr:uid="{00000000-0005-0000-0000-00003C8E0000}"/>
    <cellStyle name="Normal 29 3 2 2" xfId="4454" xr:uid="{00000000-0005-0000-0000-00003D8E0000}"/>
    <cellStyle name="Normal 29 3 2 2 2" xfId="4455" xr:uid="{00000000-0005-0000-0000-00003E8E0000}"/>
    <cellStyle name="Normal 29 3 2 2 2 2" xfId="4456" xr:uid="{00000000-0005-0000-0000-00003F8E0000}"/>
    <cellStyle name="Normal 29 3 2 2 3" xfId="4457" xr:uid="{00000000-0005-0000-0000-0000408E0000}"/>
    <cellStyle name="Normal 29 3 2 3" xfId="4458" xr:uid="{00000000-0005-0000-0000-0000418E0000}"/>
    <cellStyle name="Normal 29 3 2 3 2" xfId="4459" xr:uid="{00000000-0005-0000-0000-0000428E0000}"/>
    <cellStyle name="Normal 29 3 2 4" xfId="4460" xr:uid="{00000000-0005-0000-0000-0000438E0000}"/>
    <cellStyle name="Normal 29 3 3" xfId="4461" xr:uid="{00000000-0005-0000-0000-0000448E0000}"/>
    <cellStyle name="Normal 29 3 3 2" xfId="4462" xr:uid="{00000000-0005-0000-0000-0000458E0000}"/>
    <cellStyle name="Normal 29 3 3 2 2" xfId="4463" xr:uid="{00000000-0005-0000-0000-0000468E0000}"/>
    <cellStyle name="Normal 29 3 3 3" xfId="4464" xr:uid="{00000000-0005-0000-0000-0000478E0000}"/>
    <cellStyle name="Normal 29 3 4" xfId="4465" xr:uid="{00000000-0005-0000-0000-0000488E0000}"/>
    <cellStyle name="Normal 29 3 4 2" xfId="4466" xr:uid="{00000000-0005-0000-0000-0000498E0000}"/>
    <cellStyle name="Normal 29 3 5" xfId="4467" xr:uid="{00000000-0005-0000-0000-00004A8E0000}"/>
    <cellStyle name="Normal 29 4" xfId="10153" xr:uid="{00000000-0005-0000-0000-00004B8E0000}"/>
    <cellStyle name="Normal 29 5" xfId="10154" xr:uid="{00000000-0005-0000-0000-00004C8E0000}"/>
    <cellStyle name="Normal 3" xfId="10" xr:uid="{00000000-0005-0000-0000-00004D8E0000}"/>
    <cellStyle name="Normal 3 10" xfId="10155" xr:uid="{00000000-0005-0000-0000-00004E8E0000}"/>
    <cellStyle name="Normal 3 11" xfId="12890" xr:uid="{00000000-0005-0000-0000-00004F8E0000}"/>
    <cellStyle name="Normal 3 2" xfId="100" xr:uid="{00000000-0005-0000-0000-0000508E0000}"/>
    <cellStyle name="Normal 3 2 2" xfId="4468" xr:uid="{00000000-0005-0000-0000-0000518E0000}"/>
    <cellStyle name="Normal 3 2 2 2" xfId="10156" xr:uid="{00000000-0005-0000-0000-0000528E0000}"/>
    <cellStyle name="Normal 3 2 2 2 2" xfId="10157" xr:uid="{00000000-0005-0000-0000-0000538E0000}"/>
    <cellStyle name="Normal 3 2 2 2 3" xfId="10158" xr:uid="{00000000-0005-0000-0000-0000548E0000}"/>
    <cellStyle name="Normal 3 2 2 3" xfId="10159" xr:uid="{00000000-0005-0000-0000-0000558E0000}"/>
    <cellStyle name="Normal 3 2 2 3 2" xfId="10160" xr:uid="{00000000-0005-0000-0000-0000568E0000}"/>
    <cellStyle name="Normal 3 2 2 3 3" xfId="10161" xr:uid="{00000000-0005-0000-0000-0000578E0000}"/>
    <cellStyle name="Normal 3 2 2 4" xfId="10162" xr:uid="{00000000-0005-0000-0000-0000588E0000}"/>
    <cellStyle name="Normal 3 2 2 5" xfId="10163" xr:uid="{00000000-0005-0000-0000-0000598E0000}"/>
    <cellStyle name="Normal 3 2 3" xfId="4469" xr:uid="{00000000-0005-0000-0000-00005A8E0000}"/>
    <cellStyle name="Normal 3 2 3 2" xfId="4470" xr:uid="{00000000-0005-0000-0000-00005B8E0000}"/>
    <cellStyle name="Normal 3 2 3 2 2" xfId="4471" xr:uid="{00000000-0005-0000-0000-00005C8E0000}"/>
    <cellStyle name="Normal 3 2 3 2 2 2" xfId="4472" xr:uid="{00000000-0005-0000-0000-00005D8E0000}"/>
    <cellStyle name="Normal 3 2 3 2 3" xfId="4473" xr:uid="{00000000-0005-0000-0000-00005E8E0000}"/>
    <cellStyle name="Normal 3 2 3 3" xfId="4474" xr:uid="{00000000-0005-0000-0000-00005F8E0000}"/>
    <cellStyle name="Normal 3 2 3 3 2" xfId="4475" xr:uid="{00000000-0005-0000-0000-0000608E0000}"/>
    <cellStyle name="Normal 3 2 3 4" xfId="4476" xr:uid="{00000000-0005-0000-0000-0000618E0000}"/>
    <cellStyle name="Normal 3 2 3 5" xfId="11357" xr:uid="{00000000-0005-0000-0000-0000628E0000}"/>
    <cellStyle name="Normal 3 2 4" xfId="4477" xr:uid="{00000000-0005-0000-0000-0000638E0000}"/>
    <cellStyle name="Normal 3 2 4 2" xfId="4478" xr:uid="{00000000-0005-0000-0000-0000648E0000}"/>
    <cellStyle name="Normal 3 2 4 2 2" xfId="4479" xr:uid="{00000000-0005-0000-0000-0000658E0000}"/>
    <cellStyle name="Normal 3 2 4 3" xfId="4480" xr:uid="{00000000-0005-0000-0000-0000668E0000}"/>
    <cellStyle name="Normal 3 2 5" xfId="4481" xr:uid="{00000000-0005-0000-0000-0000678E0000}"/>
    <cellStyle name="Normal 3 2 5 2" xfId="4482" xr:uid="{00000000-0005-0000-0000-0000688E0000}"/>
    <cellStyle name="Normal 3 2 5 3" xfId="10164" xr:uid="{00000000-0005-0000-0000-0000698E0000}"/>
    <cellStyle name="Normal 3 2 6" xfId="4483" xr:uid="{00000000-0005-0000-0000-00006A8E0000}"/>
    <cellStyle name="Normal 3 2 7" xfId="10165" xr:uid="{00000000-0005-0000-0000-00006B8E0000}"/>
    <cellStyle name="Normal 3 2 8" xfId="10166" xr:uid="{00000000-0005-0000-0000-00006C8E0000}"/>
    <cellStyle name="Normal 3 2 9" xfId="225" xr:uid="{00000000-0005-0000-0000-00006D8E0000}"/>
    <cellStyle name="Normal 3 3" xfId="155" xr:uid="{00000000-0005-0000-0000-00006E8E0000}"/>
    <cellStyle name="Normal 3 3 2" xfId="4485" xr:uid="{00000000-0005-0000-0000-00006F8E0000}"/>
    <cellStyle name="Normal 3 3 2 2" xfId="11359" xr:uid="{00000000-0005-0000-0000-0000708E0000}"/>
    <cellStyle name="Normal 3 3 3" xfId="11360" xr:uid="{00000000-0005-0000-0000-0000718E0000}"/>
    <cellStyle name="Normal 3 3 3 2" xfId="46672" xr:uid="{00000000-0005-0000-0000-00003B030000}"/>
    <cellStyle name="Normal 3 3 4" xfId="11358" xr:uid="{00000000-0005-0000-0000-0000728E0000}"/>
    <cellStyle name="Normal 3 3 5" xfId="4484" xr:uid="{00000000-0005-0000-0000-0000738E0000}"/>
    <cellStyle name="Normal 3 4" xfId="202" xr:uid="{00000000-0005-0000-0000-0000748E0000}"/>
    <cellStyle name="Normal 3 4 2" xfId="4487" xr:uid="{00000000-0005-0000-0000-0000758E0000}"/>
    <cellStyle name="Normal 3 4 2 2" xfId="4488" xr:uid="{00000000-0005-0000-0000-0000768E0000}"/>
    <cellStyle name="Normal 3 4 2 3" xfId="11362" xr:uid="{00000000-0005-0000-0000-0000778E0000}"/>
    <cellStyle name="Normal 3 4 2 4" xfId="46673" xr:uid="{00000000-0005-0000-0000-00003D030000}"/>
    <cellStyle name="Normal 3 4 3" xfId="4489" xr:uid="{00000000-0005-0000-0000-0000788E0000}"/>
    <cellStyle name="Normal 3 4 3 2" xfId="4490" xr:uid="{00000000-0005-0000-0000-0000798E0000}"/>
    <cellStyle name="Normal 3 4 4" xfId="4491" xr:uid="{00000000-0005-0000-0000-00007A8E0000}"/>
    <cellStyle name="Normal 3 4 5" xfId="11361" xr:uid="{00000000-0005-0000-0000-00007B8E0000}"/>
    <cellStyle name="Normal 3 4 6" xfId="4486" xr:uid="{00000000-0005-0000-0000-00007C8E0000}"/>
    <cellStyle name="Normal 3 5" xfId="99" xr:uid="{00000000-0005-0000-0000-00007D8E0000}"/>
    <cellStyle name="Normal 3 5 2" xfId="4492" xr:uid="{00000000-0005-0000-0000-00007E8E0000}"/>
    <cellStyle name="Normal 3 5 2 2" xfId="4493" xr:uid="{00000000-0005-0000-0000-00007F8E0000}"/>
    <cellStyle name="Normal 3 5 3" xfId="4494" xr:uid="{00000000-0005-0000-0000-0000808E0000}"/>
    <cellStyle name="Normal 3 6" xfId="4495" xr:uid="{00000000-0005-0000-0000-0000818E0000}"/>
    <cellStyle name="Normal 3 6 2" xfId="4496" xr:uid="{00000000-0005-0000-0000-0000828E0000}"/>
    <cellStyle name="Normal 3 6 2 2" xfId="4497" xr:uid="{00000000-0005-0000-0000-0000838E0000}"/>
    <cellStyle name="Normal 3 6 2 2 2" xfId="4498" xr:uid="{00000000-0005-0000-0000-0000848E0000}"/>
    <cellStyle name="Normal 3 6 2 3" xfId="4499" xr:uid="{00000000-0005-0000-0000-0000858E0000}"/>
    <cellStyle name="Normal 3 6 3" xfId="4500" xr:uid="{00000000-0005-0000-0000-0000868E0000}"/>
    <cellStyle name="Normal 3 6 3 2" xfId="4501" xr:uid="{00000000-0005-0000-0000-0000878E0000}"/>
    <cellStyle name="Normal 3 6 4" xfId="4502" xr:uid="{00000000-0005-0000-0000-0000888E0000}"/>
    <cellStyle name="Normal 3 7" xfId="4503" xr:uid="{00000000-0005-0000-0000-0000898E0000}"/>
    <cellStyle name="Normal 3 7 2" xfId="4504" xr:uid="{00000000-0005-0000-0000-00008A8E0000}"/>
    <cellStyle name="Normal 3 7 2 2" xfId="4505" xr:uid="{00000000-0005-0000-0000-00008B8E0000}"/>
    <cellStyle name="Normal 3 7 3" xfId="4506" xr:uid="{00000000-0005-0000-0000-00008C8E0000}"/>
    <cellStyle name="Normal 3 8" xfId="4507" xr:uid="{00000000-0005-0000-0000-00008D8E0000}"/>
    <cellStyle name="Normal 3 8 2" xfId="4508" xr:uid="{00000000-0005-0000-0000-00008E8E0000}"/>
    <cellStyle name="Normal 3 9" xfId="4509" xr:uid="{00000000-0005-0000-0000-00008F8E0000}"/>
    <cellStyle name="Normal 3 9 2" xfId="11363" xr:uid="{00000000-0005-0000-0000-0000908E0000}"/>
    <cellStyle name="Normal 30" xfId="4510" xr:uid="{00000000-0005-0000-0000-0000918E0000}"/>
    <cellStyle name="Normal 30 2" xfId="4511" xr:uid="{00000000-0005-0000-0000-0000928E0000}"/>
    <cellStyle name="Normal 30 3" xfId="4512" xr:uid="{00000000-0005-0000-0000-0000938E0000}"/>
    <cellStyle name="Normal 30 3 2" xfId="4513" xr:uid="{00000000-0005-0000-0000-0000948E0000}"/>
    <cellStyle name="Normal 30 3 2 2" xfId="4514" xr:uid="{00000000-0005-0000-0000-0000958E0000}"/>
    <cellStyle name="Normal 30 3 2 2 2" xfId="4515" xr:uid="{00000000-0005-0000-0000-0000968E0000}"/>
    <cellStyle name="Normal 30 3 2 2 2 2" xfId="4516" xr:uid="{00000000-0005-0000-0000-0000978E0000}"/>
    <cellStyle name="Normal 30 3 2 2 3" xfId="4517" xr:uid="{00000000-0005-0000-0000-0000988E0000}"/>
    <cellStyle name="Normal 30 3 2 3" xfId="4518" xr:uid="{00000000-0005-0000-0000-0000998E0000}"/>
    <cellStyle name="Normal 30 3 2 3 2" xfId="4519" xr:uid="{00000000-0005-0000-0000-00009A8E0000}"/>
    <cellStyle name="Normal 30 3 2 4" xfId="4520" xr:uid="{00000000-0005-0000-0000-00009B8E0000}"/>
    <cellStyle name="Normal 30 3 3" xfId="4521" xr:uid="{00000000-0005-0000-0000-00009C8E0000}"/>
    <cellStyle name="Normal 30 3 3 2" xfId="4522" xr:uid="{00000000-0005-0000-0000-00009D8E0000}"/>
    <cellStyle name="Normal 30 3 3 2 2" xfId="4523" xr:uid="{00000000-0005-0000-0000-00009E8E0000}"/>
    <cellStyle name="Normal 30 3 3 3" xfId="4524" xr:uid="{00000000-0005-0000-0000-00009F8E0000}"/>
    <cellStyle name="Normal 30 3 4" xfId="4525" xr:uid="{00000000-0005-0000-0000-0000A08E0000}"/>
    <cellStyle name="Normal 30 3 4 2" xfId="4526" xr:uid="{00000000-0005-0000-0000-0000A18E0000}"/>
    <cellStyle name="Normal 30 3 5" xfId="4527" xr:uid="{00000000-0005-0000-0000-0000A28E0000}"/>
    <cellStyle name="Normal 30 4" xfId="11364" xr:uid="{00000000-0005-0000-0000-0000A38E0000}"/>
    <cellStyle name="Normal 31" xfId="4528" xr:uid="{00000000-0005-0000-0000-0000A48E0000}"/>
    <cellStyle name="Normal 31 2" xfId="4529" xr:uid="{00000000-0005-0000-0000-0000A58E0000}"/>
    <cellStyle name="Normal 31 2 2" xfId="11365" xr:uid="{00000000-0005-0000-0000-0000A68E0000}"/>
    <cellStyle name="Normal 31 3" xfId="10167" xr:uid="{00000000-0005-0000-0000-0000A78E0000}"/>
    <cellStyle name="Normal 31 4" xfId="46087" xr:uid="{00000000-0005-0000-0000-000040030000}"/>
    <cellStyle name="Normal 32" xfId="4530" xr:uid="{00000000-0005-0000-0000-0000A88E0000}"/>
    <cellStyle name="Normal 32 2" xfId="4531" xr:uid="{00000000-0005-0000-0000-0000A98E0000}"/>
    <cellStyle name="Normal 32 3" xfId="46088" xr:uid="{00000000-0005-0000-0000-000041030000}"/>
    <cellStyle name="Normal 33" xfId="4532" xr:uid="{00000000-0005-0000-0000-0000AA8E0000}"/>
    <cellStyle name="Normal 33 2" xfId="4533" xr:uid="{00000000-0005-0000-0000-0000AB8E0000}"/>
    <cellStyle name="Normal 33 3" xfId="11366" xr:uid="{00000000-0005-0000-0000-0000AC8E0000}"/>
    <cellStyle name="Normal 33 4" xfId="46090" xr:uid="{00000000-0005-0000-0000-000042030000}"/>
    <cellStyle name="Normal 34" xfId="4534" xr:uid="{00000000-0005-0000-0000-0000AD8E0000}"/>
    <cellStyle name="Normal 34 2" xfId="4535" xr:uid="{00000000-0005-0000-0000-0000AE8E0000}"/>
    <cellStyle name="Normal 34 2 2" xfId="14328" xr:uid="{00000000-0005-0000-0000-0000AF8E0000}"/>
    <cellStyle name="Normal 34 3" xfId="10168" xr:uid="{00000000-0005-0000-0000-0000B08E0000}"/>
    <cellStyle name="Normal 34 4" xfId="11367" xr:uid="{00000000-0005-0000-0000-0000B18E0000}"/>
    <cellStyle name="Normal 35" xfId="4536" xr:uid="{00000000-0005-0000-0000-0000B28E0000}"/>
    <cellStyle name="Normal 35 2" xfId="4537" xr:uid="{00000000-0005-0000-0000-0000B38E0000}"/>
    <cellStyle name="Normal 35 2 2" xfId="11369" xr:uid="{00000000-0005-0000-0000-0000B48E0000}"/>
    <cellStyle name="Normal 35 2 3" xfId="14335" xr:uid="{00000000-0005-0000-0000-0000B58E0000}"/>
    <cellStyle name="Normal 35 3" xfId="10169" xr:uid="{00000000-0005-0000-0000-0000B68E0000}"/>
    <cellStyle name="Normal 35 4" xfId="11368" xr:uid="{00000000-0005-0000-0000-0000B78E0000}"/>
    <cellStyle name="Normal 36" xfId="4538" xr:uid="{00000000-0005-0000-0000-0000B88E0000}"/>
    <cellStyle name="Normal 36 2" xfId="4539" xr:uid="{00000000-0005-0000-0000-0000B98E0000}"/>
    <cellStyle name="Normal 36 2 2" xfId="14338" xr:uid="{00000000-0005-0000-0000-0000BA8E0000}"/>
    <cellStyle name="Normal 36 3" xfId="10170" xr:uid="{00000000-0005-0000-0000-0000BB8E0000}"/>
    <cellStyle name="Normal 37" xfId="4540" xr:uid="{00000000-0005-0000-0000-0000BC8E0000}"/>
    <cellStyle name="Normal 37 2" xfId="4541" xr:uid="{00000000-0005-0000-0000-0000BD8E0000}"/>
    <cellStyle name="Normal 37 2 2" xfId="14339" xr:uid="{00000000-0005-0000-0000-0000BE8E0000}"/>
    <cellStyle name="Normal 37 3" xfId="10171" xr:uid="{00000000-0005-0000-0000-0000BF8E0000}"/>
    <cellStyle name="Normal 38" xfId="4542" xr:uid="{00000000-0005-0000-0000-0000C08E0000}"/>
    <cellStyle name="Normal 38 2" xfId="4543" xr:uid="{00000000-0005-0000-0000-0000C18E0000}"/>
    <cellStyle name="Normal 38 2 2" xfId="14340" xr:uid="{00000000-0005-0000-0000-0000C28E0000}"/>
    <cellStyle name="Normal 38 3" xfId="10172" xr:uid="{00000000-0005-0000-0000-0000C38E0000}"/>
    <cellStyle name="Normal 39" xfId="4544" xr:uid="{00000000-0005-0000-0000-0000C48E0000}"/>
    <cellStyle name="Normal 39 2" xfId="4545" xr:uid="{00000000-0005-0000-0000-0000C58E0000}"/>
    <cellStyle name="Normal 39 2 2" xfId="14341" xr:uid="{00000000-0005-0000-0000-0000C68E0000}"/>
    <cellStyle name="Normal 39 3" xfId="10173" xr:uid="{00000000-0005-0000-0000-0000C78E0000}"/>
    <cellStyle name="Normal 4" xfId="101" xr:uid="{00000000-0005-0000-0000-0000C88E0000}"/>
    <cellStyle name="Normal 4 10" xfId="10174" xr:uid="{00000000-0005-0000-0000-0000C98E0000}"/>
    <cellStyle name="Normal 4 10 2" xfId="46674" xr:uid="{00000000-0005-0000-0000-00004B030000}"/>
    <cellStyle name="Normal 4 10 3" xfId="46099" xr:uid="{00000000-0005-0000-0000-00004A030000}"/>
    <cellStyle name="Normal 4 100" xfId="46675" xr:uid="{00000000-0005-0000-0000-00004C030000}"/>
    <cellStyle name="Normal 4 101" xfId="46676" xr:uid="{00000000-0005-0000-0000-00004D030000}"/>
    <cellStyle name="Normal 4 102" xfId="46677" xr:uid="{00000000-0005-0000-0000-00004E030000}"/>
    <cellStyle name="Normal 4 103" xfId="46678" xr:uid="{00000000-0005-0000-0000-00004F030000}"/>
    <cellStyle name="Normal 4 104" xfId="46679" xr:uid="{00000000-0005-0000-0000-000050030000}"/>
    <cellStyle name="Normal 4 105" xfId="46680" xr:uid="{00000000-0005-0000-0000-000051030000}"/>
    <cellStyle name="Normal 4 106" xfId="46681" xr:uid="{00000000-0005-0000-0000-000052030000}"/>
    <cellStyle name="Normal 4 107" xfId="46682" xr:uid="{00000000-0005-0000-0000-000053030000}"/>
    <cellStyle name="Normal 4 108" xfId="46683" xr:uid="{00000000-0005-0000-0000-000054030000}"/>
    <cellStyle name="Normal 4 109" xfId="46684" xr:uid="{00000000-0005-0000-0000-000055030000}"/>
    <cellStyle name="Normal 4 11" xfId="10175" xr:uid="{00000000-0005-0000-0000-0000CA8E0000}"/>
    <cellStyle name="Normal 4 11 2" xfId="46685" xr:uid="{00000000-0005-0000-0000-000057030000}"/>
    <cellStyle name="Normal 4 11 3" xfId="46101" xr:uid="{00000000-0005-0000-0000-000056030000}"/>
    <cellStyle name="Normal 4 110" xfId="46686" xr:uid="{00000000-0005-0000-0000-000058030000}"/>
    <cellStyle name="Normal 4 111" xfId="46687" xr:uid="{00000000-0005-0000-0000-000059030000}"/>
    <cellStyle name="Normal 4 112" xfId="46688" xr:uid="{00000000-0005-0000-0000-00005A030000}"/>
    <cellStyle name="Normal 4 113" xfId="46689" xr:uid="{00000000-0005-0000-0000-00005B030000}"/>
    <cellStyle name="Normal 4 114" xfId="46690" xr:uid="{00000000-0005-0000-0000-00005C030000}"/>
    <cellStyle name="Normal 4 115" xfId="46691" xr:uid="{00000000-0005-0000-0000-00005D030000}"/>
    <cellStyle name="Normal 4 116" xfId="46692" xr:uid="{00000000-0005-0000-0000-00005E030000}"/>
    <cellStyle name="Normal 4 117" xfId="46693" xr:uid="{00000000-0005-0000-0000-00005F030000}"/>
    <cellStyle name="Normal 4 118" xfId="46694" xr:uid="{00000000-0005-0000-0000-000060030000}"/>
    <cellStyle name="Normal 4 119" xfId="46695" xr:uid="{00000000-0005-0000-0000-000061030000}"/>
    <cellStyle name="Normal 4 12" xfId="10176" xr:uid="{00000000-0005-0000-0000-0000CB8E0000}"/>
    <cellStyle name="Normal 4 12 2" xfId="46696" xr:uid="{00000000-0005-0000-0000-000063030000}"/>
    <cellStyle name="Normal 4 12 3" xfId="46103" xr:uid="{00000000-0005-0000-0000-000062030000}"/>
    <cellStyle name="Normal 4 120" xfId="46697" xr:uid="{00000000-0005-0000-0000-000064030000}"/>
    <cellStyle name="Normal 4 121" xfId="46698" xr:uid="{00000000-0005-0000-0000-000065030000}"/>
    <cellStyle name="Normal 4 122" xfId="46699" xr:uid="{00000000-0005-0000-0000-000066030000}"/>
    <cellStyle name="Normal 4 123" xfId="46700" xr:uid="{00000000-0005-0000-0000-000067030000}"/>
    <cellStyle name="Normal 4 124" xfId="46701" xr:uid="{00000000-0005-0000-0000-000068030000}"/>
    <cellStyle name="Normal 4 125" xfId="46702" xr:uid="{00000000-0005-0000-0000-000069030000}"/>
    <cellStyle name="Normal 4 126" xfId="46703" xr:uid="{00000000-0005-0000-0000-00006A030000}"/>
    <cellStyle name="Normal 4 127" xfId="46704" xr:uid="{00000000-0005-0000-0000-00006B030000}"/>
    <cellStyle name="Normal 4 128" xfId="46705" xr:uid="{00000000-0005-0000-0000-00006C030000}"/>
    <cellStyle name="Normal 4 129" xfId="46706" xr:uid="{00000000-0005-0000-0000-00006D030000}"/>
    <cellStyle name="Normal 4 13" xfId="10177" xr:uid="{00000000-0005-0000-0000-0000CC8E0000}"/>
    <cellStyle name="Normal 4 13 2" xfId="46707" xr:uid="{00000000-0005-0000-0000-00006F030000}"/>
    <cellStyle name="Normal 4 13 3" xfId="46122" xr:uid="{00000000-0005-0000-0000-00006E030000}"/>
    <cellStyle name="Normal 4 130" xfId="46708" xr:uid="{00000000-0005-0000-0000-000070030000}"/>
    <cellStyle name="Normal 4 131" xfId="46709" xr:uid="{00000000-0005-0000-0000-000071030000}"/>
    <cellStyle name="Normal 4 132" xfId="46710" xr:uid="{00000000-0005-0000-0000-000072030000}"/>
    <cellStyle name="Normal 4 133" xfId="46711" xr:uid="{00000000-0005-0000-0000-000073030000}"/>
    <cellStyle name="Normal 4 134" xfId="46712" xr:uid="{00000000-0005-0000-0000-000074030000}"/>
    <cellStyle name="Normal 4 135" xfId="46713" xr:uid="{00000000-0005-0000-0000-000075030000}"/>
    <cellStyle name="Normal 4 136" xfId="46714" xr:uid="{00000000-0005-0000-0000-000076030000}"/>
    <cellStyle name="Normal 4 137" xfId="46715" xr:uid="{00000000-0005-0000-0000-000077030000}"/>
    <cellStyle name="Normal 4 138" xfId="46716" xr:uid="{00000000-0005-0000-0000-000078030000}"/>
    <cellStyle name="Normal 4 139" xfId="46717" xr:uid="{00000000-0005-0000-0000-000079030000}"/>
    <cellStyle name="Normal 4 14" xfId="10178" xr:uid="{00000000-0005-0000-0000-0000CD8E0000}"/>
    <cellStyle name="Normal 4 14 2" xfId="46718" xr:uid="{00000000-0005-0000-0000-00007A030000}"/>
    <cellStyle name="Normal 4 140" xfId="46719" xr:uid="{00000000-0005-0000-0000-00007B030000}"/>
    <cellStyle name="Normal 4 141" xfId="46720" xr:uid="{00000000-0005-0000-0000-00007C030000}"/>
    <cellStyle name="Normal 4 142" xfId="46721" xr:uid="{00000000-0005-0000-0000-00007D030000}"/>
    <cellStyle name="Normal 4 143" xfId="46722" xr:uid="{00000000-0005-0000-0000-00007E030000}"/>
    <cellStyle name="Normal 4 15" xfId="10179" xr:uid="{00000000-0005-0000-0000-0000CE8E0000}"/>
    <cellStyle name="Normal 4 15 2" xfId="46723" xr:uid="{00000000-0005-0000-0000-00007F030000}"/>
    <cellStyle name="Normal 4 16" xfId="10180" xr:uid="{00000000-0005-0000-0000-0000CF8E0000}"/>
    <cellStyle name="Normal 4 16 2" xfId="46724" xr:uid="{00000000-0005-0000-0000-000080030000}"/>
    <cellStyle name="Normal 4 17" xfId="10181" xr:uid="{00000000-0005-0000-0000-0000D08E0000}"/>
    <cellStyle name="Normal 4 17 2" xfId="46725" xr:uid="{00000000-0005-0000-0000-000081030000}"/>
    <cellStyle name="Normal 4 18" xfId="10182" xr:uid="{00000000-0005-0000-0000-0000D18E0000}"/>
    <cellStyle name="Normal 4 18 2" xfId="46726" xr:uid="{00000000-0005-0000-0000-000082030000}"/>
    <cellStyle name="Normal 4 19" xfId="10183" xr:uid="{00000000-0005-0000-0000-0000D28E0000}"/>
    <cellStyle name="Normal 4 19 2" xfId="46727" xr:uid="{00000000-0005-0000-0000-000083030000}"/>
    <cellStyle name="Normal 4 2" xfId="102" xr:uid="{00000000-0005-0000-0000-0000D38E0000}"/>
    <cellStyle name="Normal 4 2 2" xfId="228" xr:uid="{00000000-0005-0000-0000-0000D48E0000}"/>
    <cellStyle name="Normal 4 2 2 2" xfId="10184" xr:uid="{00000000-0005-0000-0000-0000D58E0000}"/>
    <cellStyle name="Normal 4 2 2 3" xfId="46728" xr:uid="{00000000-0005-0000-0000-000085030000}"/>
    <cellStyle name="Normal 4 2 3" xfId="10185" xr:uid="{00000000-0005-0000-0000-0000D68E0000}"/>
    <cellStyle name="Normal 4 2 4" xfId="11370" xr:uid="{00000000-0005-0000-0000-0000D78E0000}"/>
    <cellStyle name="Normal 4 2 5" xfId="227" xr:uid="{00000000-0005-0000-0000-0000D88E0000}"/>
    <cellStyle name="Normal 4 20" xfId="10186" xr:uid="{00000000-0005-0000-0000-0000D98E0000}"/>
    <cellStyle name="Normal 4 20 2" xfId="46729" xr:uid="{00000000-0005-0000-0000-000086030000}"/>
    <cellStyle name="Normal 4 21" xfId="10187" xr:uid="{00000000-0005-0000-0000-0000DA8E0000}"/>
    <cellStyle name="Normal 4 21 2" xfId="46730" xr:uid="{00000000-0005-0000-0000-000087030000}"/>
    <cellStyle name="Normal 4 22" xfId="10188" xr:uid="{00000000-0005-0000-0000-0000DB8E0000}"/>
    <cellStyle name="Normal 4 22 2" xfId="46731" xr:uid="{00000000-0005-0000-0000-000088030000}"/>
    <cellStyle name="Normal 4 23" xfId="10189" xr:uid="{00000000-0005-0000-0000-0000DC8E0000}"/>
    <cellStyle name="Normal 4 23 2" xfId="46732" xr:uid="{00000000-0005-0000-0000-000089030000}"/>
    <cellStyle name="Normal 4 24" xfId="10190" xr:uid="{00000000-0005-0000-0000-0000DD8E0000}"/>
    <cellStyle name="Normal 4 24 2" xfId="46733" xr:uid="{00000000-0005-0000-0000-00008A030000}"/>
    <cellStyle name="Normal 4 25" xfId="10191" xr:uid="{00000000-0005-0000-0000-0000DE8E0000}"/>
    <cellStyle name="Normal 4 25 2" xfId="46734" xr:uid="{00000000-0005-0000-0000-00008B030000}"/>
    <cellStyle name="Normal 4 26" xfId="10192" xr:uid="{00000000-0005-0000-0000-0000DF8E0000}"/>
    <cellStyle name="Normal 4 26 2" xfId="46735" xr:uid="{00000000-0005-0000-0000-00008C030000}"/>
    <cellStyle name="Normal 4 27" xfId="10193" xr:uid="{00000000-0005-0000-0000-0000E08E0000}"/>
    <cellStyle name="Normal 4 27 2" xfId="46736" xr:uid="{00000000-0005-0000-0000-00008D030000}"/>
    <cellStyle name="Normal 4 28" xfId="10194" xr:uid="{00000000-0005-0000-0000-0000E18E0000}"/>
    <cellStyle name="Normal 4 28 2" xfId="46737" xr:uid="{00000000-0005-0000-0000-00008E030000}"/>
    <cellStyle name="Normal 4 29" xfId="10195" xr:uid="{00000000-0005-0000-0000-0000E28E0000}"/>
    <cellStyle name="Normal 4 29 2" xfId="46738" xr:uid="{00000000-0005-0000-0000-00008F030000}"/>
    <cellStyle name="Normal 4 3" xfId="203" xr:uid="{00000000-0005-0000-0000-0000E38E0000}"/>
    <cellStyle name="Normal 4 3 2" xfId="4546" xr:uid="{00000000-0005-0000-0000-0000E48E0000}"/>
    <cellStyle name="Normal 4 3 2 2" xfId="10196" xr:uid="{00000000-0005-0000-0000-0000E58E0000}"/>
    <cellStyle name="Normal 4 3 2 3" xfId="10197" xr:uid="{00000000-0005-0000-0000-0000E68E0000}"/>
    <cellStyle name="Normal 4 3 2 3 2" xfId="46740" xr:uid="{00000000-0005-0000-0000-000093030000}"/>
    <cellStyle name="Normal 4 3 2 4" xfId="11372" xr:uid="{00000000-0005-0000-0000-0000E78E0000}"/>
    <cellStyle name="Normal 4 3 3" xfId="10198" xr:uid="{00000000-0005-0000-0000-0000E88E0000}"/>
    <cellStyle name="Normal 4 3 3 2" xfId="10199" xr:uid="{00000000-0005-0000-0000-0000E98E0000}"/>
    <cellStyle name="Normal 4 3 3 3" xfId="10200" xr:uid="{00000000-0005-0000-0000-0000EA8E0000}"/>
    <cellStyle name="Normal 4 3 4" xfId="11371" xr:uid="{00000000-0005-0000-0000-0000EB8E0000}"/>
    <cellStyle name="Normal 4 3 4 2" xfId="46739" xr:uid="{00000000-0005-0000-0000-000095030000}"/>
    <cellStyle name="Normal 4 30" xfId="10201" xr:uid="{00000000-0005-0000-0000-0000EC8E0000}"/>
    <cellStyle name="Normal 4 30 2" xfId="46741" xr:uid="{00000000-0005-0000-0000-000096030000}"/>
    <cellStyle name="Normal 4 31" xfId="10202" xr:uid="{00000000-0005-0000-0000-0000ED8E0000}"/>
    <cellStyle name="Normal 4 31 2" xfId="46742" xr:uid="{00000000-0005-0000-0000-000097030000}"/>
    <cellStyle name="Normal 4 32" xfId="10203" xr:uid="{00000000-0005-0000-0000-0000EE8E0000}"/>
    <cellStyle name="Normal 4 32 2" xfId="46743" xr:uid="{00000000-0005-0000-0000-000098030000}"/>
    <cellStyle name="Normal 4 33" xfId="10204" xr:uid="{00000000-0005-0000-0000-0000EF8E0000}"/>
    <cellStyle name="Normal 4 33 2" xfId="46744" xr:uid="{00000000-0005-0000-0000-000099030000}"/>
    <cellStyle name="Normal 4 34" xfId="10205" xr:uid="{00000000-0005-0000-0000-0000F08E0000}"/>
    <cellStyle name="Normal 4 34 2" xfId="46745" xr:uid="{00000000-0005-0000-0000-00009A030000}"/>
    <cellStyle name="Normal 4 35" xfId="10206" xr:uid="{00000000-0005-0000-0000-0000F18E0000}"/>
    <cellStyle name="Normal 4 35 2" xfId="46746" xr:uid="{00000000-0005-0000-0000-00009B030000}"/>
    <cellStyle name="Normal 4 36" xfId="10207" xr:uid="{00000000-0005-0000-0000-0000F28E0000}"/>
    <cellStyle name="Normal 4 36 2" xfId="46747" xr:uid="{00000000-0005-0000-0000-00009C030000}"/>
    <cellStyle name="Normal 4 37" xfId="10208" xr:uid="{00000000-0005-0000-0000-0000F38E0000}"/>
    <cellStyle name="Normal 4 37 2" xfId="46748" xr:uid="{00000000-0005-0000-0000-00009D030000}"/>
    <cellStyle name="Normal 4 38" xfId="10209" xr:uid="{00000000-0005-0000-0000-0000F48E0000}"/>
    <cellStyle name="Normal 4 38 2" xfId="46749" xr:uid="{00000000-0005-0000-0000-00009E030000}"/>
    <cellStyle name="Normal 4 39" xfId="10210" xr:uid="{00000000-0005-0000-0000-0000F58E0000}"/>
    <cellStyle name="Normal 4 39 2" xfId="46750" xr:uid="{00000000-0005-0000-0000-00009F030000}"/>
    <cellStyle name="Normal 4 4" xfId="229" xr:uid="{00000000-0005-0000-0000-0000F68E0000}"/>
    <cellStyle name="Normal 4 4 2" xfId="4547" xr:uid="{00000000-0005-0000-0000-0000F78E0000}"/>
    <cellStyle name="Normal 4 4 2 2" xfId="4548" xr:uid="{00000000-0005-0000-0000-0000F88E0000}"/>
    <cellStyle name="Normal 4 4 2 2 2" xfId="46752" xr:uid="{00000000-0005-0000-0000-0000A2030000}"/>
    <cellStyle name="Normal 4 4 2 3" xfId="46069" xr:uid="{00000000-0005-0000-0000-0000A1030000}"/>
    <cellStyle name="Normal 4 4 3" xfId="4549" xr:uid="{00000000-0005-0000-0000-0000F98E0000}"/>
    <cellStyle name="Normal 4 4 3 2" xfId="4550" xr:uid="{00000000-0005-0000-0000-0000FA8E0000}"/>
    <cellStyle name="Normal 4 4 3 3" xfId="46751" xr:uid="{00000000-0005-0000-0000-0000A3030000}"/>
    <cellStyle name="Normal 4 4 4" xfId="4551" xr:uid="{00000000-0005-0000-0000-0000FB8E0000}"/>
    <cellStyle name="Normal 4 4 5" xfId="11373" xr:uid="{00000000-0005-0000-0000-0000FC8E0000}"/>
    <cellStyle name="Normal 4 4 6" xfId="46017" xr:uid="{00000000-0005-0000-0000-0000A0030000}"/>
    <cellStyle name="Normal 4 40" xfId="10211" xr:uid="{00000000-0005-0000-0000-0000FD8E0000}"/>
    <cellStyle name="Normal 4 40 2" xfId="46753" xr:uid="{00000000-0005-0000-0000-0000A4030000}"/>
    <cellStyle name="Normal 4 41" xfId="10212" xr:uid="{00000000-0005-0000-0000-0000FE8E0000}"/>
    <cellStyle name="Normal 4 41 2" xfId="46754" xr:uid="{00000000-0005-0000-0000-0000A5030000}"/>
    <cellStyle name="Normal 4 42" xfId="10213" xr:uid="{00000000-0005-0000-0000-0000FF8E0000}"/>
    <cellStyle name="Normal 4 42 2" xfId="46755" xr:uid="{00000000-0005-0000-0000-0000A6030000}"/>
    <cellStyle name="Normal 4 43" xfId="10214" xr:uid="{00000000-0005-0000-0000-0000008F0000}"/>
    <cellStyle name="Normal 4 43 2" xfId="46756" xr:uid="{00000000-0005-0000-0000-0000A7030000}"/>
    <cellStyle name="Normal 4 44" xfId="10215" xr:uid="{00000000-0005-0000-0000-0000018F0000}"/>
    <cellStyle name="Normal 4 44 2" xfId="46757" xr:uid="{00000000-0005-0000-0000-0000A8030000}"/>
    <cellStyle name="Normal 4 45" xfId="10216" xr:uid="{00000000-0005-0000-0000-0000028F0000}"/>
    <cellStyle name="Normal 4 45 2" xfId="46758" xr:uid="{00000000-0005-0000-0000-0000A9030000}"/>
    <cellStyle name="Normal 4 46" xfId="10217" xr:uid="{00000000-0005-0000-0000-0000038F0000}"/>
    <cellStyle name="Normal 4 46 2" xfId="46759" xr:uid="{00000000-0005-0000-0000-0000AA030000}"/>
    <cellStyle name="Normal 4 47" xfId="10218" xr:uid="{00000000-0005-0000-0000-0000048F0000}"/>
    <cellStyle name="Normal 4 47 2" xfId="46760" xr:uid="{00000000-0005-0000-0000-0000AB030000}"/>
    <cellStyle name="Normal 4 48" xfId="10219" xr:uid="{00000000-0005-0000-0000-0000058F0000}"/>
    <cellStyle name="Normal 4 48 2" xfId="46761" xr:uid="{00000000-0005-0000-0000-0000AC030000}"/>
    <cellStyle name="Normal 4 49" xfId="10220" xr:uid="{00000000-0005-0000-0000-0000068F0000}"/>
    <cellStyle name="Normal 4 49 2" xfId="46762" xr:uid="{00000000-0005-0000-0000-0000AD030000}"/>
    <cellStyle name="Normal 4 5" xfId="4552" xr:uid="{00000000-0005-0000-0000-0000078F0000}"/>
    <cellStyle name="Normal 4 5 2" xfId="4553" xr:uid="{00000000-0005-0000-0000-0000088F0000}"/>
    <cellStyle name="Normal 4 5 2 2" xfId="46763" xr:uid="{00000000-0005-0000-0000-0000AF030000}"/>
    <cellStyle name="Normal 4 5 3" xfId="11374" xr:uid="{00000000-0005-0000-0000-0000098F0000}"/>
    <cellStyle name="Normal 4 5 4" xfId="46065" xr:uid="{00000000-0005-0000-0000-0000AE030000}"/>
    <cellStyle name="Normal 4 50" xfId="10221" xr:uid="{00000000-0005-0000-0000-00000A8F0000}"/>
    <cellStyle name="Normal 4 50 2" xfId="46764" xr:uid="{00000000-0005-0000-0000-0000B0030000}"/>
    <cellStyle name="Normal 4 51" xfId="10222" xr:uid="{00000000-0005-0000-0000-00000B8F0000}"/>
    <cellStyle name="Normal 4 51 2" xfId="46765" xr:uid="{00000000-0005-0000-0000-0000B1030000}"/>
    <cellStyle name="Normal 4 52" xfId="10223" xr:uid="{00000000-0005-0000-0000-00000C8F0000}"/>
    <cellStyle name="Normal 4 52 2" xfId="46766" xr:uid="{00000000-0005-0000-0000-0000B2030000}"/>
    <cellStyle name="Normal 4 53" xfId="10224" xr:uid="{00000000-0005-0000-0000-00000D8F0000}"/>
    <cellStyle name="Normal 4 53 2" xfId="46767" xr:uid="{00000000-0005-0000-0000-0000B3030000}"/>
    <cellStyle name="Normal 4 54" xfId="10225" xr:uid="{00000000-0005-0000-0000-00000E8F0000}"/>
    <cellStyle name="Normal 4 54 2" xfId="46768" xr:uid="{00000000-0005-0000-0000-0000B4030000}"/>
    <cellStyle name="Normal 4 55" xfId="10226" xr:uid="{00000000-0005-0000-0000-00000F8F0000}"/>
    <cellStyle name="Normal 4 55 2" xfId="46769" xr:uid="{00000000-0005-0000-0000-0000B5030000}"/>
    <cellStyle name="Normal 4 56" xfId="10227" xr:uid="{00000000-0005-0000-0000-0000108F0000}"/>
    <cellStyle name="Normal 4 56 2" xfId="46770" xr:uid="{00000000-0005-0000-0000-0000B6030000}"/>
    <cellStyle name="Normal 4 57" xfId="10228" xr:uid="{00000000-0005-0000-0000-0000118F0000}"/>
    <cellStyle name="Normal 4 57 2" xfId="46771" xr:uid="{00000000-0005-0000-0000-0000B7030000}"/>
    <cellStyle name="Normal 4 58" xfId="10229" xr:uid="{00000000-0005-0000-0000-0000128F0000}"/>
    <cellStyle name="Normal 4 58 2" xfId="46772" xr:uid="{00000000-0005-0000-0000-0000B8030000}"/>
    <cellStyle name="Normal 4 59" xfId="10230" xr:uid="{00000000-0005-0000-0000-0000138F0000}"/>
    <cellStyle name="Normal 4 59 2" xfId="46773" xr:uid="{00000000-0005-0000-0000-0000B9030000}"/>
    <cellStyle name="Normal 4 6" xfId="10231" xr:uid="{00000000-0005-0000-0000-0000148F0000}"/>
    <cellStyle name="Normal 4 6 2" xfId="46774" xr:uid="{00000000-0005-0000-0000-0000BB030000}"/>
    <cellStyle name="Normal 4 6 3" xfId="46089" xr:uid="{00000000-0005-0000-0000-0000BA030000}"/>
    <cellStyle name="Normal 4 60" xfId="10232" xr:uid="{00000000-0005-0000-0000-0000158F0000}"/>
    <cellStyle name="Normal 4 60 2" xfId="46775" xr:uid="{00000000-0005-0000-0000-0000BC030000}"/>
    <cellStyle name="Normal 4 61" xfId="10233" xr:uid="{00000000-0005-0000-0000-0000168F0000}"/>
    <cellStyle name="Normal 4 61 2" xfId="46776" xr:uid="{00000000-0005-0000-0000-0000BD030000}"/>
    <cellStyle name="Normal 4 62" xfId="10234" xr:uid="{00000000-0005-0000-0000-0000178F0000}"/>
    <cellStyle name="Normal 4 62 2" xfId="46777" xr:uid="{00000000-0005-0000-0000-0000BE030000}"/>
    <cellStyle name="Normal 4 63" xfId="10235" xr:uid="{00000000-0005-0000-0000-0000188F0000}"/>
    <cellStyle name="Normal 4 63 2" xfId="46778" xr:uid="{00000000-0005-0000-0000-0000BF030000}"/>
    <cellStyle name="Normal 4 64" xfId="10236" xr:uid="{00000000-0005-0000-0000-0000198F0000}"/>
    <cellStyle name="Normal 4 64 2" xfId="46779" xr:uid="{00000000-0005-0000-0000-0000C0030000}"/>
    <cellStyle name="Normal 4 65" xfId="10237" xr:uid="{00000000-0005-0000-0000-00001A8F0000}"/>
    <cellStyle name="Normal 4 65 2" xfId="46780" xr:uid="{00000000-0005-0000-0000-0000C1030000}"/>
    <cellStyle name="Normal 4 66" xfId="10238" xr:uid="{00000000-0005-0000-0000-00001B8F0000}"/>
    <cellStyle name="Normal 4 66 2" xfId="46781" xr:uid="{00000000-0005-0000-0000-0000C2030000}"/>
    <cellStyle name="Normal 4 67" xfId="10239" xr:uid="{00000000-0005-0000-0000-00001C8F0000}"/>
    <cellStyle name="Normal 4 67 2" xfId="46782" xr:uid="{00000000-0005-0000-0000-0000C3030000}"/>
    <cellStyle name="Normal 4 68" xfId="10240" xr:uid="{00000000-0005-0000-0000-00001D8F0000}"/>
    <cellStyle name="Normal 4 68 2" xfId="46783" xr:uid="{00000000-0005-0000-0000-0000C4030000}"/>
    <cellStyle name="Normal 4 69" xfId="10241" xr:uid="{00000000-0005-0000-0000-00001E8F0000}"/>
    <cellStyle name="Normal 4 69 2" xfId="46784" xr:uid="{00000000-0005-0000-0000-0000C5030000}"/>
    <cellStyle name="Normal 4 7" xfId="10242" xr:uid="{00000000-0005-0000-0000-00001F8F0000}"/>
    <cellStyle name="Normal 4 7 2" xfId="46785" xr:uid="{00000000-0005-0000-0000-0000C7030000}"/>
    <cellStyle name="Normal 4 7 3" xfId="46095" xr:uid="{00000000-0005-0000-0000-0000C6030000}"/>
    <cellStyle name="Normal 4 70" xfId="10243" xr:uid="{00000000-0005-0000-0000-0000208F0000}"/>
    <cellStyle name="Normal 4 70 2" xfId="46786" xr:uid="{00000000-0005-0000-0000-0000C8030000}"/>
    <cellStyle name="Normal 4 71" xfId="10244" xr:uid="{00000000-0005-0000-0000-0000218F0000}"/>
    <cellStyle name="Normal 4 71 2" xfId="46787" xr:uid="{00000000-0005-0000-0000-0000C9030000}"/>
    <cellStyle name="Normal 4 72" xfId="10245" xr:uid="{00000000-0005-0000-0000-0000228F0000}"/>
    <cellStyle name="Normal 4 72 2" xfId="46788" xr:uid="{00000000-0005-0000-0000-0000CA030000}"/>
    <cellStyle name="Normal 4 73" xfId="10246" xr:uid="{00000000-0005-0000-0000-0000238F0000}"/>
    <cellStyle name="Normal 4 73 2" xfId="46789" xr:uid="{00000000-0005-0000-0000-0000CB030000}"/>
    <cellStyle name="Normal 4 74" xfId="10247" xr:uid="{00000000-0005-0000-0000-0000248F0000}"/>
    <cellStyle name="Normal 4 74 2" xfId="46790" xr:uid="{00000000-0005-0000-0000-0000CC030000}"/>
    <cellStyle name="Normal 4 75" xfId="10248" xr:uid="{00000000-0005-0000-0000-0000258F0000}"/>
    <cellStyle name="Normal 4 75 2" xfId="46791" xr:uid="{00000000-0005-0000-0000-0000CD030000}"/>
    <cellStyle name="Normal 4 76" xfId="10249" xr:uid="{00000000-0005-0000-0000-0000268F0000}"/>
    <cellStyle name="Normal 4 76 2" xfId="46792" xr:uid="{00000000-0005-0000-0000-0000CE030000}"/>
    <cellStyle name="Normal 4 77" xfId="10250" xr:uid="{00000000-0005-0000-0000-0000278F0000}"/>
    <cellStyle name="Normal 4 77 2" xfId="46793" xr:uid="{00000000-0005-0000-0000-0000CF030000}"/>
    <cellStyle name="Normal 4 78" xfId="10251" xr:uid="{00000000-0005-0000-0000-0000288F0000}"/>
    <cellStyle name="Normal 4 78 2" xfId="46794" xr:uid="{00000000-0005-0000-0000-0000D0030000}"/>
    <cellStyle name="Normal 4 79" xfId="10252" xr:uid="{00000000-0005-0000-0000-0000298F0000}"/>
    <cellStyle name="Normal 4 79 2" xfId="46795" xr:uid="{00000000-0005-0000-0000-0000D1030000}"/>
    <cellStyle name="Normal 4 8" xfId="10253" xr:uid="{00000000-0005-0000-0000-00002A8F0000}"/>
    <cellStyle name="Normal 4 8 2" xfId="46796" xr:uid="{00000000-0005-0000-0000-0000D3030000}"/>
    <cellStyle name="Normal 4 8 3" xfId="46097" xr:uid="{00000000-0005-0000-0000-0000D2030000}"/>
    <cellStyle name="Normal 4 80" xfId="10254" xr:uid="{00000000-0005-0000-0000-00002B8F0000}"/>
    <cellStyle name="Normal 4 80 2" xfId="46797" xr:uid="{00000000-0005-0000-0000-0000D4030000}"/>
    <cellStyle name="Normal 4 81" xfId="10255" xr:uid="{00000000-0005-0000-0000-00002C8F0000}"/>
    <cellStyle name="Normal 4 81 2" xfId="46798" xr:uid="{00000000-0005-0000-0000-0000D5030000}"/>
    <cellStyle name="Normal 4 82" xfId="10256" xr:uid="{00000000-0005-0000-0000-00002D8F0000}"/>
    <cellStyle name="Normal 4 82 2" xfId="10257" xr:uid="{00000000-0005-0000-0000-00002E8F0000}"/>
    <cellStyle name="Normal 4 82 3" xfId="10258" xr:uid="{00000000-0005-0000-0000-00002F8F0000}"/>
    <cellStyle name="Normal 4 82 4" xfId="46799" xr:uid="{00000000-0005-0000-0000-0000D6030000}"/>
    <cellStyle name="Normal 4 83" xfId="10259" xr:uid="{00000000-0005-0000-0000-0000308F0000}"/>
    <cellStyle name="Normal 4 83 2" xfId="10260" xr:uid="{00000000-0005-0000-0000-0000318F0000}"/>
    <cellStyle name="Normal 4 83 3" xfId="10261" xr:uid="{00000000-0005-0000-0000-0000328F0000}"/>
    <cellStyle name="Normal 4 83 4" xfId="46800" xr:uid="{00000000-0005-0000-0000-0000D7030000}"/>
    <cellStyle name="Normal 4 84" xfId="10262" xr:uid="{00000000-0005-0000-0000-0000338F0000}"/>
    <cellStyle name="Normal 4 84 2" xfId="10263" xr:uid="{00000000-0005-0000-0000-0000348F0000}"/>
    <cellStyle name="Normal 4 84 3" xfId="10264" xr:uid="{00000000-0005-0000-0000-0000358F0000}"/>
    <cellStyle name="Normal 4 84 4" xfId="46801" xr:uid="{00000000-0005-0000-0000-0000D8030000}"/>
    <cellStyle name="Normal 4 85" xfId="226" xr:uid="{00000000-0005-0000-0000-0000368F0000}"/>
    <cellStyle name="Normal 4 85 2" xfId="46802" xr:uid="{00000000-0005-0000-0000-0000D9030000}"/>
    <cellStyle name="Normal 4 86" xfId="46803" xr:uid="{00000000-0005-0000-0000-0000DA030000}"/>
    <cellStyle name="Normal 4 87" xfId="46804" xr:uid="{00000000-0005-0000-0000-0000DB030000}"/>
    <cellStyle name="Normal 4 88" xfId="46805" xr:uid="{00000000-0005-0000-0000-0000DC030000}"/>
    <cellStyle name="Normal 4 89" xfId="46806" xr:uid="{00000000-0005-0000-0000-0000DD030000}"/>
    <cellStyle name="Normal 4 9" xfId="10265" xr:uid="{00000000-0005-0000-0000-0000378F0000}"/>
    <cellStyle name="Normal 4 9 2" xfId="46807" xr:uid="{00000000-0005-0000-0000-0000DF030000}"/>
    <cellStyle name="Normal 4 9 3" xfId="46098" xr:uid="{00000000-0005-0000-0000-0000DE030000}"/>
    <cellStyle name="Normal 4 90" xfId="46808" xr:uid="{00000000-0005-0000-0000-0000E0030000}"/>
    <cellStyle name="Normal 4 91" xfId="46809" xr:uid="{00000000-0005-0000-0000-0000E1030000}"/>
    <cellStyle name="Normal 4 92" xfId="46810" xr:uid="{00000000-0005-0000-0000-0000E2030000}"/>
    <cellStyle name="Normal 4 93" xfId="46811" xr:uid="{00000000-0005-0000-0000-0000E3030000}"/>
    <cellStyle name="Normal 4 94" xfId="46812" xr:uid="{00000000-0005-0000-0000-0000E4030000}"/>
    <cellStyle name="Normal 4 95" xfId="46813" xr:uid="{00000000-0005-0000-0000-0000E5030000}"/>
    <cellStyle name="Normal 4 96" xfId="46814" xr:uid="{00000000-0005-0000-0000-0000E6030000}"/>
    <cellStyle name="Normal 4 97" xfId="46815" xr:uid="{00000000-0005-0000-0000-0000E7030000}"/>
    <cellStyle name="Normal 4 98" xfId="46816" xr:uid="{00000000-0005-0000-0000-0000E8030000}"/>
    <cellStyle name="Normal 4 99" xfId="46817" xr:uid="{00000000-0005-0000-0000-0000E9030000}"/>
    <cellStyle name="Normal 4_Commercial" xfId="4554" xr:uid="{00000000-0005-0000-0000-0000388F0000}"/>
    <cellStyle name="Normal 40" xfId="4555" xr:uid="{00000000-0005-0000-0000-0000398F0000}"/>
    <cellStyle name="Normal 40 2" xfId="4556" xr:uid="{00000000-0005-0000-0000-00003A8F0000}"/>
    <cellStyle name="Normal 40 2 2" xfId="14342" xr:uid="{00000000-0005-0000-0000-00003B8F0000}"/>
    <cellStyle name="Normal 40 3" xfId="10266" xr:uid="{00000000-0005-0000-0000-00003C8F0000}"/>
    <cellStyle name="Normal 41" xfId="4557" xr:uid="{00000000-0005-0000-0000-00003D8F0000}"/>
    <cellStyle name="Normal 41 2" xfId="4558" xr:uid="{00000000-0005-0000-0000-00003E8F0000}"/>
    <cellStyle name="Normal 41 2 2" xfId="14346" xr:uid="{00000000-0005-0000-0000-00003F8F0000}"/>
    <cellStyle name="Normal 41 3" xfId="10267" xr:uid="{00000000-0005-0000-0000-0000408F0000}"/>
    <cellStyle name="Normal 41 4" xfId="13969" xr:uid="{00000000-0005-0000-0000-0000418F0000}"/>
    <cellStyle name="Normal 42" xfId="4559" xr:uid="{00000000-0005-0000-0000-0000428F0000}"/>
    <cellStyle name="Normal 42 2" xfId="4560" xr:uid="{00000000-0005-0000-0000-0000438F0000}"/>
    <cellStyle name="Normal 42 3" xfId="10268" xr:uid="{00000000-0005-0000-0000-0000448F0000}"/>
    <cellStyle name="Normal 42 4" xfId="10269" xr:uid="{00000000-0005-0000-0000-0000458F0000}"/>
    <cellStyle name="Normal 43" xfId="4561" xr:uid="{00000000-0005-0000-0000-0000468F0000}"/>
    <cellStyle name="Normal 43 2" xfId="4562" xr:uid="{00000000-0005-0000-0000-0000478F0000}"/>
    <cellStyle name="Normal 43 3" xfId="10270" xr:uid="{00000000-0005-0000-0000-0000488F0000}"/>
    <cellStyle name="Normal 44" xfId="4563" xr:uid="{00000000-0005-0000-0000-0000498F0000}"/>
    <cellStyle name="Normal 44 2" xfId="4564" xr:uid="{00000000-0005-0000-0000-00004A8F0000}"/>
    <cellStyle name="Normal 44 3" xfId="10271" xr:uid="{00000000-0005-0000-0000-00004B8F0000}"/>
    <cellStyle name="Normal 45" xfId="4565" xr:uid="{00000000-0005-0000-0000-00004C8F0000}"/>
    <cellStyle name="Normal 45 2" xfId="4566" xr:uid="{00000000-0005-0000-0000-00004D8F0000}"/>
    <cellStyle name="Normal 45 2 2" xfId="14347" xr:uid="{00000000-0005-0000-0000-00004E8F0000}"/>
    <cellStyle name="Normal 45 2 3" xfId="13967" xr:uid="{00000000-0005-0000-0000-00004F8F0000}"/>
    <cellStyle name="Normal 45 3" xfId="10272" xr:uid="{00000000-0005-0000-0000-0000508F0000}"/>
    <cellStyle name="Normal 46" xfId="4567" xr:uid="{00000000-0005-0000-0000-0000518F0000}"/>
    <cellStyle name="Normal 46 2" xfId="4568" xr:uid="{00000000-0005-0000-0000-0000528F0000}"/>
    <cellStyle name="Normal 46 3" xfId="10273" xr:uid="{00000000-0005-0000-0000-0000538F0000}"/>
    <cellStyle name="Normal 47" xfId="4569" xr:uid="{00000000-0005-0000-0000-0000548F0000}"/>
    <cellStyle name="Normal 47 2" xfId="4570" xr:uid="{00000000-0005-0000-0000-0000558F0000}"/>
    <cellStyle name="Normal 47 3" xfId="10274" xr:uid="{00000000-0005-0000-0000-0000568F0000}"/>
    <cellStyle name="Normal 48" xfId="4571" xr:uid="{00000000-0005-0000-0000-0000578F0000}"/>
    <cellStyle name="Normal 48 2" xfId="4572" xr:uid="{00000000-0005-0000-0000-0000588F0000}"/>
    <cellStyle name="Normal 48 2 2" xfId="14348" xr:uid="{00000000-0005-0000-0000-0000598F0000}"/>
    <cellStyle name="Normal 48 3" xfId="10275" xr:uid="{00000000-0005-0000-0000-00005A8F0000}"/>
    <cellStyle name="Normal 49" xfId="4573" xr:uid="{00000000-0005-0000-0000-00005B8F0000}"/>
    <cellStyle name="Normal 49 2" xfId="4574" xr:uid="{00000000-0005-0000-0000-00005C8F0000}"/>
    <cellStyle name="Normal 49 3" xfId="10276" xr:uid="{00000000-0005-0000-0000-00005D8F0000}"/>
    <cellStyle name="Normal 5" xfId="103" xr:uid="{00000000-0005-0000-0000-00005E8F0000}"/>
    <cellStyle name="Normal 5 10" xfId="10277" xr:uid="{00000000-0005-0000-0000-00005F8F0000}"/>
    <cellStyle name="Normal 5 11" xfId="10278" xr:uid="{00000000-0005-0000-0000-0000608F0000}"/>
    <cellStyle name="Normal 5 12" xfId="10279" xr:uid="{00000000-0005-0000-0000-0000618F0000}"/>
    <cellStyle name="Normal 5 13" xfId="10280" xr:uid="{00000000-0005-0000-0000-0000628F0000}"/>
    <cellStyle name="Normal 5 14" xfId="10281" xr:uid="{00000000-0005-0000-0000-0000638F0000}"/>
    <cellStyle name="Normal 5 15" xfId="10282" xr:uid="{00000000-0005-0000-0000-0000648F0000}"/>
    <cellStyle name="Normal 5 16" xfId="10283" xr:uid="{00000000-0005-0000-0000-0000658F0000}"/>
    <cellStyle name="Normal 5 17" xfId="10284" xr:uid="{00000000-0005-0000-0000-0000668F0000}"/>
    <cellStyle name="Normal 5 18" xfId="10285" xr:uid="{00000000-0005-0000-0000-0000678F0000}"/>
    <cellStyle name="Normal 5 19" xfId="10286" xr:uid="{00000000-0005-0000-0000-0000688F0000}"/>
    <cellStyle name="Normal 5 2" xfId="231" xr:uid="{00000000-0005-0000-0000-0000698F0000}"/>
    <cellStyle name="Normal 5 2 2" xfId="232" xr:uid="{00000000-0005-0000-0000-00006A8F0000}"/>
    <cellStyle name="Normal 5 2 2 2" xfId="4575" xr:uid="{00000000-0005-0000-0000-00006B8F0000}"/>
    <cellStyle name="Normal 5 2 2 2 2" xfId="4576" xr:uid="{00000000-0005-0000-0000-00006C8F0000}"/>
    <cellStyle name="Normal 5 2 2 3" xfId="4577" xr:uid="{00000000-0005-0000-0000-00006D8F0000}"/>
    <cellStyle name="Normal 5 2 3" xfId="4578" xr:uid="{00000000-0005-0000-0000-00006E8F0000}"/>
    <cellStyle name="Normal 5 2 3 2" xfId="4579" xr:uid="{00000000-0005-0000-0000-00006F8F0000}"/>
    <cellStyle name="Normal 5 2 4" xfId="4580" xr:uid="{00000000-0005-0000-0000-0000708F0000}"/>
    <cellStyle name="Normal 5 2 4 2" xfId="4581" xr:uid="{00000000-0005-0000-0000-0000718F0000}"/>
    <cellStyle name="Normal 5 2 5" xfId="4582" xr:uid="{00000000-0005-0000-0000-0000728F0000}"/>
    <cellStyle name="Normal 5 2 6" xfId="11375" xr:uid="{00000000-0005-0000-0000-0000738F0000}"/>
    <cellStyle name="Normal 5 2 7" xfId="46818" xr:uid="{00000000-0005-0000-0000-0000F5030000}"/>
    <cellStyle name="Normal 5 20" xfId="10287" xr:uid="{00000000-0005-0000-0000-0000748F0000}"/>
    <cellStyle name="Normal 5 21" xfId="10288" xr:uid="{00000000-0005-0000-0000-0000758F0000}"/>
    <cellStyle name="Normal 5 22" xfId="10289" xr:uid="{00000000-0005-0000-0000-0000768F0000}"/>
    <cellStyle name="Normal 5 23" xfId="10290" xr:uid="{00000000-0005-0000-0000-0000778F0000}"/>
    <cellStyle name="Normal 5 24" xfId="10291" xr:uid="{00000000-0005-0000-0000-0000788F0000}"/>
    <cellStyle name="Normal 5 25" xfId="10292" xr:uid="{00000000-0005-0000-0000-0000798F0000}"/>
    <cellStyle name="Normal 5 26" xfId="10293" xr:uid="{00000000-0005-0000-0000-00007A8F0000}"/>
    <cellStyle name="Normal 5 27" xfId="10294" xr:uid="{00000000-0005-0000-0000-00007B8F0000}"/>
    <cellStyle name="Normal 5 28" xfId="10295" xr:uid="{00000000-0005-0000-0000-00007C8F0000}"/>
    <cellStyle name="Normal 5 29" xfId="10296" xr:uid="{00000000-0005-0000-0000-00007D8F0000}"/>
    <cellStyle name="Normal 5 3" xfId="233" xr:uid="{00000000-0005-0000-0000-00007E8F0000}"/>
    <cellStyle name="Normal 5 3 2" xfId="4583" xr:uid="{00000000-0005-0000-0000-00007F8F0000}"/>
    <cellStyle name="Normal 5 3 2 2" xfId="4584" xr:uid="{00000000-0005-0000-0000-0000808F0000}"/>
    <cellStyle name="Normal 5 3 2 2 2" xfId="4585" xr:uid="{00000000-0005-0000-0000-0000818F0000}"/>
    <cellStyle name="Normal 5 3 2 3" xfId="4586" xr:uid="{00000000-0005-0000-0000-0000828F0000}"/>
    <cellStyle name="Normal 5 3 2 4" xfId="12935" xr:uid="{00000000-0005-0000-0000-0000838F0000}"/>
    <cellStyle name="Normal 5 3 3" xfId="4587" xr:uid="{00000000-0005-0000-0000-0000848F0000}"/>
    <cellStyle name="Normal 5 3 3 2" xfId="4588" xr:uid="{00000000-0005-0000-0000-0000858F0000}"/>
    <cellStyle name="Normal 5 3 4" xfId="4589" xr:uid="{00000000-0005-0000-0000-0000868F0000}"/>
    <cellStyle name="Normal 5 3 4 2" xfId="4590" xr:uid="{00000000-0005-0000-0000-0000878F0000}"/>
    <cellStyle name="Normal 5 3 5" xfId="4591" xr:uid="{00000000-0005-0000-0000-0000888F0000}"/>
    <cellStyle name="Normal 5 3 6" xfId="11376" xr:uid="{00000000-0005-0000-0000-0000898F0000}"/>
    <cellStyle name="Normal 5 3 7" xfId="12892" xr:uid="{00000000-0005-0000-0000-00008A8F0000}"/>
    <cellStyle name="Normal 5 3 8" xfId="46819" xr:uid="{00000000-0005-0000-0000-0000F6030000}"/>
    <cellStyle name="Normal 5 30" xfId="10297" xr:uid="{00000000-0005-0000-0000-00008B8F0000}"/>
    <cellStyle name="Normal 5 31" xfId="10298" xr:uid="{00000000-0005-0000-0000-00008C8F0000}"/>
    <cellStyle name="Normal 5 32" xfId="10299" xr:uid="{00000000-0005-0000-0000-00008D8F0000}"/>
    <cellStyle name="Normal 5 33" xfId="10300" xr:uid="{00000000-0005-0000-0000-00008E8F0000}"/>
    <cellStyle name="Normal 5 34" xfId="10301" xr:uid="{00000000-0005-0000-0000-00008F8F0000}"/>
    <cellStyle name="Normal 5 35" xfId="10302" xr:uid="{00000000-0005-0000-0000-0000908F0000}"/>
    <cellStyle name="Normal 5 36" xfId="10303" xr:uid="{00000000-0005-0000-0000-0000918F0000}"/>
    <cellStyle name="Normal 5 37" xfId="10304" xr:uid="{00000000-0005-0000-0000-0000928F0000}"/>
    <cellStyle name="Normal 5 38" xfId="10305" xr:uid="{00000000-0005-0000-0000-0000938F0000}"/>
    <cellStyle name="Normal 5 39" xfId="10306" xr:uid="{00000000-0005-0000-0000-0000948F0000}"/>
    <cellStyle name="Normal 5 4" xfId="4592" xr:uid="{00000000-0005-0000-0000-0000958F0000}"/>
    <cellStyle name="Normal 5 4 2" xfId="10307" xr:uid="{00000000-0005-0000-0000-0000968F0000}"/>
    <cellStyle name="Normal 5 4 2 2" xfId="10308" xr:uid="{00000000-0005-0000-0000-0000978F0000}"/>
    <cellStyle name="Normal 5 4 2 3" xfId="10309" xr:uid="{00000000-0005-0000-0000-0000988F0000}"/>
    <cellStyle name="Normal 5 4 3" xfId="10310" xr:uid="{00000000-0005-0000-0000-0000998F0000}"/>
    <cellStyle name="Normal 5 4 3 2" xfId="10311" xr:uid="{00000000-0005-0000-0000-00009A8F0000}"/>
    <cellStyle name="Normal 5 4 3 3" xfId="10312" xr:uid="{00000000-0005-0000-0000-00009B8F0000}"/>
    <cellStyle name="Normal 5 4 4" xfId="12893" xr:uid="{00000000-0005-0000-0000-00009C8F0000}"/>
    <cellStyle name="Normal 5 40" xfId="10313" xr:uid="{00000000-0005-0000-0000-00009D8F0000}"/>
    <cellStyle name="Normal 5 41" xfId="10314" xr:uid="{00000000-0005-0000-0000-00009E8F0000}"/>
    <cellStyle name="Normal 5 42" xfId="10315" xr:uid="{00000000-0005-0000-0000-00009F8F0000}"/>
    <cellStyle name="Normal 5 43" xfId="10316" xr:uid="{00000000-0005-0000-0000-0000A08F0000}"/>
    <cellStyle name="Normal 5 44" xfId="10317" xr:uid="{00000000-0005-0000-0000-0000A18F0000}"/>
    <cellStyle name="Normal 5 45" xfId="10318" xr:uid="{00000000-0005-0000-0000-0000A28F0000}"/>
    <cellStyle name="Normal 5 46" xfId="10319" xr:uid="{00000000-0005-0000-0000-0000A38F0000}"/>
    <cellStyle name="Normal 5 47" xfId="10320" xr:uid="{00000000-0005-0000-0000-0000A48F0000}"/>
    <cellStyle name="Normal 5 48" xfId="10321" xr:uid="{00000000-0005-0000-0000-0000A58F0000}"/>
    <cellStyle name="Normal 5 49" xfId="10322" xr:uid="{00000000-0005-0000-0000-0000A68F0000}"/>
    <cellStyle name="Normal 5 5" xfId="4593" xr:uid="{00000000-0005-0000-0000-0000A78F0000}"/>
    <cellStyle name="Normal 5 5 2" xfId="4594" xr:uid="{00000000-0005-0000-0000-0000A88F0000}"/>
    <cellStyle name="Normal 5 5 2 2" xfId="4595" xr:uid="{00000000-0005-0000-0000-0000A98F0000}"/>
    <cellStyle name="Normal 5 5 2 2 2" xfId="4596" xr:uid="{00000000-0005-0000-0000-0000AA8F0000}"/>
    <cellStyle name="Normal 5 5 2 3" xfId="4597" xr:uid="{00000000-0005-0000-0000-0000AB8F0000}"/>
    <cellStyle name="Normal 5 5 2 4" xfId="12934" xr:uid="{00000000-0005-0000-0000-0000AC8F0000}"/>
    <cellStyle name="Normal 5 5 3" xfId="4598" xr:uid="{00000000-0005-0000-0000-0000AD8F0000}"/>
    <cellStyle name="Normal 5 5 3 2" xfId="4599" xr:uid="{00000000-0005-0000-0000-0000AE8F0000}"/>
    <cellStyle name="Normal 5 5 4" xfId="4600" xr:uid="{00000000-0005-0000-0000-0000AF8F0000}"/>
    <cellStyle name="Normal 5 5 4 2" xfId="4601" xr:uid="{00000000-0005-0000-0000-0000B08F0000}"/>
    <cellStyle name="Normal 5 5 5" xfId="4602" xr:uid="{00000000-0005-0000-0000-0000B18F0000}"/>
    <cellStyle name="Normal 5 5 6" xfId="11377" xr:uid="{00000000-0005-0000-0000-0000B28F0000}"/>
    <cellStyle name="Normal 5 5 7" xfId="12894" xr:uid="{00000000-0005-0000-0000-0000B38F0000}"/>
    <cellStyle name="Normal 5 50" xfId="10323" xr:uid="{00000000-0005-0000-0000-0000B48F0000}"/>
    <cellStyle name="Normal 5 51" xfId="10324" xr:uid="{00000000-0005-0000-0000-0000B58F0000}"/>
    <cellStyle name="Normal 5 52" xfId="10325" xr:uid="{00000000-0005-0000-0000-0000B68F0000}"/>
    <cellStyle name="Normal 5 53" xfId="10326" xr:uid="{00000000-0005-0000-0000-0000B78F0000}"/>
    <cellStyle name="Normal 5 54" xfId="10327" xr:uid="{00000000-0005-0000-0000-0000B88F0000}"/>
    <cellStyle name="Normal 5 55" xfId="10328" xr:uid="{00000000-0005-0000-0000-0000B98F0000}"/>
    <cellStyle name="Normal 5 56" xfId="10329" xr:uid="{00000000-0005-0000-0000-0000BA8F0000}"/>
    <cellStyle name="Normal 5 57" xfId="10330" xr:uid="{00000000-0005-0000-0000-0000BB8F0000}"/>
    <cellStyle name="Normal 5 58" xfId="10331" xr:uid="{00000000-0005-0000-0000-0000BC8F0000}"/>
    <cellStyle name="Normal 5 59" xfId="10332" xr:uid="{00000000-0005-0000-0000-0000BD8F0000}"/>
    <cellStyle name="Normal 5 6" xfId="4603" xr:uid="{00000000-0005-0000-0000-0000BE8F0000}"/>
    <cellStyle name="Normal 5 6 2" xfId="11378" xr:uid="{00000000-0005-0000-0000-0000BF8F0000}"/>
    <cellStyle name="Normal 5 60" xfId="10333" xr:uid="{00000000-0005-0000-0000-0000C08F0000}"/>
    <cellStyle name="Normal 5 61" xfId="10334" xr:uid="{00000000-0005-0000-0000-0000C18F0000}"/>
    <cellStyle name="Normal 5 62" xfId="10335" xr:uid="{00000000-0005-0000-0000-0000C28F0000}"/>
    <cellStyle name="Normal 5 63" xfId="10336" xr:uid="{00000000-0005-0000-0000-0000C38F0000}"/>
    <cellStyle name="Normal 5 64" xfId="10337" xr:uid="{00000000-0005-0000-0000-0000C48F0000}"/>
    <cellStyle name="Normal 5 65" xfId="10338" xr:uid="{00000000-0005-0000-0000-0000C58F0000}"/>
    <cellStyle name="Normal 5 66" xfId="10339" xr:uid="{00000000-0005-0000-0000-0000C68F0000}"/>
    <cellStyle name="Normal 5 67" xfId="10340" xr:uid="{00000000-0005-0000-0000-0000C78F0000}"/>
    <cellStyle name="Normal 5 68" xfId="10341" xr:uid="{00000000-0005-0000-0000-0000C88F0000}"/>
    <cellStyle name="Normal 5 69" xfId="10342" xr:uid="{00000000-0005-0000-0000-0000C98F0000}"/>
    <cellStyle name="Normal 5 7" xfId="10343" xr:uid="{00000000-0005-0000-0000-0000CA8F0000}"/>
    <cellStyle name="Normal 5 70" xfId="10344" xr:uid="{00000000-0005-0000-0000-0000CB8F0000}"/>
    <cellStyle name="Normal 5 71" xfId="10345" xr:uid="{00000000-0005-0000-0000-0000CC8F0000}"/>
    <cellStyle name="Normal 5 72" xfId="10346" xr:uid="{00000000-0005-0000-0000-0000CD8F0000}"/>
    <cellStyle name="Normal 5 73" xfId="10347" xr:uid="{00000000-0005-0000-0000-0000CE8F0000}"/>
    <cellStyle name="Normal 5 74" xfId="10348" xr:uid="{00000000-0005-0000-0000-0000CF8F0000}"/>
    <cellStyle name="Normal 5 75" xfId="10349" xr:uid="{00000000-0005-0000-0000-0000D08F0000}"/>
    <cellStyle name="Normal 5 76" xfId="10350" xr:uid="{00000000-0005-0000-0000-0000D18F0000}"/>
    <cellStyle name="Normal 5 77" xfId="10351" xr:uid="{00000000-0005-0000-0000-0000D28F0000}"/>
    <cellStyle name="Normal 5 78" xfId="10352" xr:uid="{00000000-0005-0000-0000-0000D38F0000}"/>
    <cellStyle name="Normal 5 79" xfId="10353" xr:uid="{00000000-0005-0000-0000-0000D48F0000}"/>
    <cellStyle name="Normal 5 8" xfId="10354" xr:uid="{00000000-0005-0000-0000-0000D58F0000}"/>
    <cellStyle name="Normal 5 80" xfId="10355" xr:uid="{00000000-0005-0000-0000-0000D68F0000}"/>
    <cellStyle name="Normal 5 81" xfId="10356" xr:uid="{00000000-0005-0000-0000-0000D78F0000}"/>
    <cellStyle name="Normal 5 81 2" xfId="10357" xr:uid="{00000000-0005-0000-0000-0000D88F0000}"/>
    <cellStyle name="Normal 5 81 3" xfId="10358" xr:uid="{00000000-0005-0000-0000-0000D98F0000}"/>
    <cellStyle name="Normal 5 82" xfId="10359" xr:uid="{00000000-0005-0000-0000-0000DA8F0000}"/>
    <cellStyle name="Normal 5 82 2" xfId="10360" xr:uid="{00000000-0005-0000-0000-0000DB8F0000}"/>
    <cellStyle name="Normal 5 82 3" xfId="10361" xr:uid="{00000000-0005-0000-0000-0000DC8F0000}"/>
    <cellStyle name="Normal 5 83" xfId="230" xr:uid="{00000000-0005-0000-0000-0000DD8F0000}"/>
    <cellStyle name="Normal 5 84" xfId="12891" xr:uid="{00000000-0005-0000-0000-0000DE8F0000}"/>
    <cellStyle name="Normal 5 9" xfId="10362" xr:uid="{00000000-0005-0000-0000-0000DF8F0000}"/>
    <cellStyle name="Normal 5_Commercial" xfId="4604" xr:uid="{00000000-0005-0000-0000-0000E08F0000}"/>
    <cellStyle name="Normal 50" xfId="4605" xr:uid="{00000000-0005-0000-0000-0000E18F0000}"/>
    <cellStyle name="Normal 50 2" xfId="4606" xr:uid="{00000000-0005-0000-0000-0000E28F0000}"/>
    <cellStyle name="Normal 50 3" xfId="10363" xr:uid="{00000000-0005-0000-0000-0000E38F0000}"/>
    <cellStyle name="Normal 51" xfId="4607" xr:uid="{00000000-0005-0000-0000-0000E48F0000}"/>
    <cellStyle name="Normal 51 2" xfId="4608" xr:uid="{00000000-0005-0000-0000-0000E58F0000}"/>
    <cellStyle name="Normal 51 2 2" xfId="4609" xr:uid="{00000000-0005-0000-0000-0000E68F0000}"/>
    <cellStyle name="Normal 51 2 2 2" xfId="4610" xr:uid="{00000000-0005-0000-0000-0000E78F0000}"/>
    <cellStyle name="Normal 51 2 3" xfId="4611" xr:uid="{00000000-0005-0000-0000-0000E88F0000}"/>
    <cellStyle name="Normal 51 2 3 2" xfId="4612" xr:uid="{00000000-0005-0000-0000-0000E98F0000}"/>
    <cellStyle name="Normal 51 2 4" xfId="4613" xr:uid="{00000000-0005-0000-0000-0000EA8F0000}"/>
    <cellStyle name="Normal 51 3" xfId="4614" xr:uid="{00000000-0005-0000-0000-0000EB8F0000}"/>
    <cellStyle name="Normal 51 3 2" xfId="4615" xr:uid="{00000000-0005-0000-0000-0000EC8F0000}"/>
    <cellStyle name="Normal 51 4" xfId="4616" xr:uid="{00000000-0005-0000-0000-0000ED8F0000}"/>
    <cellStyle name="Normal 51 4 2" xfId="4617" xr:uid="{00000000-0005-0000-0000-0000EE8F0000}"/>
    <cellStyle name="Normal 51 5" xfId="4618" xr:uid="{00000000-0005-0000-0000-0000EF8F0000}"/>
    <cellStyle name="Normal 51 6" xfId="46104" xr:uid="{00000000-0005-0000-0000-0000F8030000}"/>
    <cellStyle name="Normal 52" xfId="4619" xr:uid="{00000000-0005-0000-0000-0000F08F0000}"/>
    <cellStyle name="Normal 52 2" xfId="4620" xr:uid="{00000000-0005-0000-0000-0000F18F0000}"/>
    <cellStyle name="Normal 52 2 2" xfId="4621" xr:uid="{00000000-0005-0000-0000-0000F28F0000}"/>
    <cellStyle name="Normal 52 2 2 2" xfId="4622" xr:uid="{00000000-0005-0000-0000-0000F38F0000}"/>
    <cellStyle name="Normal 52 2 3" xfId="4623" xr:uid="{00000000-0005-0000-0000-0000F48F0000}"/>
    <cellStyle name="Normal 52 2 3 2" xfId="4624" xr:uid="{00000000-0005-0000-0000-0000F58F0000}"/>
    <cellStyle name="Normal 52 2 4" xfId="4625" xr:uid="{00000000-0005-0000-0000-0000F68F0000}"/>
    <cellStyle name="Normal 52 3" xfId="4626" xr:uid="{00000000-0005-0000-0000-0000F78F0000}"/>
    <cellStyle name="Normal 52 3 2" xfId="4627" xr:uid="{00000000-0005-0000-0000-0000F88F0000}"/>
    <cellStyle name="Normal 52 4" xfId="4628" xr:uid="{00000000-0005-0000-0000-0000F98F0000}"/>
    <cellStyle name="Normal 52 4 2" xfId="4629" xr:uid="{00000000-0005-0000-0000-0000FA8F0000}"/>
    <cellStyle name="Normal 52 5" xfId="4630" xr:uid="{00000000-0005-0000-0000-0000FB8F0000}"/>
    <cellStyle name="Normal 52 6" xfId="46105" xr:uid="{00000000-0005-0000-0000-0000F9030000}"/>
    <cellStyle name="Normal 53" xfId="4631" xr:uid="{00000000-0005-0000-0000-0000FC8F0000}"/>
    <cellStyle name="Normal 53 2" xfId="4632" xr:uid="{00000000-0005-0000-0000-0000FD8F0000}"/>
    <cellStyle name="Normal 53 2 2" xfId="4633" xr:uid="{00000000-0005-0000-0000-0000FE8F0000}"/>
    <cellStyle name="Normal 53 2 2 2" xfId="4634" xr:uid="{00000000-0005-0000-0000-0000FF8F0000}"/>
    <cellStyle name="Normal 53 2 3" xfId="4635" xr:uid="{00000000-0005-0000-0000-000000900000}"/>
    <cellStyle name="Normal 53 2 3 2" xfId="4636" xr:uid="{00000000-0005-0000-0000-000001900000}"/>
    <cellStyle name="Normal 53 2 4" xfId="4637" xr:uid="{00000000-0005-0000-0000-000002900000}"/>
    <cellStyle name="Normal 53 3" xfId="4638" xr:uid="{00000000-0005-0000-0000-000003900000}"/>
    <cellStyle name="Normal 53 3 2" xfId="4639" xr:uid="{00000000-0005-0000-0000-000004900000}"/>
    <cellStyle name="Normal 53 4" xfId="4640" xr:uid="{00000000-0005-0000-0000-000005900000}"/>
    <cellStyle name="Normal 53 4 2" xfId="4641" xr:uid="{00000000-0005-0000-0000-000006900000}"/>
    <cellStyle name="Normal 53 5" xfId="4642" xr:uid="{00000000-0005-0000-0000-000007900000}"/>
    <cellStyle name="Normal 53 6" xfId="46106" xr:uid="{00000000-0005-0000-0000-0000FA030000}"/>
    <cellStyle name="Normal 54" xfId="4643" xr:uid="{00000000-0005-0000-0000-000008900000}"/>
    <cellStyle name="Normal 54 2" xfId="4644" xr:uid="{00000000-0005-0000-0000-000009900000}"/>
    <cellStyle name="Normal 54 2 2" xfId="4645" xr:uid="{00000000-0005-0000-0000-00000A900000}"/>
    <cellStyle name="Normal 54 2 2 2" xfId="4646" xr:uid="{00000000-0005-0000-0000-00000B900000}"/>
    <cellStyle name="Normal 54 2 3" xfId="4647" xr:uid="{00000000-0005-0000-0000-00000C900000}"/>
    <cellStyle name="Normal 54 2 3 2" xfId="4648" xr:uid="{00000000-0005-0000-0000-00000D900000}"/>
    <cellStyle name="Normal 54 2 4" xfId="4649" xr:uid="{00000000-0005-0000-0000-00000E900000}"/>
    <cellStyle name="Normal 54 3" xfId="4650" xr:uid="{00000000-0005-0000-0000-00000F900000}"/>
    <cellStyle name="Normal 54 3 2" xfId="4651" xr:uid="{00000000-0005-0000-0000-000010900000}"/>
    <cellStyle name="Normal 54 4" xfId="4652" xr:uid="{00000000-0005-0000-0000-000011900000}"/>
    <cellStyle name="Normal 54 4 2" xfId="4653" xr:uid="{00000000-0005-0000-0000-000012900000}"/>
    <cellStyle name="Normal 54 5" xfId="4654" xr:uid="{00000000-0005-0000-0000-000013900000}"/>
    <cellStyle name="Normal 54 6" xfId="13974" xr:uid="{00000000-0005-0000-0000-000014900000}"/>
    <cellStyle name="Normal 55" xfId="4655" xr:uid="{00000000-0005-0000-0000-000015900000}"/>
    <cellStyle name="Normal 55 2" xfId="4656" xr:uid="{00000000-0005-0000-0000-000016900000}"/>
    <cellStyle name="Normal 55 2 2" xfId="4657" xr:uid="{00000000-0005-0000-0000-000017900000}"/>
    <cellStyle name="Normal 55 3" xfId="4658" xr:uid="{00000000-0005-0000-0000-000018900000}"/>
    <cellStyle name="Normal 55 3 2" xfId="4659" xr:uid="{00000000-0005-0000-0000-000019900000}"/>
    <cellStyle name="Normal 55 4" xfId="4660" xr:uid="{00000000-0005-0000-0000-00001A900000}"/>
    <cellStyle name="Normal 55 5" xfId="13973" xr:uid="{00000000-0005-0000-0000-00001B900000}"/>
    <cellStyle name="Normal 56" xfId="4661" xr:uid="{00000000-0005-0000-0000-00001C900000}"/>
    <cellStyle name="Normal 56 2" xfId="4662" xr:uid="{00000000-0005-0000-0000-00001D900000}"/>
    <cellStyle name="Normal 56 2 2" xfId="4663" xr:uid="{00000000-0005-0000-0000-00001E900000}"/>
    <cellStyle name="Normal 56 3" xfId="4664" xr:uid="{00000000-0005-0000-0000-00001F900000}"/>
    <cellStyle name="Normal 56 3 2" xfId="4665" xr:uid="{00000000-0005-0000-0000-000020900000}"/>
    <cellStyle name="Normal 56 4" xfId="4666" xr:uid="{00000000-0005-0000-0000-000021900000}"/>
    <cellStyle name="Normal 56 5" xfId="13972" xr:uid="{00000000-0005-0000-0000-000022900000}"/>
    <cellStyle name="Normal 57" xfId="4667" xr:uid="{00000000-0005-0000-0000-000023900000}"/>
    <cellStyle name="Normal 57 2" xfId="4668" xr:uid="{00000000-0005-0000-0000-000024900000}"/>
    <cellStyle name="Normal 57 2 2" xfId="4669" xr:uid="{00000000-0005-0000-0000-000025900000}"/>
    <cellStyle name="Normal 57 3" xfId="4670" xr:uid="{00000000-0005-0000-0000-000026900000}"/>
    <cellStyle name="Normal 57 3 2" xfId="4671" xr:uid="{00000000-0005-0000-0000-000027900000}"/>
    <cellStyle name="Normal 57 4" xfId="4672" xr:uid="{00000000-0005-0000-0000-000028900000}"/>
    <cellStyle name="Normal 57 5" xfId="13971" xr:uid="{00000000-0005-0000-0000-000029900000}"/>
    <cellStyle name="Normal 58" xfId="4673" xr:uid="{00000000-0005-0000-0000-00002A900000}"/>
    <cellStyle name="Normal 58 2" xfId="4674" xr:uid="{00000000-0005-0000-0000-00002B900000}"/>
    <cellStyle name="Normal 58 2 2" xfId="4675" xr:uid="{00000000-0005-0000-0000-00002C900000}"/>
    <cellStyle name="Normal 58 3" xfId="4676" xr:uid="{00000000-0005-0000-0000-00002D900000}"/>
    <cellStyle name="Normal 58 3 2" xfId="4677" xr:uid="{00000000-0005-0000-0000-00002E900000}"/>
    <cellStyle name="Normal 58 4" xfId="4678" xr:uid="{00000000-0005-0000-0000-00002F900000}"/>
    <cellStyle name="Normal 58 5" xfId="46121" xr:uid="{00000000-0005-0000-0000-0000FF030000}"/>
    <cellStyle name="Normal 59" xfId="4679" xr:uid="{00000000-0005-0000-0000-000030900000}"/>
    <cellStyle name="Normal 59 2" xfId="4680" xr:uid="{00000000-0005-0000-0000-000031900000}"/>
    <cellStyle name="Normal 59 2 2" xfId="4681" xr:uid="{00000000-0005-0000-0000-000032900000}"/>
    <cellStyle name="Normal 59 3" xfId="4682" xr:uid="{00000000-0005-0000-0000-000033900000}"/>
    <cellStyle name="Normal 59 3 2" xfId="4683" xr:uid="{00000000-0005-0000-0000-000034900000}"/>
    <cellStyle name="Normal 59 4" xfId="4684" xr:uid="{00000000-0005-0000-0000-000035900000}"/>
    <cellStyle name="Normal 59 5" xfId="46136" xr:uid="{00000000-0005-0000-0000-000000040000}"/>
    <cellStyle name="Normal 6" xfId="104" xr:uid="{00000000-0005-0000-0000-000036900000}"/>
    <cellStyle name="Normal 6 10" xfId="234" xr:uid="{00000000-0005-0000-0000-000037900000}"/>
    <cellStyle name="Normal 6 2" xfId="235" xr:uid="{00000000-0005-0000-0000-000038900000}"/>
    <cellStyle name="Normal 6 2 2" xfId="236" xr:uid="{00000000-0005-0000-0000-000039900000}"/>
    <cellStyle name="Normal 6 2 2 2" xfId="4685" xr:uid="{00000000-0005-0000-0000-00003A900000}"/>
    <cellStyle name="Normal 6 2 2 2 2" xfId="4686" xr:uid="{00000000-0005-0000-0000-00003B900000}"/>
    <cellStyle name="Normal 6 2 2 3" xfId="4687" xr:uid="{00000000-0005-0000-0000-00003C900000}"/>
    <cellStyle name="Normal 6 2 3" xfId="4688" xr:uid="{00000000-0005-0000-0000-00003D900000}"/>
    <cellStyle name="Normal 6 2 3 2" xfId="4689" xr:uid="{00000000-0005-0000-0000-00003E900000}"/>
    <cellStyle name="Normal 6 2 3 3" xfId="10364" xr:uid="{00000000-0005-0000-0000-00003F900000}"/>
    <cellStyle name="Normal 6 2 4" xfId="4690" xr:uid="{00000000-0005-0000-0000-000040900000}"/>
    <cellStyle name="Normal 6 2 4 2" xfId="4691" xr:uid="{00000000-0005-0000-0000-000041900000}"/>
    <cellStyle name="Normal 6 2 5" xfId="4692" xr:uid="{00000000-0005-0000-0000-000042900000}"/>
    <cellStyle name="Normal 6 3" xfId="237" xr:uid="{00000000-0005-0000-0000-000043900000}"/>
    <cellStyle name="Normal 6 3 2" xfId="4693" xr:uid="{00000000-0005-0000-0000-000044900000}"/>
    <cellStyle name="Normal 6 3 2 2" xfId="4694" xr:uid="{00000000-0005-0000-0000-000045900000}"/>
    <cellStyle name="Normal 6 3 2 2 2" xfId="4695" xr:uid="{00000000-0005-0000-0000-000046900000}"/>
    <cellStyle name="Normal 6 3 2 3" xfId="4696" xr:uid="{00000000-0005-0000-0000-000047900000}"/>
    <cellStyle name="Normal 6 3 3" xfId="4697" xr:uid="{00000000-0005-0000-0000-000048900000}"/>
    <cellStyle name="Normal 6 3 3 2" xfId="4698" xr:uid="{00000000-0005-0000-0000-000049900000}"/>
    <cellStyle name="Normal 6 3 4" xfId="4699" xr:uid="{00000000-0005-0000-0000-00004A900000}"/>
    <cellStyle name="Normal 6 3 4 2" xfId="4700" xr:uid="{00000000-0005-0000-0000-00004B900000}"/>
    <cellStyle name="Normal 6 3 5" xfId="4701" xr:uid="{00000000-0005-0000-0000-00004C900000}"/>
    <cellStyle name="Normal 6 3 6" xfId="10365" xr:uid="{00000000-0005-0000-0000-00004D900000}"/>
    <cellStyle name="Normal 6 4" xfId="4702" xr:uid="{00000000-0005-0000-0000-00004E900000}"/>
    <cellStyle name="Normal 6 4 2" xfId="4703" xr:uid="{00000000-0005-0000-0000-00004F900000}"/>
    <cellStyle name="Normal 6 4 2 2" xfId="4704" xr:uid="{00000000-0005-0000-0000-000050900000}"/>
    <cellStyle name="Normal 6 4 2 2 2" xfId="4705" xr:uid="{00000000-0005-0000-0000-000051900000}"/>
    <cellStyle name="Normal 6 4 2 3" xfId="4706" xr:uid="{00000000-0005-0000-0000-000052900000}"/>
    <cellStyle name="Normal 6 4 3" xfId="4707" xr:uid="{00000000-0005-0000-0000-000053900000}"/>
    <cellStyle name="Normal 6 4 3 2" xfId="4708" xr:uid="{00000000-0005-0000-0000-000054900000}"/>
    <cellStyle name="Normal 6 4 4" xfId="4709" xr:uid="{00000000-0005-0000-0000-000055900000}"/>
    <cellStyle name="Normal 6 4 4 2" xfId="4710" xr:uid="{00000000-0005-0000-0000-000056900000}"/>
    <cellStyle name="Normal 6 4 5" xfId="4711" xr:uid="{00000000-0005-0000-0000-000057900000}"/>
    <cellStyle name="Normal 6 5" xfId="4712" xr:uid="{00000000-0005-0000-0000-000058900000}"/>
    <cellStyle name="Normal 6 5 2" xfId="4713" xr:uid="{00000000-0005-0000-0000-000059900000}"/>
    <cellStyle name="Normal 6 5 2 2" xfId="4714" xr:uid="{00000000-0005-0000-0000-00005A900000}"/>
    <cellStyle name="Normal 6 5 2 2 2" xfId="4715" xr:uid="{00000000-0005-0000-0000-00005B900000}"/>
    <cellStyle name="Normal 6 5 2 3" xfId="4716" xr:uid="{00000000-0005-0000-0000-00005C900000}"/>
    <cellStyle name="Normal 6 5 3" xfId="4717" xr:uid="{00000000-0005-0000-0000-00005D900000}"/>
    <cellStyle name="Normal 6 5 3 2" xfId="4718" xr:uid="{00000000-0005-0000-0000-00005E900000}"/>
    <cellStyle name="Normal 6 5 4" xfId="4719" xr:uid="{00000000-0005-0000-0000-00005F900000}"/>
    <cellStyle name="Normal 6 5 4 2" xfId="4720" xr:uid="{00000000-0005-0000-0000-000060900000}"/>
    <cellStyle name="Normal 6 5 5" xfId="4721" xr:uid="{00000000-0005-0000-0000-000061900000}"/>
    <cellStyle name="Normal 6 6" xfId="4722" xr:uid="{00000000-0005-0000-0000-000062900000}"/>
    <cellStyle name="Normal 6 6 2" xfId="4723" xr:uid="{00000000-0005-0000-0000-000063900000}"/>
    <cellStyle name="Normal 6 6 2 2" xfId="4724" xr:uid="{00000000-0005-0000-0000-000064900000}"/>
    <cellStyle name="Normal 6 6 3" xfId="4725" xr:uid="{00000000-0005-0000-0000-000065900000}"/>
    <cellStyle name="Normal 6 7" xfId="4726" xr:uid="{00000000-0005-0000-0000-000066900000}"/>
    <cellStyle name="Normal 6 7 2" xfId="4727" xr:uid="{00000000-0005-0000-0000-000067900000}"/>
    <cellStyle name="Normal 6 8" xfId="4728" xr:uid="{00000000-0005-0000-0000-000068900000}"/>
    <cellStyle name="Normal 6 8 2" xfId="4729" xr:uid="{00000000-0005-0000-0000-000069900000}"/>
    <cellStyle name="Normal 6 9" xfId="4730" xr:uid="{00000000-0005-0000-0000-00006A900000}"/>
    <cellStyle name="Normal 60" xfId="4731" xr:uid="{00000000-0005-0000-0000-00006B900000}"/>
    <cellStyle name="Normal 60 2" xfId="4732" xr:uid="{00000000-0005-0000-0000-00006C900000}"/>
    <cellStyle name="Normal 60 2 2" xfId="4733" xr:uid="{00000000-0005-0000-0000-00006D900000}"/>
    <cellStyle name="Normal 60 3" xfId="4734" xr:uid="{00000000-0005-0000-0000-00006E900000}"/>
    <cellStyle name="Normal 60 3 2" xfId="4735" xr:uid="{00000000-0005-0000-0000-00006F900000}"/>
    <cellStyle name="Normal 60 4" xfId="4736" xr:uid="{00000000-0005-0000-0000-000070900000}"/>
    <cellStyle name="Normal 60 5" xfId="46137" xr:uid="{00000000-0005-0000-0000-000003040000}"/>
    <cellStyle name="Normal 61" xfId="4737" xr:uid="{00000000-0005-0000-0000-000071900000}"/>
    <cellStyle name="Normal 61 2" xfId="4738" xr:uid="{00000000-0005-0000-0000-000072900000}"/>
    <cellStyle name="Normal 61 2 2" xfId="4739" xr:uid="{00000000-0005-0000-0000-000073900000}"/>
    <cellStyle name="Normal 61 3" xfId="4740" xr:uid="{00000000-0005-0000-0000-000074900000}"/>
    <cellStyle name="Normal 61 4" xfId="4741" xr:uid="{00000000-0005-0000-0000-000075900000}"/>
    <cellStyle name="Normal 61 5" xfId="46138" xr:uid="{00000000-0005-0000-0000-000004040000}"/>
    <cellStyle name="Normal 62" xfId="4742" xr:uid="{00000000-0005-0000-0000-000076900000}"/>
    <cellStyle name="Normal 62 2" xfId="4743" xr:uid="{00000000-0005-0000-0000-000077900000}"/>
    <cellStyle name="Normal 62 3" xfId="4744" xr:uid="{00000000-0005-0000-0000-000078900000}"/>
    <cellStyle name="Normal 62 3 2" xfId="4745" xr:uid="{00000000-0005-0000-0000-000079900000}"/>
    <cellStyle name="Normal 62 4" xfId="4746" xr:uid="{00000000-0005-0000-0000-00007A900000}"/>
    <cellStyle name="Normal 62 4 2" xfId="4747" xr:uid="{00000000-0005-0000-0000-00007B900000}"/>
    <cellStyle name="Normal 62 5" xfId="4748" xr:uid="{00000000-0005-0000-0000-00007C900000}"/>
    <cellStyle name="Normal 62 6" xfId="46139" xr:uid="{00000000-0005-0000-0000-000005040000}"/>
    <cellStyle name="Normal 63" xfId="4749" xr:uid="{00000000-0005-0000-0000-00007D900000}"/>
    <cellStyle name="Normal 63 2" xfId="4750" xr:uid="{00000000-0005-0000-0000-00007E900000}"/>
    <cellStyle name="Normal 63 3" xfId="4751" xr:uid="{00000000-0005-0000-0000-00007F900000}"/>
    <cellStyle name="Normal 63 3 2" xfId="4752" xr:uid="{00000000-0005-0000-0000-000080900000}"/>
    <cellStyle name="Normal 63 4" xfId="4753" xr:uid="{00000000-0005-0000-0000-000081900000}"/>
    <cellStyle name="Normal 63 4 2" xfId="4754" xr:uid="{00000000-0005-0000-0000-000082900000}"/>
    <cellStyle name="Normal 63 5" xfId="4755" xr:uid="{00000000-0005-0000-0000-000083900000}"/>
    <cellStyle name="Normal 63 6" xfId="46140" xr:uid="{00000000-0005-0000-0000-000006040000}"/>
    <cellStyle name="Normal 64" xfId="4756" xr:uid="{00000000-0005-0000-0000-000084900000}"/>
    <cellStyle name="Normal 64 2" xfId="4757" xr:uid="{00000000-0005-0000-0000-000085900000}"/>
    <cellStyle name="Normal 64 3" xfId="4758" xr:uid="{00000000-0005-0000-0000-000086900000}"/>
    <cellStyle name="Normal 64 3 2" xfId="4759" xr:uid="{00000000-0005-0000-0000-000087900000}"/>
    <cellStyle name="Normal 64 4" xfId="4760" xr:uid="{00000000-0005-0000-0000-000088900000}"/>
    <cellStyle name="Normal 64 5" xfId="46141" xr:uid="{00000000-0005-0000-0000-000007040000}"/>
    <cellStyle name="Normal 65" xfId="4761" xr:uid="{00000000-0005-0000-0000-000089900000}"/>
    <cellStyle name="Normal 65 2" xfId="4762" xr:uid="{00000000-0005-0000-0000-00008A900000}"/>
    <cellStyle name="Normal 65 3" xfId="4763" xr:uid="{00000000-0005-0000-0000-00008B900000}"/>
    <cellStyle name="Normal 65 3 2" xfId="4764" xr:uid="{00000000-0005-0000-0000-00008C900000}"/>
    <cellStyle name="Normal 65 4" xfId="4765" xr:uid="{00000000-0005-0000-0000-00008D900000}"/>
    <cellStyle name="Normal 65 5" xfId="46142" xr:uid="{00000000-0005-0000-0000-000008040000}"/>
    <cellStyle name="Normal 66" xfId="4766" xr:uid="{00000000-0005-0000-0000-00008E900000}"/>
    <cellStyle name="Normal 66 2" xfId="4767" xr:uid="{00000000-0005-0000-0000-00008F900000}"/>
    <cellStyle name="Normal 66 3" xfId="4768" xr:uid="{00000000-0005-0000-0000-000090900000}"/>
    <cellStyle name="Normal 66 3 2" xfId="4769" xr:uid="{00000000-0005-0000-0000-000091900000}"/>
    <cellStyle name="Normal 66 4" xfId="4770" xr:uid="{00000000-0005-0000-0000-000092900000}"/>
    <cellStyle name="Normal 66 4 2" xfId="4771" xr:uid="{00000000-0005-0000-0000-000093900000}"/>
    <cellStyle name="Normal 66 5" xfId="4772" xr:uid="{00000000-0005-0000-0000-000094900000}"/>
    <cellStyle name="Normal 66 6" xfId="46143" xr:uid="{00000000-0005-0000-0000-000009040000}"/>
    <cellStyle name="Normal 67" xfId="4773" xr:uid="{00000000-0005-0000-0000-000095900000}"/>
    <cellStyle name="Normal 67 2" xfId="4774" xr:uid="{00000000-0005-0000-0000-000096900000}"/>
    <cellStyle name="Normal 67 2 2" xfId="4775" xr:uid="{00000000-0005-0000-0000-000097900000}"/>
    <cellStyle name="Normal 67 3" xfId="10366" xr:uid="{00000000-0005-0000-0000-000098900000}"/>
    <cellStyle name="Normal 68" xfId="4776" xr:uid="{00000000-0005-0000-0000-000099900000}"/>
    <cellStyle name="Normal 68 2" xfId="4777" xr:uid="{00000000-0005-0000-0000-00009A900000}"/>
    <cellStyle name="Normal 68 3" xfId="4778" xr:uid="{00000000-0005-0000-0000-00009B900000}"/>
    <cellStyle name="Normal 68 4" xfId="46144" xr:uid="{00000000-0005-0000-0000-00000B040000}"/>
    <cellStyle name="Normal 69" xfId="4779" xr:uid="{00000000-0005-0000-0000-00009C900000}"/>
    <cellStyle name="Normal 69 2" xfId="4780" xr:uid="{00000000-0005-0000-0000-00009D900000}"/>
    <cellStyle name="Normal 69 3" xfId="4781" xr:uid="{00000000-0005-0000-0000-00009E900000}"/>
    <cellStyle name="Normal 69 4" xfId="46145" xr:uid="{00000000-0005-0000-0000-00000C040000}"/>
    <cellStyle name="Normal 7" xfId="105" xr:uid="{00000000-0005-0000-0000-00009F900000}"/>
    <cellStyle name="Normal 7 10" xfId="10367" xr:uid="{00000000-0005-0000-0000-0000A0900000}"/>
    <cellStyle name="Normal 7 11" xfId="10368" xr:uid="{00000000-0005-0000-0000-0000A1900000}"/>
    <cellStyle name="Normal 7 12" xfId="10369" xr:uid="{00000000-0005-0000-0000-0000A2900000}"/>
    <cellStyle name="Normal 7 13" xfId="10370" xr:uid="{00000000-0005-0000-0000-0000A3900000}"/>
    <cellStyle name="Normal 7 14" xfId="10371" xr:uid="{00000000-0005-0000-0000-0000A4900000}"/>
    <cellStyle name="Normal 7 15" xfId="10372" xr:uid="{00000000-0005-0000-0000-0000A5900000}"/>
    <cellStyle name="Normal 7 16" xfId="10373" xr:uid="{00000000-0005-0000-0000-0000A6900000}"/>
    <cellStyle name="Normal 7 17" xfId="10374" xr:uid="{00000000-0005-0000-0000-0000A7900000}"/>
    <cellStyle name="Normal 7 18" xfId="10375" xr:uid="{00000000-0005-0000-0000-0000A8900000}"/>
    <cellStyle name="Normal 7 19" xfId="10376" xr:uid="{00000000-0005-0000-0000-0000A9900000}"/>
    <cellStyle name="Normal 7 2" xfId="238" xr:uid="{00000000-0005-0000-0000-0000AA900000}"/>
    <cellStyle name="Normal 7 2 2" xfId="4782" xr:uid="{00000000-0005-0000-0000-0000AB900000}"/>
    <cellStyle name="Normal 7 2 2 2" xfId="4783" xr:uid="{00000000-0005-0000-0000-0000AC900000}"/>
    <cellStyle name="Normal 7 2 2 2 2" xfId="4784" xr:uid="{00000000-0005-0000-0000-0000AD900000}"/>
    <cellStyle name="Normal 7 2 2 3" xfId="4785" xr:uid="{00000000-0005-0000-0000-0000AE900000}"/>
    <cellStyle name="Normal 7 2 3" xfId="4786" xr:uid="{00000000-0005-0000-0000-0000AF900000}"/>
    <cellStyle name="Normal 7 2 3 2" xfId="4787" xr:uid="{00000000-0005-0000-0000-0000B0900000}"/>
    <cellStyle name="Normal 7 2 4" xfId="4788" xr:uid="{00000000-0005-0000-0000-0000B1900000}"/>
    <cellStyle name="Normal 7 2 4 2" xfId="4789" xr:uid="{00000000-0005-0000-0000-0000B2900000}"/>
    <cellStyle name="Normal 7 2 5" xfId="4790" xr:uid="{00000000-0005-0000-0000-0000B3900000}"/>
    <cellStyle name="Normal 7 20" xfId="10377" xr:uid="{00000000-0005-0000-0000-0000B4900000}"/>
    <cellStyle name="Normal 7 21" xfId="10378" xr:uid="{00000000-0005-0000-0000-0000B5900000}"/>
    <cellStyle name="Normal 7 22" xfId="10379" xr:uid="{00000000-0005-0000-0000-0000B6900000}"/>
    <cellStyle name="Normal 7 23" xfId="10380" xr:uid="{00000000-0005-0000-0000-0000B7900000}"/>
    <cellStyle name="Normal 7 24" xfId="10381" xr:uid="{00000000-0005-0000-0000-0000B8900000}"/>
    <cellStyle name="Normal 7 25" xfId="10382" xr:uid="{00000000-0005-0000-0000-0000B9900000}"/>
    <cellStyle name="Normal 7 26" xfId="10383" xr:uid="{00000000-0005-0000-0000-0000BA900000}"/>
    <cellStyle name="Normal 7 27" xfId="10384" xr:uid="{00000000-0005-0000-0000-0000BB900000}"/>
    <cellStyle name="Normal 7 28" xfId="10385" xr:uid="{00000000-0005-0000-0000-0000BC900000}"/>
    <cellStyle name="Normal 7 29" xfId="10386" xr:uid="{00000000-0005-0000-0000-0000BD900000}"/>
    <cellStyle name="Normal 7 3" xfId="4791" xr:uid="{00000000-0005-0000-0000-0000BE900000}"/>
    <cellStyle name="Normal 7 3 2" xfId="4792" xr:uid="{00000000-0005-0000-0000-0000BF900000}"/>
    <cellStyle name="Normal 7 3 2 2" xfId="4793" xr:uid="{00000000-0005-0000-0000-0000C0900000}"/>
    <cellStyle name="Normal 7 3 2 2 2" xfId="4794" xr:uid="{00000000-0005-0000-0000-0000C1900000}"/>
    <cellStyle name="Normal 7 3 2 3" xfId="4795" xr:uid="{00000000-0005-0000-0000-0000C2900000}"/>
    <cellStyle name="Normal 7 3 3" xfId="4796" xr:uid="{00000000-0005-0000-0000-0000C3900000}"/>
    <cellStyle name="Normal 7 3 3 2" xfId="4797" xr:uid="{00000000-0005-0000-0000-0000C4900000}"/>
    <cellStyle name="Normal 7 3 4" xfId="4798" xr:uid="{00000000-0005-0000-0000-0000C5900000}"/>
    <cellStyle name="Normal 7 3 4 2" xfId="4799" xr:uid="{00000000-0005-0000-0000-0000C6900000}"/>
    <cellStyle name="Normal 7 3 5" xfId="4800" xr:uid="{00000000-0005-0000-0000-0000C7900000}"/>
    <cellStyle name="Normal 7 3 6" xfId="11379" xr:uid="{00000000-0005-0000-0000-0000C8900000}"/>
    <cellStyle name="Normal 7 30" xfId="10387" xr:uid="{00000000-0005-0000-0000-0000C9900000}"/>
    <cellStyle name="Normal 7 31" xfId="10388" xr:uid="{00000000-0005-0000-0000-0000CA900000}"/>
    <cellStyle name="Normal 7 32" xfId="10389" xr:uid="{00000000-0005-0000-0000-0000CB900000}"/>
    <cellStyle name="Normal 7 33" xfId="10390" xr:uid="{00000000-0005-0000-0000-0000CC900000}"/>
    <cellStyle name="Normal 7 34" xfId="10391" xr:uid="{00000000-0005-0000-0000-0000CD900000}"/>
    <cellStyle name="Normal 7 35" xfId="10392" xr:uid="{00000000-0005-0000-0000-0000CE900000}"/>
    <cellStyle name="Normal 7 36" xfId="10393" xr:uid="{00000000-0005-0000-0000-0000CF900000}"/>
    <cellStyle name="Normal 7 37" xfId="10394" xr:uid="{00000000-0005-0000-0000-0000D0900000}"/>
    <cellStyle name="Normal 7 38" xfId="10395" xr:uid="{00000000-0005-0000-0000-0000D1900000}"/>
    <cellStyle name="Normal 7 39" xfId="10396" xr:uid="{00000000-0005-0000-0000-0000D2900000}"/>
    <cellStyle name="Normal 7 4" xfId="4801" xr:uid="{00000000-0005-0000-0000-0000D3900000}"/>
    <cellStyle name="Normal 7 4 2" xfId="4802" xr:uid="{00000000-0005-0000-0000-0000D4900000}"/>
    <cellStyle name="Normal 7 4 2 2" xfId="4803" xr:uid="{00000000-0005-0000-0000-0000D5900000}"/>
    <cellStyle name="Normal 7 4 2 2 2" xfId="4804" xr:uid="{00000000-0005-0000-0000-0000D6900000}"/>
    <cellStyle name="Normal 7 4 2 3" xfId="4805" xr:uid="{00000000-0005-0000-0000-0000D7900000}"/>
    <cellStyle name="Normal 7 4 3" xfId="4806" xr:uid="{00000000-0005-0000-0000-0000D8900000}"/>
    <cellStyle name="Normal 7 4 3 2" xfId="4807" xr:uid="{00000000-0005-0000-0000-0000D9900000}"/>
    <cellStyle name="Normal 7 4 4" xfId="4808" xr:uid="{00000000-0005-0000-0000-0000DA900000}"/>
    <cellStyle name="Normal 7 4 4 2" xfId="4809" xr:uid="{00000000-0005-0000-0000-0000DB900000}"/>
    <cellStyle name="Normal 7 4 5" xfId="4810" xr:uid="{00000000-0005-0000-0000-0000DC900000}"/>
    <cellStyle name="Normal 7 4 6" xfId="11380" xr:uid="{00000000-0005-0000-0000-0000DD900000}"/>
    <cellStyle name="Normal 7 40" xfId="10397" xr:uid="{00000000-0005-0000-0000-0000DE900000}"/>
    <cellStyle name="Normal 7 41" xfId="10398" xr:uid="{00000000-0005-0000-0000-0000DF900000}"/>
    <cellStyle name="Normal 7 42" xfId="10399" xr:uid="{00000000-0005-0000-0000-0000E0900000}"/>
    <cellStyle name="Normal 7 43" xfId="10400" xr:uid="{00000000-0005-0000-0000-0000E1900000}"/>
    <cellStyle name="Normal 7 44" xfId="10401" xr:uid="{00000000-0005-0000-0000-0000E2900000}"/>
    <cellStyle name="Normal 7 45" xfId="10402" xr:uid="{00000000-0005-0000-0000-0000E3900000}"/>
    <cellStyle name="Normal 7 46" xfId="10403" xr:uid="{00000000-0005-0000-0000-0000E4900000}"/>
    <cellStyle name="Normal 7 47" xfId="10404" xr:uid="{00000000-0005-0000-0000-0000E5900000}"/>
    <cellStyle name="Normal 7 48" xfId="10405" xr:uid="{00000000-0005-0000-0000-0000E6900000}"/>
    <cellStyle name="Normal 7 49" xfId="10406" xr:uid="{00000000-0005-0000-0000-0000E7900000}"/>
    <cellStyle name="Normal 7 5" xfId="4811" xr:uid="{00000000-0005-0000-0000-0000E8900000}"/>
    <cellStyle name="Normal 7 5 2" xfId="4812" xr:uid="{00000000-0005-0000-0000-0000E9900000}"/>
    <cellStyle name="Normal 7 5 2 2" xfId="4813" xr:uid="{00000000-0005-0000-0000-0000EA900000}"/>
    <cellStyle name="Normal 7 5 3" xfId="4814" xr:uid="{00000000-0005-0000-0000-0000EB900000}"/>
    <cellStyle name="Normal 7 5 4" xfId="11381" xr:uid="{00000000-0005-0000-0000-0000EC900000}"/>
    <cellStyle name="Normal 7 50" xfId="10407" xr:uid="{00000000-0005-0000-0000-0000ED900000}"/>
    <cellStyle name="Normal 7 51" xfId="10408" xr:uid="{00000000-0005-0000-0000-0000EE900000}"/>
    <cellStyle name="Normal 7 52" xfId="10409" xr:uid="{00000000-0005-0000-0000-0000EF900000}"/>
    <cellStyle name="Normal 7 53" xfId="10410" xr:uid="{00000000-0005-0000-0000-0000F0900000}"/>
    <cellStyle name="Normal 7 54" xfId="10411" xr:uid="{00000000-0005-0000-0000-0000F1900000}"/>
    <cellStyle name="Normal 7 55" xfId="10412" xr:uid="{00000000-0005-0000-0000-0000F2900000}"/>
    <cellStyle name="Normal 7 56" xfId="10413" xr:uid="{00000000-0005-0000-0000-0000F3900000}"/>
    <cellStyle name="Normal 7 57" xfId="10414" xr:uid="{00000000-0005-0000-0000-0000F4900000}"/>
    <cellStyle name="Normal 7 58" xfId="10415" xr:uid="{00000000-0005-0000-0000-0000F5900000}"/>
    <cellStyle name="Normal 7 59" xfId="10416" xr:uid="{00000000-0005-0000-0000-0000F6900000}"/>
    <cellStyle name="Normal 7 6" xfId="4815" xr:uid="{00000000-0005-0000-0000-0000F7900000}"/>
    <cellStyle name="Normal 7 6 2" xfId="4816" xr:uid="{00000000-0005-0000-0000-0000F8900000}"/>
    <cellStyle name="Normal 7 6 3" xfId="11382" xr:uid="{00000000-0005-0000-0000-0000F9900000}"/>
    <cellStyle name="Normal 7 60" xfId="10417" xr:uid="{00000000-0005-0000-0000-0000FA900000}"/>
    <cellStyle name="Normal 7 61" xfId="10418" xr:uid="{00000000-0005-0000-0000-0000FB900000}"/>
    <cellStyle name="Normal 7 62" xfId="10419" xr:uid="{00000000-0005-0000-0000-0000FC900000}"/>
    <cellStyle name="Normal 7 63" xfId="10420" xr:uid="{00000000-0005-0000-0000-0000FD900000}"/>
    <cellStyle name="Normal 7 64" xfId="10421" xr:uid="{00000000-0005-0000-0000-0000FE900000}"/>
    <cellStyle name="Normal 7 65" xfId="10422" xr:uid="{00000000-0005-0000-0000-0000FF900000}"/>
    <cellStyle name="Normal 7 66" xfId="10423" xr:uid="{00000000-0005-0000-0000-000000910000}"/>
    <cellStyle name="Normal 7 67" xfId="10424" xr:uid="{00000000-0005-0000-0000-000001910000}"/>
    <cellStyle name="Normal 7 68" xfId="10425" xr:uid="{00000000-0005-0000-0000-000002910000}"/>
    <cellStyle name="Normal 7 69" xfId="10426" xr:uid="{00000000-0005-0000-0000-000003910000}"/>
    <cellStyle name="Normal 7 7" xfId="4817" xr:uid="{00000000-0005-0000-0000-000004910000}"/>
    <cellStyle name="Normal 7 7 2" xfId="4818" xr:uid="{00000000-0005-0000-0000-000005910000}"/>
    <cellStyle name="Normal 7 7 3" xfId="11383" xr:uid="{00000000-0005-0000-0000-000006910000}"/>
    <cellStyle name="Normal 7 70" xfId="10427" xr:uid="{00000000-0005-0000-0000-000007910000}"/>
    <cellStyle name="Normal 7 71" xfId="10428" xr:uid="{00000000-0005-0000-0000-000008910000}"/>
    <cellStyle name="Normal 7 72" xfId="10429" xr:uid="{00000000-0005-0000-0000-000009910000}"/>
    <cellStyle name="Normal 7 73" xfId="10430" xr:uid="{00000000-0005-0000-0000-00000A910000}"/>
    <cellStyle name="Normal 7 74" xfId="10431" xr:uid="{00000000-0005-0000-0000-00000B910000}"/>
    <cellStyle name="Normal 7 75" xfId="10432" xr:uid="{00000000-0005-0000-0000-00000C910000}"/>
    <cellStyle name="Normal 7 76" xfId="10433" xr:uid="{00000000-0005-0000-0000-00000D910000}"/>
    <cellStyle name="Normal 7 77" xfId="10434" xr:uid="{00000000-0005-0000-0000-00000E910000}"/>
    <cellStyle name="Normal 7 78" xfId="10435" xr:uid="{00000000-0005-0000-0000-00000F910000}"/>
    <cellStyle name="Normal 7 79" xfId="10436" xr:uid="{00000000-0005-0000-0000-000010910000}"/>
    <cellStyle name="Normal 7 8" xfId="4819" xr:uid="{00000000-0005-0000-0000-000011910000}"/>
    <cellStyle name="Normal 7 8 2" xfId="11384" xr:uid="{00000000-0005-0000-0000-000012910000}"/>
    <cellStyle name="Normal 7 80" xfId="10437" xr:uid="{00000000-0005-0000-0000-000013910000}"/>
    <cellStyle name="Normal 7 81" xfId="10438" xr:uid="{00000000-0005-0000-0000-000014910000}"/>
    <cellStyle name="Normal 7 81 2" xfId="10439" xr:uid="{00000000-0005-0000-0000-000015910000}"/>
    <cellStyle name="Normal 7 81 3" xfId="10440" xr:uid="{00000000-0005-0000-0000-000016910000}"/>
    <cellStyle name="Normal 7 82" xfId="10441" xr:uid="{00000000-0005-0000-0000-000017910000}"/>
    <cellStyle name="Normal 7 83" xfId="10442" xr:uid="{00000000-0005-0000-0000-000018910000}"/>
    <cellStyle name="Normal 7 84" xfId="10443" xr:uid="{00000000-0005-0000-0000-000019910000}"/>
    <cellStyle name="Normal 7 9" xfId="10444" xr:uid="{00000000-0005-0000-0000-00001A910000}"/>
    <cellStyle name="Normal 70" xfId="4820" xr:uid="{00000000-0005-0000-0000-00001B910000}"/>
    <cellStyle name="Normal 70 2" xfId="4821" xr:uid="{00000000-0005-0000-0000-00001C910000}"/>
    <cellStyle name="Normal 70 2 2" xfId="47126" xr:uid="{00000000-0005-0000-0000-00000F040000}"/>
    <cellStyle name="Normal 70 3" xfId="4822" xr:uid="{00000000-0005-0000-0000-00001D910000}"/>
    <cellStyle name="Normal 70 4" xfId="46014" xr:uid="{00000000-0005-0000-0000-00000E040000}"/>
    <cellStyle name="Normal 71" xfId="4823" xr:uid="{00000000-0005-0000-0000-00001E910000}"/>
    <cellStyle name="Normal 71 2" xfId="4824" xr:uid="{00000000-0005-0000-0000-00001F910000}"/>
    <cellStyle name="Normal 71 3" xfId="4825" xr:uid="{00000000-0005-0000-0000-000020910000}"/>
    <cellStyle name="Normal 71 3 2" xfId="4826" xr:uid="{00000000-0005-0000-0000-000021910000}"/>
    <cellStyle name="Normal 71 3 2 2" xfId="4827" xr:uid="{00000000-0005-0000-0000-000022910000}"/>
    <cellStyle name="Normal 71 3 2 2 2" xfId="4828" xr:uid="{00000000-0005-0000-0000-000023910000}"/>
    <cellStyle name="Normal 71 3 2 3" xfId="4829" xr:uid="{00000000-0005-0000-0000-000024910000}"/>
    <cellStyle name="Normal 71 3 3" xfId="4830" xr:uid="{00000000-0005-0000-0000-000025910000}"/>
    <cellStyle name="Normal 71 3 3 2" xfId="4831" xr:uid="{00000000-0005-0000-0000-000026910000}"/>
    <cellStyle name="Normal 71 3 4" xfId="4832" xr:uid="{00000000-0005-0000-0000-000027910000}"/>
    <cellStyle name="Normal 71 4" xfId="4833" xr:uid="{00000000-0005-0000-0000-000028910000}"/>
    <cellStyle name="Normal 72" xfId="4834" xr:uid="{00000000-0005-0000-0000-000029910000}"/>
    <cellStyle name="Normal 72 2" xfId="4835" xr:uid="{00000000-0005-0000-0000-00002A910000}"/>
    <cellStyle name="Normal 72 2 2" xfId="4836" xr:uid="{00000000-0005-0000-0000-00002B910000}"/>
    <cellStyle name="Normal 72 2 2 2" xfId="4837" xr:uid="{00000000-0005-0000-0000-00002C910000}"/>
    <cellStyle name="Normal 72 2 3" xfId="4838" xr:uid="{00000000-0005-0000-0000-00002D910000}"/>
    <cellStyle name="Normal 72 3" xfId="4839" xr:uid="{00000000-0005-0000-0000-00002E910000}"/>
    <cellStyle name="Normal 72 3 2" xfId="4840" xr:uid="{00000000-0005-0000-0000-00002F910000}"/>
    <cellStyle name="Normal 72 4" xfId="4841" xr:uid="{00000000-0005-0000-0000-000030910000}"/>
    <cellStyle name="Normal 73" xfId="4842" xr:uid="{00000000-0005-0000-0000-000031910000}"/>
    <cellStyle name="Normal 73 2" xfId="4843" xr:uid="{00000000-0005-0000-0000-000032910000}"/>
    <cellStyle name="Normal 73 3" xfId="4844" xr:uid="{00000000-0005-0000-0000-000033910000}"/>
    <cellStyle name="Normal 73 3 2" xfId="4845" xr:uid="{00000000-0005-0000-0000-000034910000}"/>
    <cellStyle name="Normal 73 3 2 2" xfId="4846" xr:uid="{00000000-0005-0000-0000-000035910000}"/>
    <cellStyle name="Normal 73 3 2 2 2" xfId="4847" xr:uid="{00000000-0005-0000-0000-000036910000}"/>
    <cellStyle name="Normal 73 3 2 3" xfId="4848" xr:uid="{00000000-0005-0000-0000-000037910000}"/>
    <cellStyle name="Normal 73 3 3" xfId="4849" xr:uid="{00000000-0005-0000-0000-000038910000}"/>
    <cellStyle name="Normal 73 3 3 2" xfId="4850" xr:uid="{00000000-0005-0000-0000-000039910000}"/>
    <cellStyle name="Normal 73 3 4" xfId="4851" xr:uid="{00000000-0005-0000-0000-00003A910000}"/>
    <cellStyle name="Normal 73 4" xfId="4852" xr:uid="{00000000-0005-0000-0000-00003B910000}"/>
    <cellStyle name="Normal 74" xfId="4853" xr:uid="{00000000-0005-0000-0000-00003C910000}"/>
    <cellStyle name="Normal 74 2" xfId="4854" xr:uid="{00000000-0005-0000-0000-00003D910000}"/>
    <cellStyle name="Normal 74 3" xfId="10445" xr:uid="{00000000-0005-0000-0000-00003E910000}"/>
    <cellStyle name="Normal 75" xfId="4855" xr:uid="{00000000-0005-0000-0000-00003F910000}"/>
    <cellStyle name="Normal 75 2" xfId="4856" xr:uid="{00000000-0005-0000-0000-000040910000}"/>
    <cellStyle name="Normal 75 3" xfId="10446" xr:uid="{00000000-0005-0000-0000-000041910000}"/>
    <cellStyle name="Normal 76" xfId="4857" xr:uid="{00000000-0005-0000-0000-000042910000}"/>
    <cellStyle name="Normal 76 2" xfId="4858" xr:uid="{00000000-0005-0000-0000-000043910000}"/>
    <cellStyle name="Normal 76 3" xfId="10447" xr:uid="{00000000-0005-0000-0000-000044910000}"/>
    <cellStyle name="Normal 77" xfId="4859" xr:uid="{00000000-0005-0000-0000-000045910000}"/>
    <cellStyle name="Normal 77 2" xfId="4860" xr:uid="{00000000-0005-0000-0000-000046910000}"/>
    <cellStyle name="Normal 78" xfId="4861" xr:uid="{00000000-0005-0000-0000-000047910000}"/>
    <cellStyle name="Normal 78 2" xfId="4862" xr:uid="{00000000-0005-0000-0000-000048910000}"/>
    <cellStyle name="Normal 79" xfId="4863" xr:uid="{00000000-0005-0000-0000-000049910000}"/>
    <cellStyle name="Normal 79 2" xfId="4864" xr:uid="{00000000-0005-0000-0000-00004A910000}"/>
    <cellStyle name="Normal 8" xfId="106" xr:uid="{00000000-0005-0000-0000-00004B910000}"/>
    <cellStyle name="Normal 8 2" xfId="240" xr:uid="{00000000-0005-0000-0000-00004C910000}"/>
    <cellStyle name="Normal 8 2 2" xfId="4865" xr:uid="{00000000-0005-0000-0000-00004D910000}"/>
    <cellStyle name="Normal 8 2 2 2" xfId="4866" xr:uid="{00000000-0005-0000-0000-00004E910000}"/>
    <cellStyle name="Normal 8 2 3" xfId="4867" xr:uid="{00000000-0005-0000-0000-00004F910000}"/>
    <cellStyle name="Normal 8 2 4" xfId="11385" xr:uid="{00000000-0005-0000-0000-000050910000}"/>
    <cellStyle name="Normal 8 3" xfId="4868" xr:uid="{00000000-0005-0000-0000-000051910000}"/>
    <cellStyle name="Normal 8 3 2" xfId="4869" xr:uid="{00000000-0005-0000-0000-000052910000}"/>
    <cellStyle name="Normal 8 3 2 2" xfId="4870" xr:uid="{00000000-0005-0000-0000-000053910000}"/>
    <cellStyle name="Normal 8 3 3" xfId="4871" xr:uid="{00000000-0005-0000-0000-000054910000}"/>
    <cellStyle name="Normal 8 3 3 2" xfId="4872" xr:uid="{00000000-0005-0000-0000-000055910000}"/>
    <cellStyle name="Normal 8 3 4" xfId="4873" xr:uid="{00000000-0005-0000-0000-000056910000}"/>
    <cellStyle name="Normal 8 3 5" xfId="11386" xr:uid="{00000000-0005-0000-0000-000057910000}"/>
    <cellStyle name="Normal 8 4" xfId="4874" xr:uid="{00000000-0005-0000-0000-000058910000}"/>
    <cellStyle name="Normal 8 4 2" xfId="4875" xr:uid="{00000000-0005-0000-0000-000059910000}"/>
    <cellStyle name="Normal 8 4 3" xfId="12937" xr:uid="{00000000-0005-0000-0000-00005A910000}"/>
    <cellStyle name="Normal 8 5" xfId="4876" xr:uid="{00000000-0005-0000-0000-00005B910000}"/>
    <cellStyle name="Normal 8 5 2" xfId="11387" xr:uid="{00000000-0005-0000-0000-00005C910000}"/>
    <cellStyle name="Normal 8 6" xfId="239" xr:uid="{00000000-0005-0000-0000-00005D910000}"/>
    <cellStyle name="Normal 8 7" xfId="12895" xr:uid="{00000000-0005-0000-0000-00005E910000}"/>
    <cellStyle name="Normal 80" xfId="4877" xr:uid="{00000000-0005-0000-0000-00005F910000}"/>
    <cellStyle name="Normal 80 2" xfId="4878" xr:uid="{00000000-0005-0000-0000-000060910000}"/>
    <cellStyle name="Normal 81" xfId="4879" xr:uid="{00000000-0005-0000-0000-000061910000}"/>
    <cellStyle name="Normal 81 2" xfId="4880" xr:uid="{00000000-0005-0000-0000-000062910000}"/>
    <cellStyle name="Normal 82" xfId="4881" xr:uid="{00000000-0005-0000-0000-000063910000}"/>
    <cellStyle name="Normal 82 2" xfId="4882" xr:uid="{00000000-0005-0000-0000-000064910000}"/>
    <cellStyle name="Normal 83" xfId="4883" xr:uid="{00000000-0005-0000-0000-000065910000}"/>
    <cellStyle name="Normal 83 2" xfId="4884" xr:uid="{00000000-0005-0000-0000-000066910000}"/>
    <cellStyle name="Normal 83 2 2" xfId="4885" xr:uid="{00000000-0005-0000-0000-000067910000}"/>
    <cellStyle name="Normal 83 3" xfId="4886" xr:uid="{00000000-0005-0000-0000-000068910000}"/>
    <cellStyle name="Normal 84" xfId="4887" xr:uid="{00000000-0005-0000-0000-000069910000}"/>
    <cellStyle name="Normal 84 2" xfId="4888" xr:uid="{00000000-0005-0000-0000-00006A910000}"/>
    <cellStyle name="Normal 84 2 2" xfId="4889" xr:uid="{00000000-0005-0000-0000-00006B910000}"/>
    <cellStyle name="Normal 84 3" xfId="4890" xr:uid="{00000000-0005-0000-0000-00006C910000}"/>
    <cellStyle name="Normal 85" xfId="4891" xr:uid="{00000000-0005-0000-0000-00006D910000}"/>
    <cellStyle name="Normal 85 2" xfId="4892" xr:uid="{00000000-0005-0000-0000-00006E910000}"/>
    <cellStyle name="Normal 85 2 2" xfId="4893" xr:uid="{00000000-0005-0000-0000-00006F910000}"/>
    <cellStyle name="Normal 85 3" xfId="4894" xr:uid="{00000000-0005-0000-0000-000070910000}"/>
    <cellStyle name="Normal 86" xfId="4895" xr:uid="{00000000-0005-0000-0000-000071910000}"/>
    <cellStyle name="Normal 86 2" xfId="4896" xr:uid="{00000000-0005-0000-0000-000072910000}"/>
    <cellStyle name="Normal 86 2 2" xfId="4897" xr:uid="{00000000-0005-0000-0000-000073910000}"/>
    <cellStyle name="Normal 86 3" xfId="4898" xr:uid="{00000000-0005-0000-0000-000074910000}"/>
    <cellStyle name="Normal 87" xfId="4899" xr:uid="{00000000-0005-0000-0000-000075910000}"/>
    <cellStyle name="Normal 87 2" xfId="4900" xr:uid="{00000000-0005-0000-0000-000076910000}"/>
    <cellStyle name="Normal 87 2 2" xfId="4901" xr:uid="{00000000-0005-0000-0000-000077910000}"/>
    <cellStyle name="Normal 87 3" xfId="4902" xr:uid="{00000000-0005-0000-0000-000078910000}"/>
    <cellStyle name="Normal 88" xfId="4903" xr:uid="{00000000-0005-0000-0000-000079910000}"/>
    <cellStyle name="Normal 88 2" xfId="4904" xr:uid="{00000000-0005-0000-0000-00007A910000}"/>
    <cellStyle name="Normal 88 2 2" xfId="4905" xr:uid="{00000000-0005-0000-0000-00007B910000}"/>
    <cellStyle name="Normal 88 3" xfId="4906" xr:uid="{00000000-0005-0000-0000-00007C910000}"/>
    <cellStyle name="Normal 89" xfId="4907" xr:uid="{00000000-0005-0000-0000-00007D910000}"/>
    <cellStyle name="Normal 89 2" xfId="4908" xr:uid="{00000000-0005-0000-0000-00007E910000}"/>
    <cellStyle name="Normal 89 2 2" xfId="4909" xr:uid="{00000000-0005-0000-0000-00007F910000}"/>
    <cellStyle name="Normal 89 3" xfId="4910" xr:uid="{00000000-0005-0000-0000-000080910000}"/>
    <cellStyle name="Normal 9" xfId="107" xr:uid="{00000000-0005-0000-0000-000081910000}"/>
    <cellStyle name="Normal 9 2" xfId="4911" xr:uid="{00000000-0005-0000-0000-000082910000}"/>
    <cellStyle name="Normal 9 2 2" xfId="4912" xr:uid="{00000000-0005-0000-0000-000083910000}"/>
    <cellStyle name="Normal 9 2 3" xfId="10448" xr:uid="{00000000-0005-0000-0000-000084910000}"/>
    <cellStyle name="Normal 9 3" xfId="4913" xr:uid="{00000000-0005-0000-0000-000085910000}"/>
    <cellStyle name="Normal 9 3 2" xfId="4914" xr:uid="{00000000-0005-0000-0000-000086910000}"/>
    <cellStyle name="Normal 9 3 2 2" xfId="4915" xr:uid="{00000000-0005-0000-0000-000087910000}"/>
    <cellStyle name="Normal 9 3 3" xfId="4916" xr:uid="{00000000-0005-0000-0000-000088910000}"/>
    <cellStyle name="Normal 9 3 3 2" xfId="4917" xr:uid="{00000000-0005-0000-0000-000089910000}"/>
    <cellStyle name="Normal 9 3 4" xfId="4918" xr:uid="{00000000-0005-0000-0000-00008A910000}"/>
    <cellStyle name="Normal 9 3 5" xfId="11388" xr:uid="{00000000-0005-0000-0000-00008B910000}"/>
    <cellStyle name="Normal 9 4" xfId="4919" xr:uid="{00000000-0005-0000-0000-00008C910000}"/>
    <cellStyle name="Normal 9 5" xfId="10449" xr:uid="{00000000-0005-0000-0000-00008D910000}"/>
    <cellStyle name="Normal 9 6" xfId="10695" xr:uid="{00000000-0005-0000-0000-00008E910000}"/>
    <cellStyle name="Normal 9 7" xfId="248" xr:uid="{00000000-0005-0000-0000-00008F910000}"/>
    <cellStyle name="Normal 90" xfId="4920" xr:uid="{00000000-0005-0000-0000-000090910000}"/>
    <cellStyle name="Normal 91" xfId="4921" xr:uid="{00000000-0005-0000-0000-000091910000}"/>
    <cellStyle name="Normal 92" xfId="4922" xr:uid="{00000000-0005-0000-0000-000092910000}"/>
    <cellStyle name="Normal 93" xfId="4923" xr:uid="{00000000-0005-0000-0000-000093910000}"/>
    <cellStyle name="Normal 94" xfId="4924" xr:uid="{00000000-0005-0000-0000-000094910000}"/>
    <cellStyle name="Normal 95" xfId="4925" xr:uid="{00000000-0005-0000-0000-000095910000}"/>
    <cellStyle name="Normal 96" xfId="4926" xr:uid="{00000000-0005-0000-0000-000096910000}"/>
    <cellStyle name="Normal 97" xfId="4927" xr:uid="{00000000-0005-0000-0000-000097910000}"/>
    <cellStyle name="Normal 98" xfId="4928" xr:uid="{00000000-0005-0000-0000-000098910000}"/>
    <cellStyle name="Normal 99" xfId="4929" xr:uid="{00000000-0005-0000-0000-000099910000}"/>
    <cellStyle name="Not Implemented" xfId="4930" xr:uid="{00000000-0005-0000-0000-00009A910000}"/>
    <cellStyle name="Note" xfId="9" builtinId="10" customBuiltin="1"/>
    <cellStyle name="Note 2" xfId="154" xr:uid="{00000000-0005-0000-0000-00009C910000}"/>
    <cellStyle name="Note 2 2" xfId="206" xr:uid="{00000000-0005-0000-0000-00009D910000}"/>
    <cellStyle name="Note 2 2 10" xfId="11390" xr:uid="{00000000-0005-0000-0000-00009E910000}"/>
    <cellStyle name="Note 2 2 10 2" xfId="11391" xr:uid="{00000000-0005-0000-0000-00009F910000}"/>
    <cellStyle name="Note 2 2 10 2 2" xfId="25627" xr:uid="{00000000-0005-0000-0000-0000A0910000}"/>
    <cellStyle name="Note 2 2 10 2 3" xfId="24507" xr:uid="{00000000-0005-0000-0000-0000A1910000}"/>
    <cellStyle name="Note 2 2 10 3" xfId="25626" xr:uid="{00000000-0005-0000-0000-0000A2910000}"/>
    <cellStyle name="Note 2 2 10 4" xfId="32187" xr:uid="{00000000-0005-0000-0000-0000A3910000}"/>
    <cellStyle name="Note 2 2 11" xfId="11392" xr:uid="{00000000-0005-0000-0000-0000A4910000}"/>
    <cellStyle name="Note 2 2 11 2" xfId="11393" xr:uid="{00000000-0005-0000-0000-0000A5910000}"/>
    <cellStyle name="Note 2 2 11 2 2" xfId="25629" xr:uid="{00000000-0005-0000-0000-0000A6910000}"/>
    <cellStyle name="Note 2 2 11 2 3" xfId="35117" xr:uid="{00000000-0005-0000-0000-0000A7910000}"/>
    <cellStyle name="Note 2 2 11 3" xfId="25628" xr:uid="{00000000-0005-0000-0000-0000A8910000}"/>
    <cellStyle name="Note 2 2 11 4" xfId="19273" xr:uid="{00000000-0005-0000-0000-0000A9910000}"/>
    <cellStyle name="Note 2 2 12" xfId="11394" xr:uid="{00000000-0005-0000-0000-0000AA910000}"/>
    <cellStyle name="Note 2 2 12 2" xfId="11395" xr:uid="{00000000-0005-0000-0000-0000AB910000}"/>
    <cellStyle name="Note 2 2 12 2 2" xfId="25631" xr:uid="{00000000-0005-0000-0000-0000AC910000}"/>
    <cellStyle name="Note 2 2 12 2 3" xfId="32489" xr:uid="{00000000-0005-0000-0000-0000AD910000}"/>
    <cellStyle name="Note 2 2 12 3" xfId="25630" xr:uid="{00000000-0005-0000-0000-0000AE910000}"/>
    <cellStyle name="Note 2 2 12 4" xfId="31439" xr:uid="{00000000-0005-0000-0000-0000AF910000}"/>
    <cellStyle name="Note 2 2 13" xfId="11396" xr:uid="{00000000-0005-0000-0000-0000B0910000}"/>
    <cellStyle name="Note 2 2 13 2" xfId="11397" xr:uid="{00000000-0005-0000-0000-0000B1910000}"/>
    <cellStyle name="Note 2 2 13 2 2" xfId="25633" xr:uid="{00000000-0005-0000-0000-0000B2910000}"/>
    <cellStyle name="Note 2 2 13 2 3" xfId="35118" xr:uid="{00000000-0005-0000-0000-0000B3910000}"/>
    <cellStyle name="Note 2 2 13 3" xfId="25632" xr:uid="{00000000-0005-0000-0000-0000B4910000}"/>
    <cellStyle name="Note 2 2 13 4" xfId="24516" xr:uid="{00000000-0005-0000-0000-0000B5910000}"/>
    <cellStyle name="Note 2 2 14" xfId="11398" xr:uid="{00000000-0005-0000-0000-0000B6910000}"/>
    <cellStyle name="Note 2 2 14 2" xfId="11399" xr:uid="{00000000-0005-0000-0000-0000B7910000}"/>
    <cellStyle name="Note 2 2 14 2 2" xfId="25635" xr:uid="{00000000-0005-0000-0000-0000B8910000}"/>
    <cellStyle name="Note 2 2 14 2 3" xfId="35057" xr:uid="{00000000-0005-0000-0000-0000B9910000}"/>
    <cellStyle name="Note 2 2 14 3" xfId="25634" xr:uid="{00000000-0005-0000-0000-0000BA910000}"/>
    <cellStyle name="Note 2 2 14 4" xfId="32488" xr:uid="{00000000-0005-0000-0000-0000BB910000}"/>
    <cellStyle name="Note 2 2 15" xfId="11400" xr:uid="{00000000-0005-0000-0000-0000BC910000}"/>
    <cellStyle name="Note 2 2 15 2" xfId="11401" xr:uid="{00000000-0005-0000-0000-0000BD910000}"/>
    <cellStyle name="Note 2 2 15 2 2" xfId="25637" xr:uid="{00000000-0005-0000-0000-0000BE910000}"/>
    <cellStyle name="Note 2 2 15 2 3" xfId="31442" xr:uid="{00000000-0005-0000-0000-0000BF910000}"/>
    <cellStyle name="Note 2 2 15 3" xfId="25636" xr:uid="{00000000-0005-0000-0000-0000C0910000}"/>
    <cellStyle name="Note 2 2 15 4" xfId="25484" xr:uid="{00000000-0005-0000-0000-0000C1910000}"/>
    <cellStyle name="Note 2 2 16" xfId="11402" xr:uid="{00000000-0005-0000-0000-0000C2910000}"/>
    <cellStyle name="Note 2 2 16 2" xfId="11403" xr:uid="{00000000-0005-0000-0000-0000C3910000}"/>
    <cellStyle name="Note 2 2 16 2 2" xfId="25639" xr:uid="{00000000-0005-0000-0000-0000C4910000}"/>
    <cellStyle name="Note 2 2 16 2 3" xfId="24508" xr:uid="{00000000-0005-0000-0000-0000C5910000}"/>
    <cellStyle name="Note 2 2 16 3" xfId="25638" xr:uid="{00000000-0005-0000-0000-0000C6910000}"/>
    <cellStyle name="Note 2 2 16 4" xfId="24512" xr:uid="{00000000-0005-0000-0000-0000C7910000}"/>
    <cellStyle name="Note 2 2 17" xfId="11404" xr:uid="{00000000-0005-0000-0000-0000C8910000}"/>
    <cellStyle name="Note 2 2 17 2" xfId="11405" xr:uid="{00000000-0005-0000-0000-0000C9910000}"/>
    <cellStyle name="Note 2 2 17 2 2" xfId="25641" xr:uid="{00000000-0005-0000-0000-0000CA910000}"/>
    <cellStyle name="Note 2 2 17 2 3" xfId="37765" xr:uid="{00000000-0005-0000-0000-0000CB910000}"/>
    <cellStyle name="Note 2 2 17 3" xfId="25640" xr:uid="{00000000-0005-0000-0000-0000CC910000}"/>
    <cellStyle name="Note 2 2 17 4" xfId="19275" xr:uid="{00000000-0005-0000-0000-0000CD910000}"/>
    <cellStyle name="Note 2 2 18" xfId="11406" xr:uid="{00000000-0005-0000-0000-0000CE910000}"/>
    <cellStyle name="Note 2 2 18 2" xfId="11407" xr:uid="{00000000-0005-0000-0000-0000CF910000}"/>
    <cellStyle name="Note 2 2 18 2 2" xfId="25643" xr:uid="{00000000-0005-0000-0000-0000D0910000}"/>
    <cellStyle name="Note 2 2 18 2 3" xfId="32205" xr:uid="{00000000-0005-0000-0000-0000D1910000}"/>
    <cellStyle name="Note 2 2 18 3" xfId="25642" xr:uid="{00000000-0005-0000-0000-0000D2910000}"/>
    <cellStyle name="Note 2 2 18 4" xfId="31440" xr:uid="{00000000-0005-0000-0000-0000D3910000}"/>
    <cellStyle name="Note 2 2 19" xfId="11408" xr:uid="{00000000-0005-0000-0000-0000D4910000}"/>
    <cellStyle name="Note 2 2 19 2" xfId="11409" xr:uid="{00000000-0005-0000-0000-0000D5910000}"/>
    <cellStyle name="Note 2 2 19 2 2" xfId="25645" xr:uid="{00000000-0005-0000-0000-0000D6910000}"/>
    <cellStyle name="Note 2 2 19 2 3" xfId="32492" xr:uid="{00000000-0005-0000-0000-0000D7910000}"/>
    <cellStyle name="Note 2 2 19 3" xfId="25644" xr:uid="{00000000-0005-0000-0000-0000D8910000}"/>
    <cellStyle name="Note 2 2 19 4" xfId="32186" xr:uid="{00000000-0005-0000-0000-0000D9910000}"/>
    <cellStyle name="Note 2 2 2" xfId="4933" xr:uid="{00000000-0005-0000-0000-0000DA910000}"/>
    <cellStyle name="Note 2 2 2 10" xfId="6532" xr:uid="{00000000-0005-0000-0000-0000DB910000}"/>
    <cellStyle name="Note 2 2 2 10 2" xfId="21351" xr:uid="{00000000-0005-0000-0000-0000DC910000}"/>
    <cellStyle name="Note 2 2 2 10 3" xfId="30623" xr:uid="{00000000-0005-0000-0000-0000DD910000}"/>
    <cellStyle name="Note 2 2 2 11" xfId="11410" xr:uid="{00000000-0005-0000-0000-0000DE910000}"/>
    <cellStyle name="Note 2 2 2 11 2" xfId="25646" xr:uid="{00000000-0005-0000-0000-0000DF910000}"/>
    <cellStyle name="Note 2 2 2 11 3" xfId="30353" xr:uid="{00000000-0005-0000-0000-0000E0910000}"/>
    <cellStyle name="Note 2 2 2 12" xfId="19851" xr:uid="{00000000-0005-0000-0000-0000E1910000}"/>
    <cellStyle name="Note 2 2 2 13" xfId="32608" xr:uid="{00000000-0005-0000-0000-0000E2910000}"/>
    <cellStyle name="Note 2 2 2 14" xfId="46082" xr:uid="{00000000-0005-0000-0000-000018040000}"/>
    <cellStyle name="Note 2 2 2 2" xfId="4934" xr:uid="{00000000-0005-0000-0000-0000E3910000}"/>
    <cellStyle name="Note 2 2 2 2 10" xfId="19852" xr:uid="{00000000-0005-0000-0000-0000E4910000}"/>
    <cellStyle name="Note 2 2 2 2 11" xfId="19473" xr:uid="{00000000-0005-0000-0000-0000E5910000}"/>
    <cellStyle name="Note 2 2 2 2 2" xfId="4935" xr:uid="{00000000-0005-0000-0000-0000E6910000}"/>
    <cellStyle name="Note 2 2 2 2 2 2" xfId="4936" xr:uid="{00000000-0005-0000-0000-0000E7910000}"/>
    <cellStyle name="Note 2 2 2 2 2 2 2" xfId="6529" xr:uid="{00000000-0005-0000-0000-0000E8910000}"/>
    <cellStyle name="Note 2 2 2 2 2 2 2 2" xfId="21348" xr:uid="{00000000-0005-0000-0000-0000E9910000}"/>
    <cellStyle name="Note 2 2 2 2 2 2 2 3" xfId="34778" xr:uid="{00000000-0005-0000-0000-0000EA910000}"/>
    <cellStyle name="Note 2 2 2 2 2 2 3" xfId="19854" xr:uid="{00000000-0005-0000-0000-0000EB910000}"/>
    <cellStyle name="Note 2 2 2 2 2 2 4" xfId="32611" xr:uid="{00000000-0005-0000-0000-0000EC910000}"/>
    <cellStyle name="Note 2 2 2 2 2 3" xfId="4937" xr:uid="{00000000-0005-0000-0000-0000ED910000}"/>
    <cellStyle name="Note 2 2 2 2 2 3 2" xfId="6528" xr:uid="{00000000-0005-0000-0000-0000EE910000}"/>
    <cellStyle name="Note 2 2 2 2 2 3 2 2" xfId="21347" xr:uid="{00000000-0005-0000-0000-0000EF910000}"/>
    <cellStyle name="Note 2 2 2 2 2 3 2 3" xfId="15787" xr:uid="{00000000-0005-0000-0000-0000F0910000}"/>
    <cellStyle name="Note 2 2 2 2 2 3 3" xfId="19855" xr:uid="{00000000-0005-0000-0000-0000F1910000}"/>
    <cellStyle name="Note 2 2 2 2 2 3 4" xfId="35404" xr:uid="{00000000-0005-0000-0000-0000F2910000}"/>
    <cellStyle name="Note 2 2 2 2 2 4" xfId="6530" xr:uid="{00000000-0005-0000-0000-0000F3910000}"/>
    <cellStyle name="Note 2 2 2 2 2 4 2" xfId="21349" xr:uid="{00000000-0005-0000-0000-0000F4910000}"/>
    <cellStyle name="Note 2 2 2 2 2 4 3" xfId="32876" xr:uid="{00000000-0005-0000-0000-0000F5910000}"/>
    <cellStyle name="Note 2 2 2 2 2 5" xfId="19853" xr:uid="{00000000-0005-0000-0000-0000F6910000}"/>
    <cellStyle name="Note 2 2 2 2 2 6" xfId="19474" xr:uid="{00000000-0005-0000-0000-0000F7910000}"/>
    <cellStyle name="Note 2 2 2 2 3" xfId="4938" xr:uid="{00000000-0005-0000-0000-0000F8910000}"/>
    <cellStyle name="Note 2 2 2 2 3 2" xfId="4939" xr:uid="{00000000-0005-0000-0000-0000F9910000}"/>
    <cellStyle name="Note 2 2 2 2 3 2 2" xfId="6526" xr:uid="{00000000-0005-0000-0000-0000FA910000}"/>
    <cellStyle name="Note 2 2 2 2 3 2 2 2" xfId="21345" xr:uid="{00000000-0005-0000-0000-0000FB910000}"/>
    <cellStyle name="Note 2 2 2 2 3 2 2 3" xfId="17994" xr:uid="{00000000-0005-0000-0000-0000FC910000}"/>
    <cellStyle name="Note 2 2 2 2 3 2 3" xfId="19857" xr:uid="{00000000-0005-0000-0000-0000FD910000}"/>
    <cellStyle name="Note 2 2 2 2 3 2 4" xfId="15801" xr:uid="{00000000-0005-0000-0000-0000FE910000}"/>
    <cellStyle name="Note 2 2 2 2 3 3" xfId="4940" xr:uid="{00000000-0005-0000-0000-0000FF910000}"/>
    <cellStyle name="Note 2 2 2 2 3 3 2" xfId="6525" xr:uid="{00000000-0005-0000-0000-000000920000}"/>
    <cellStyle name="Note 2 2 2 2 3 3 2 2" xfId="21344" xr:uid="{00000000-0005-0000-0000-000001920000}"/>
    <cellStyle name="Note 2 2 2 2 3 3 2 3" xfId="15786" xr:uid="{00000000-0005-0000-0000-000002920000}"/>
    <cellStyle name="Note 2 2 2 2 3 3 3" xfId="19858" xr:uid="{00000000-0005-0000-0000-000003920000}"/>
    <cellStyle name="Note 2 2 2 2 3 3 4" xfId="20706" xr:uid="{00000000-0005-0000-0000-000004920000}"/>
    <cellStyle name="Note 2 2 2 2 3 4" xfId="6527" xr:uid="{00000000-0005-0000-0000-000005920000}"/>
    <cellStyle name="Note 2 2 2 2 3 4 2" xfId="21346" xr:uid="{00000000-0005-0000-0000-000006920000}"/>
    <cellStyle name="Note 2 2 2 2 3 4 3" xfId="17995" xr:uid="{00000000-0005-0000-0000-000007920000}"/>
    <cellStyle name="Note 2 2 2 2 3 5" xfId="19856" xr:uid="{00000000-0005-0000-0000-000008920000}"/>
    <cellStyle name="Note 2 2 2 2 3 6" xfId="35403" xr:uid="{00000000-0005-0000-0000-000009920000}"/>
    <cellStyle name="Note 2 2 2 2 4" xfId="4941" xr:uid="{00000000-0005-0000-0000-00000A920000}"/>
    <cellStyle name="Note 2 2 2 2 4 2" xfId="4942" xr:uid="{00000000-0005-0000-0000-00000B920000}"/>
    <cellStyle name="Note 2 2 2 2 4 2 2" xfId="6523" xr:uid="{00000000-0005-0000-0000-00000C920000}"/>
    <cellStyle name="Note 2 2 2 2 4 2 2 2" xfId="21342" xr:uid="{00000000-0005-0000-0000-00000D920000}"/>
    <cellStyle name="Note 2 2 2 2 4 2 2 3" xfId="34777" xr:uid="{00000000-0005-0000-0000-00000E920000}"/>
    <cellStyle name="Note 2 2 2 2 4 2 3" xfId="19860" xr:uid="{00000000-0005-0000-0000-00000F920000}"/>
    <cellStyle name="Note 2 2 2 2 4 2 4" xfId="15802" xr:uid="{00000000-0005-0000-0000-000010920000}"/>
    <cellStyle name="Note 2 2 2 2 4 3" xfId="4943" xr:uid="{00000000-0005-0000-0000-000011920000}"/>
    <cellStyle name="Note 2 2 2 2 4 3 2" xfId="6522" xr:uid="{00000000-0005-0000-0000-000012920000}"/>
    <cellStyle name="Note 2 2 2 2 4 3 2 2" xfId="21341" xr:uid="{00000000-0005-0000-0000-000013920000}"/>
    <cellStyle name="Note 2 2 2 2 4 3 2 3" xfId="15785" xr:uid="{00000000-0005-0000-0000-000014920000}"/>
    <cellStyle name="Note 2 2 2 2 4 3 3" xfId="19861" xr:uid="{00000000-0005-0000-0000-000015920000}"/>
    <cellStyle name="Note 2 2 2 2 4 3 4" xfId="15803" xr:uid="{00000000-0005-0000-0000-000016920000}"/>
    <cellStyle name="Note 2 2 2 2 4 4" xfId="6524" xr:uid="{00000000-0005-0000-0000-000017920000}"/>
    <cellStyle name="Note 2 2 2 2 4 4 2" xfId="21343" xr:uid="{00000000-0005-0000-0000-000018920000}"/>
    <cellStyle name="Note 2 2 2 2 4 4 3" xfId="32857" xr:uid="{00000000-0005-0000-0000-000019920000}"/>
    <cellStyle name="Note 2 2 2 2 4 5" xfId="19859" xr:uid="{00000000-0005-0000-0000-00001A920000}"/>
    <cellStyle name="Note 2 2 2 2 4 6" xfId="15749" xr:uid="{00000000-0005-0000-0000-00001B920000}"/>
    <cellStyle name="Note 2 2 2 2 5" xfId="4944" xr:uid="{00000000-0005-0000-0000-00001C920000}"/>
    <cellStyle name="Note 2 2 2 2 5 2" xfId="4945" xr:uid="{00000000-0005-0000-0000-00001D920000}"/>
    <cellStyle name="Note 2 2 2 2 5 2 2" xfId="6520" xr:uid="{00000000-0005-0000-0000-00001E920000}"/>
    <cellStyle name="Note 2 2 2 2 5 2 2 2" xfId="21339" xr:uid="{00000000-0005-0000-0000-00001F920000}"/>
    <cellStyle name="Note 2 2 2 2 5 2 2 3" xfId="33487" xr:uid="{00000000-0005-0000-0000-000020920000}"/>
    <cellStyle name="Note 2 2 2 2 5 2 3" xfId="19863" xr:uid="{00000000-0005-0000-0000-000021920000}"/>
    <cellStyle name="Note 2 2 2 2 5 2 4" xfId="15805" xr:uid="{00000000-0005-0000-0000-000022920000}"/>
    <cellStyle name="Note 2 2 2 2 5 3" xfId="4946" xr:uid="{00000000-0005-0000-0000-000023920000}"/>
    <cellStyle name="Note 2 2 2 2 5 3 2" xfId="6519" xr:uid="{00000000-0005-0000-0000-000024920000}"/>
    <cellStyle name="Note 2 2 2 2 5 3 2 2" xfId="21338" xr:uid="{00000000-0005-0000-0000-000025920000}"/>
    <cellStyle name="Note 2 2 2 2 5 3 2 3" xfId="32856" xr:uid="{00000000-0005-0000-0000-000026920000}"/>
    <cellStyle name="Note 2 2 2 2 5 3 3" xfId="19864" xr:uid="{00000000-0005-0000-0000-000027920000}"/>
    <cellStyle name="Note 2 2 2 2 5 3 4" xfId="15806" xr:uid="{00000000-0005-0000-0000-000028920000}"/>
    <cellStyle name="Note 2 2 2 2 5 4" xfId="6521" xr:uid="{00000000-0005-0000-0000-000029920000}"/>
    <cellStyle name="Note 2 2 2 2 5 4 2" xfId="21340" xr:uid="{00000000-0005-0000-0000-00002A920000}"/>
    <cellStyle name="Note 2 2 2 2 5 4 3" xfId="34776" xr:uid="{00000000-0005-0000-0000-00002B920000}"/>
    <cellStyle name="Note 2 2 2 2 5 5" xfId="19862" xr:uid="{00000000-0005-0000-0000-00002C920000}"/>
    <cellStyle name="Note 2 2 2 2 5 6" xfId="15804" xr:uid="{00000000-0005-0000-0000-00002D920000}"/>
    <cellStyle name="Note 2 2 2 2 6" xfId="4947" xr:uid="{00000000-0005-0000-0000-00002E920000}"/>
    <cellStyle name="Note 2 2 2 2 6 2" xfId="6518" xr:uid="{00000000-0005-0000-0000-00002F920000}"/>
    <cellStyle name="Note 2 2 2 2 6 2 2" xfId="21337" xr:uid="{00000000-0005-0000-0000-000030920000}"/>
    <cellStyle name="Note 2 2 2 2 6 2 3" xfId="32858" xr:uid="{00000000-0005-0000-0000-000031920000}"/>
    <cellStyle name="Note 2 2 2 2 6 3" xfId="19865" xr:uid="{00000000-0005-0000-0000-000032920000}"/>
    <cellStyle name="Note 2 2 2 2 6 4" xfId="34179" xr:uid="{00000000-0005-0000-0000-000033920000}"/>
    <cellStyle name="Note 2 2 2 2 7" xfId="4948" xr:uid="{00000000-0005-0000-0000-000034920000}"/>
    <cellStyle name="Note 2 2 2 2 7 2" xfId="6517" xr:uid="{00000000-0005-0000-0000-000035920000}"/>
    <cellStyle name="Note 2 2 2 2 7 2 2" xfId="21336" xr:uid="{00000000-0005-0000-0000-000036920000}"/>
    <cellStyle name="Note 2 2 2 2 7 2 3" xfId="34775" xr:uid="{00000000-0005-0000-0000-000037920000}"/>
    <cellStyle name="Note 2 2 2 2 7 3" xfId="19866" xr:uid="{00000000-0005-0000-0000-000038920000}"/>
    <cellStyle name="Note 2 2 2 2 7 4" xfId="32609" xr:uid="{00000000-0005-0000-0000-000039920000}"/>
    <cellStyle name="Note 2 2 2 2 8" xfId="6531" xr:uid="{00000000-0005-0000-0000-00003A920000}"/>
    <cellStyle name="Note 2 2 2 2 8 2" xfId="21350" xr:uid="{00000000-0005-0000-0000-00003B920000}"/>
    <cellStyle name="Note 2 2 2 2 8 3" xfId="32859" xr:uid="{00000000-0005-0000-0000-00003C920000}"/>
    <cellStyle name="Note 2 2 2 2 9" xfId="11411" xr:uid="{00000000-0005-0000-0000-00003D920000}"/>
    <cellStyle name="Note 2 2 2 2 9 2" xfId="25647" xr:uid="{00000000-0005-0000-0000-00003E920000}"/>
    <cellStyle name="Note 2 2 2 2 9 3" xfId="19274" xr:uid="{00000000-0005-0000-0000-00003F920000}"/>
    <cellStyle name="Note 2 2 2 3" xfId="4949" xr:uid="{00000000-0005-0000-0000-000040920000}"/>
    <cellStyle name="Note 2 2 2 3 2" xfId="4950" xr:uid="{00000000-0005-0000-0000-000041920000}"/>
    <cellStyle name="Note 2 2 2 3 2 2" xfId="6515" xr:uid="{00000000-0005-0000-0000-000042920000}"/>
    <cellStyle name="Note 2 2 2 3 2 2 2" xfId="21334" xr:uid="{00000000-0005-0000-0000-000043920000}"/>
    <cellStyle name="Note 2 2 2 3 2 2 3" xfId="17998" xr:uid="{00000000-0005-0000-0000-000044920000}"/>
    <cellStyle name="Note 2 2 2 3 2 3" xfId="19868" xr:uid="{00000000-0005-0000-0000-000045920000}"/>
    <cellStyle name="Note 2 2 2 3 2 4" xfId="32610" xr:uid="{00000000-0005-0000-0000-000046920000}"/>
    <cellStyle name="Note 2 2 2 3 3" xfId="4951" xr:uid="{00000000-0005-0000-0000-000047920000}"/>
    <cellStyle name="Note 2 2 2 3 3 2" xfId="6514" xr:uid="{00000000-0005-0000-0000-000048920000}"/>
    <cellStyle name="Note 2 2 2 3 3 2 2" xfId="21333" xr:uid="{00000000-0005-0000-0000-000049920000}"/>
    <cellStyle name="Note 2 2 2 3 3 2 3" xfId="17997" xr:uid="{00000000-0005-0000-0000-00004A920000}"/>
    <cellStyle name="Note 2 2 2 3 3 3" xfId="19869" xr:uid="{00000000-0005-0000-0000-00004B920000}"/>
    <cellStyle name="Note 2 2 2 3 3 4" xfId="19476" xr:uid="{00000000-0005-0000-0000-00004C920000}"/>
    <cellStyle name="Note 2 2 2 3 4" xfId="6516" xr:uid="{00000000-0005-0000-0000-00004D920000}"/>
    <cellStyle name="Note 2 2 2 3 4 2" xfId="21335" xr:uid="{00000000-0005-0000-0000-00004E920000}"/>
    <cellStyle name="Note 2 2 2 3 4 3" xfId="15692" xr:uid="{00000000-0005-0000-0000-00004F920000}"/>
    <cellStyle name="Note 2 2 2 3 5" xfId="19867" xr:uid="{00000000-0005-0000-0000-000050920000}"/>
    <cellStyle name="Note 2 2 2 3 6" xfId="19475" xr:uid="{00000000-0005-0000-0000-000051920000}"/>
    <cellStyle name="Note 2 2 2 4" xfId="4952" xr:uid="{00000000-0005-0000-0000-000052920000}"/>
    <cellStyle name="Note 2 2 2 4 2" xfId="4953" xr:uid="{00000000-0005-0000-0000-000053920000}"/>
    <cellStyle name="Note 2 2 2 4 2 2" xfId="6512" xr:uid="{00000000-0005-0000-0000-000054920000}"/>
    <cellStyle name="Note 2 2 2 4 2 2 2" xfId="21331" xr:uid="{00000000-0005-0000-0000-000055920000}"/>
    <cellStyle name="Note 2 2 2 4 2 2 3" xfId="32854" xr:uid="{00000000-0005-0000-0000-000056920000}"/>
    <cellStyle name="Note 2 2 2 4 2 3" xfId="19871" xr:uid="{00000000-0005-0000-0000-000057920000}"/>
    <cellStyle name="Note 2 2 2 4 2 4" xfId="19478" xr:uid="{00000000-0005-0000-0000-000058920000}"/>
    <cellStyle name="Note 2 2 2 4 3" xfId="4954" xr:uid="{00000000-0005-0000-0000-000059920000}"/>
    <cellStyle name="Note 2 2 2 4 3 2" xfId="6511" xr:uid="{00000000-0005-0000-0000-00005A920000}"/>
    <cellStyle name="Note 2 2 2 4 3 2 2" xfId="21330" xr:uid="{00000000-0005-0000-0000-00005B920000}"/>
    <cellStyle name="Note 2 2 2 4 3 2 3" xfId="34774" xr:uid="{00000000-0005-0000-0000-00005C920000}"/>
    <cellStyle name="Note 2 2 2 4 3 3" xfId="19872" xr:uid="{00000000-0005-0000-0000-00005D920000}"/>
    <cellStyle name="Note 2 2 2 4 3 4" xfId="32612" xr:uid="{00000000-0005-0000-0000-00005E920000}"/>
    <cellStyle name="Note 2 2 2 4 4" xfId="6513" xr:uid="{00000000-0005-0000-0000-00005F920000}"/>
    <cellStyle name="Note 2 2 2 4 4 2" xfId="21332" xr:uid="{00000000-0005-0000-0000-000060920000}"/>
    <cellStyle name="Note 2 2 2 4 4 3" xfId="19602" xr:uid="{00000000-0005-0000-0000-000061920000}"/>
    <cellStyle name="Note 2 2 2 4 5" xfId="19870" xr:uid="{00000000-0005-0000-0000-000062920000}"/>
    <cellStyle name="Note 2 2 2 4 6" xfId="19477" xr:uid="{00000000-0005-0000-0000-000063920000}"/>
    <cellStyle name="Note 2 2 2 5" xfId="4955" xr:uid="{00000000-0005-0000-0000-000064920000}"/>
    <cellStyle name="Note 2 2 2 5 2" xfId="4956" xr:uid="{00000000-0005-0000-0000-000065920000}"/>
    <cellStyle name="Note 2 2 2 5 2 2" xfId="6509" xr:uid="{00000000-0005-0000-0000-000066920000}"/>
    <cellStyle name="Note 2 2 2 5 2 2 2" xfId="21328" xr:uid="{00000000-0005-0000-0000-000067920000}"/>
    <cellStyle name="Note 2 2 2 5 2 2 3" xfId="34773" xr:uid="{00000000-0005-0000-0000-000068920000}"/>
    <cellStyle name="Note 2 2 2 5 2 3" xfId="19874" xr:uid="{00000000-0005-0000-0000-000069920000}"/>
    <cellStyle name="Note 2 2 2 5 2 4" xfId="32613" xr:uid="{00000000-0005-0000-0000-00006A920000}"/>
    <cellStyle name="Note 2 2 2 5 3" xfId="4957" xr:uid="{00000000-0005-0000-0000-00006B920000}"/>
    <cellStyle name="Note 2 2 2 5 3 2" xfId="6508" xr:uid="{00000000-0005-0000-0000-00006C920000}"/>
    <cellStyle name="Note 2 2 2 5 3 2 2" xfId="21327" xr:uid="{00000000-0005-0000-0000-00006D920000}"/>
    <cellStyle name="Note 2 2 2 5 3 2 3" xfId="17996" xr:uid="{00000000-0005-0000-0000-00006E920000}"/>
    <cellStyle name="Note 2 2 2 5 3 3" xfId="19875" xr:uid="{00000000-0005-0000-0000-00006F920000}"/>
    <cellStyle name="Note 2 2 2 5 3 4" xfId="19480" xr:uid="{00000000-0005-0000-0000-000070920000}"/>
    <cellStyle name="Note 2 2 2 5 4" xfId="6510" xr:uid="{00000000-0005-0000-0000-000071920000}"/>
    <cellStyle name="Note 2 2 2 5 4 2" xfId="21329" xr:uid="{00000000-0005-0000-0000-000072920000}"/>
    <cellStyle name="Note 2 2 2 5 4 3" xfId="19601" xr:uid="{00000000-0005-0000-0000-000073920000}"/>
    <cellStyle name="Note 2 2 2 5 5" xfId="19873" xr:uid="{00000000-0005-0000-0000-000074920000}"/>
    <cellStyle name="Note 2 2 2 5 6" xfId="19479" xr:uid="{00000000-0005-0000-0000-000075920000}"/>
    <cellStyle name="Note 2 2 2 6" xfId="4958" xr:uid="{00000000-0005-0000-0000-000076920000}"/>
    <cellStyle name="Note 2 2 2 6 2" xfId="4959" xr:uid="{00000000-0005-0000-0000-000077920000}"/>
    <cellStyle name="Note 2 2 2 6 2 2" xfId="6506" xr:uid="{00000000-0005-0000-0000-000078920000}"/>
    <cellStyle name="Note 2 2 2 6 2 2 2" xfId="21325" xr:uid="{00000000-0005-0000-0000-000079920000}"/>
    <cellStyle name="Note 2 2 2 6 2 2 3" xfId="32855" xr:uid="{00000000-0005-0000-0000-00007A920000}"/>
    <cellStyle name="Note 2 2 2 6 2 3" xfId="19877" xr:uid="{00000000-0005-0000-0000-00007B920000}"/>
    <cellStyle name="Note 2 2 2 6 2 4" xfId="15807" xr:uid="{00000000-0005-0000-0000-00007C920000}"/>
    <cellStyle name="Note 2 2 2 6 3" xfId="4960" xr:uid="{00000000-0005-0000-0000-00007D920000}"/>
    <cellStyle name="Note 2 2 2 6 3 2" xfId="6505" xr:uid="{00000000-0005-0000-0000-00007E920000}"/>
    <cellStyle name="Note 2 2 2 6 3 2 2" xfId="21324" xr:uid="{00000000-0005-0000-0000-00007F920000}"/>
    <cellStyle name="Note 2 2 2 6 3 2 3" xfId="34772" xr:uid="{00000000-0005-0000-0000-000080920000}"/>
    <cellStyle name="Note 2 2 2 6 3 3" xfId="19878" xr:uid="{00000000-0005-0000-0000-000081920000}"/>
    <cellStyle name="Note 2 2 2 6 3 4" xfId="15808" xr:uid="{00000000-0005-0000-0000-000082920000}"/>
    <cellStyle name="Note 2 2 2 6 4" xfId="6507" xr:uid="{00000000-0005-0000-0000-000083920000}"/>
    <cellStyle name="Note 2 2 2 6 4 2" xfId="21326" xr:uid="{00000000-0005-0000-0000-000084920000}"/>
    <cellStyle name="Note 2 2 2 6 4 3" xfId="32853" xr:uid="{00000000-0005-0000-0000-000085920000}"/>
    <cellStyle name="Note 2 2 2 6 5" xfId="19876" xr:uid="{00000000-0005-0000-0000-000086920000}"/>
    <cellStyle name="Note 2 2 2 6 6" xfId="35402" xr:uid="{00000000-0005-0000-0000-000087920000}"/>
    <cellStyle name="Note 2 2 2 7" xfId="4961" xr:uid="{00000000-0005-0000-0000-000088920000}"/>
    <cellStyle name="Note 2 2 2 7 2" xfId="4962" xr:uid="{00000000-0005-0000-0000-000089920000}"/>
    <cellStyle name="Note 2 2 2 7 2 2" xfId="6503" xr:uid="{00000000-0005-0000-0000-00008A920000}"/>
    <cellStyle name="Note 2 2 2 7 2 2 2" xfId="21322" xr:uid="{00000000-0005-0000-0000-00008B920000}"/>
    <cellStyle name="Note 2 2 2 7 2 2 3" xfId="18001" xr:uid="{00000000-0005-0000-0000-00008C920000}"/>
    <cellStyle name="Note 2 2 2 7 2 3" xfId="19880" xr:uid="{00000000-0005-0000-0000-00008D920000}"/>
    <cellStyle name="Note 2 2 2 7 2 4" xfId="15810" xr:uid="{00000000-0005-0000-0000-00008E920000}"/>
    <cellStyle name="Note 2 2 2 7 3" xfId="4963" xr:uid="{00000000-0005-0000-0000-00008F920000}"/>
    <cellStyle name="Note 2 2 2 7 3 2" xfId="6502" xr:uid="{00000000-0005-0000-0000-000090920000}"/>
    <cellStyle name="Note 2 2 2 7 3 2 2" xfId="21321" xr:uid="{00000000-0005-0000-0000-000091920000}"/>
    <cellStyle name="Note 2 2 2 7 3 2 3" xfId="18000" xr:uid="{00000000-0005-0000-0000-000092920000}"/>
    <cellStyle name="Note 2 2 2 7 3 3" xfId="19881" xr:uid="{00000000-0005-0000-0000-000093920000}"/>
    <cellStyle name="Note 2 2 2 7 3 4" xfId="24931" xr:uid="{00000000-0005-0000-0000-000094920000}"/>
    <cellStyle name="Note 2 2 2 7 4" xfId="6504" xr:uid="{00000000-0005-0000-0000-000095920000}"/>
    <cellStyle name="Note 2 2 2 7 4 2" xfId="21323" xr:uid="{00000000-0005-0000-0000-000096920000}"/>
    <cellStyle name="Note 2 2 2 7 4 3" xfId="19600" xr:uid="{00000000-0005-0000-0000-000097920000}"/>
    <cellStyle name="Note 2 2 2 7 5" xfId="19879" xr:uid="{00000000-0005-0000-0000-000098920000}"/>
    <cellStyle name="Note 2 2 2 7 6" xfId="15809" xr:uid="{00000000-0005-0000-0000-000099920000}"/>
    <cellStyle name="Note 2 2 2 8" xfId="4964" xr:uid="{00000000-0005-0000-0000-00009A920000}"/>
    <cellStyle name="Note 2 2 2 8 2" xfId="6501" xr:uid="{00000000-0005-0000-0000-00009B920000}"/>
    <cellStyle name="Note 2 2 2 8 2 2" xfId="21320" xr:uid="{00000000-0005-0000-0000-00009C920000}"/>
    <cellStyle name="Note 2 2 2 8 2 3" xfId="19599" xr:uid="{00000000-0005-0000-0000-00009D920000}"/>
    <cellStyle name="Note 2 2 2 8 3" xfId="19882" xr:uid="{00000000-0005-0000-0000-00009E920000}"/>
    <cellStyle name="Note 2 2 2 8 4" xfId="15811" xr:uid="{00000000-0005-0000-0000-00009F920000}"/>
    <cellStyle name="Note 2 2 2 9" xfId="4965" xr:uid="{00000000-0005-0000-0000-0000A0920000}"/>
    <cellStyle name="Note 2 2 2 9 2" xfId="6500" xr:uid="{00000000-0005-0000-0000-0000A1920000}"/>
    <cellStyle name="Note 2 2 2 9 2 2" xfId="21319" xr:uid="{00000000-0005-0000-0000-0000A2920000}"/>
    <cellStyle name="Note 2 2 2 9 2 3" xfId="17999" xr:uid="{00000000-0005-0000-0000-0000A3920000}"/>
    <cellStyle name="Note 2 2 2 9 3" xfId="19883" xr:uid="{00000000-0005-0000-0000-0000A4920000}"/>
    <cellStyle name="Note 2 2 2 9 4" xfId="15812" xr:uid="{00000000-0005-0000-0000-0000A5920000}"/>
    <cellStyle name="Note 2 2 20" xfId="11412" xr:uid="{00000000-0005-0000-0000-0000A6920000}"/>
    <cellStyle name="Note 2 2 20 2" xfId="11413" xr:uid="{00000000-0005-0000-0000-0000A7920000}"/>
    <cellStyle name="Note 2 2 20 2 2" xfId="25649" xr:uid="{00000000-0005-0000-0000-0000A8920000}"/>
    <cellStyle name="Note 2 2 20 2 3" xfId="24510" xr:uid="{00000000-0005-0000-0000-0000A9920000}"/>
    <cellStyle name="Note 2 2 20 3" xfId="25648" xr:uid="{00000000-0005-0000-0000-0000AA920000}"/>
    <cellStyle name="Note 2 2 20 4" xfId="17107" xr:uid="{00000000-0005-0000-0000-0000AB920000}"/>
    <cellStyle name="Note 2 2 21" xfId="11414" xr:uid="{00000000-0005-0000-0000-0000AC920000}"/>
    <cellStyle name="Note 2 2 21 2" xfId="11415" xr:uid="{00000000-0005-0000-0000-0000AD920000}"/>
    <cellStyle name="Note 2 2 21 2 2" xfId="25651" xr:uid="{00000000-0005-0000-0000-0000AE920000}"/>
    <cellStyle name="Note 2 2 21 2 3" xfId="31441" xr:uid="{00000000-0005-0000-0000-0000AF920000}"/>
    <cellStyle name="Note 2 2 21 3" xfId="25650" xr:uid="{00000000-0005-0000-0000-0000B0920000}"/>
    <cellStyle name="Note 2 2 21 4" xfId="24509" xr:uid="{00000000-0005-0000-0000-0000B1920000}"/>
    <cellStyle name="Note 2 2 22" xfId="11416" xr:uid="{00000000-0005-0000-0000-0000B2920000}"/>
    <cellStyle name="Note 2 2 22 2" xfId="11417" xr:uid="{00000000-0005-0000-0000-0000B3920000}"/>
    <cellStyle name="Note 2 2 22 2 2" xfId="25653" xr:uid="{00000000-0005-0000-0000-0000B4920000}"/>
    <cellStyle name="Note 2 2 22 2 3" xfId="19276" xr:uid="{00000000-0005-0000-0000-0000B5920000}"/>
    <cellStyle name="Note 2 2 22 3" xfId="25652" xr:uid="{00000000-0005-0000-0000-0000B6920000}"/>
    <cellStyle name="Note 2 2 22 4" xfId="30354" xr:uid="{00000000-0005-0000-0000-0000B7920000}"/>
    <cellStyle name="Note 2 2 23" xfId="11418" xr:uid="{00000000-0005-0000-0000-0000B8920000}"/>
    <cellStyle name="Note 2 2 23 2" xfId="11419" xr:uid="{00000000-0005-0000-0000-0000B9920000}"/>
    <cellStyle name="Note 2 2 23 2 2" xfId="25655" xr:uid="{00000000-0005-0000-0000-0000BA920000}"/>
    <cellStyle name="Note 2 2 23 2 3" xfId="32189" xr:uid="{00000000-0005-0000-0000-0000BB920000}"/>
    <cellStyle name="Note 2 2 23 3" xfId="25654" xr:uid="{00000000-0005-0000-0000-0000BC920000}"/>
    <cellStyle name="Note 2 2 23 4" xfId="24108" xr:uid="{00000000-0005-0000-0000-0000BD920000}"/>
    <cellStyle name="Note 2 2 24" xfId="11420" xr:uid="{00000000-0005-0000-0000-0000BE920000}"/>
    <cellStyle name="Note 2 2 24 2" xfId="11421" xr:uid="{00000000-0005-0000-0000-0000BF920000}"/>
    <cellStyle name="Note 2 2 24 2 2" xfId="25657" xr:uid="{00000000-0005-0000-0000-0000C0920000}"/>
    <cellStyle name="Note 2 2 24 2 3" xfId="32491" xr:uid="{00000000-0005-0000-0000-0000C1920000}"/>
    <cellStyle name="Note 2 2 24 3" xfId="25656" xr:uid="{00000000-0005-0000-0000-0000C2920000}"/>
    <cellStyle name="Note 2 2 24 4" xfId="30832" xr:uid="{00000000-0005-0000-0000-0000C3920000}"/>
    <cellStyle name="Note 2 2 25" xfId="11422" xr:uid="{00000000-0005-0000-0000-0000C4920000}"/>
    <cellStyle name="Note 2 2 25 2" xfId="11423" xr:uid="{00000000-0005-0000-0000-0000C5920000}"/>
    <cellStyle name="Note 2 2 25 2 2" xfId="25659" xr:uid="{00000000-0005-0000-0000-0000C6920000}"/>
    <cellStyle name="Note 2 2 25 2 3" xfId="32490" xr:uid="{00000000-0005-0000-0000-0000C7920000}"/>
    <cellStyle name="Note 2 2 25 3" xfId="25658" xr:uid="{00000000-0005-0000-0000-0000C8920000}"/>
    <cellStyle name="Note 2 2 25 4" xfId="35120" xr:uid="{00000000-0005-0000-0000-0000C9920000}"/>
    <cellStyle name="Note 2 2 26" xfId="11424" xr:uid="{00000000-0005-0000-0000-0000CA920000}"/>
    <cellStyle name="Note 2 2 26 2" xfId="11425" xr:uid="{00000000-0005-0000-0000-0000CB920000}"/>
    <cellStyle name="Note 2 2 26 2 2" xfId="25661" xr:uid="{00000000-0005-0000-0000-0000CC920000}"/>
    <cellStyle name="Note 2 2 26 2 3" xfId="24511" xr:uid="{00000000-0005-0000-0000-0000CD920000}"/>
    <cellStyle name="Note 2 2 26 3" xfId="25660" xr:uid="{00000000-0005-0000-0000-0000CE920000}"/>
    <cellStyle name="Note 2 2 26 4" xfId="24109" xr:uid="{00000000-0005-0000-0000-0000CF920000}"/>
    <cellStyle name="Note 2 2 27" xfId="11426" xr:uid="{00000000-0005-0000-0000-0000D0920000}"/>
    <cellStyle name="Note 2 2 27 2" xfId="11427" xr:uid="{00000000-0005-0000-0000-0000D1920000}"/>
    <cellStyle name="Note 2 2 27 2 2" xfId="25663" xr:uid="{00000000-0005-0000-0000-0000D2920000}"/>
    <cellStyle name="Note 2 2 27 2 3" xfId="19277" xr:uid="{00000000-0005-0000-0000-0000D3920000}"/>
    <cellStyle name="Note 2 2 27 3" xfId="25662" xr:uid="{00000000-0005-0000-0000-0000D4920000}"/>
    <cellStyle name="Note 2 2 27 4" xfId="32188" xr:uid="{00000000-0005-0000-0000-0000D5920000}"/>
    <cellStyle name="Note 2 2 28" xfId="11428" xr:uid="{00000000-0005-0000-0000-0000D6920000}"/>
    <cellStyle name="Note 2 2 28 2" xfId="11429" xr:uid="{00000000-0005-0000-0000-0000D7920000}"/>
    <cellStyle name="Note 2 2 28 2 2" xfId="25665" xr:uid="{00000000-0005-0000-0000-0000D8920000}"/>
    <cellStyle name="Note 2 2 28 2 3" xfId="31445" xr:uid="{00000000-0005-0000-0000-0000D9920000}"/>
    <cellStyle name="Note 2 2 28 3" xfId="25664" xr:uid="{00000000-0005-0000-0000-0000DA920000}"/>
    <cellStyle name="Note 2 2 28 4" xfId="30355" xr:uid="{00000000-0005-0000-0000-0000DB920000}"/>
    <cellStyle name="Note 2 2 29" xfId="11430" xr:uid="{00000000-0005-0000-0000-0000DC920000}"/>
    <cellStyle name="Note 2 2 29 2" xfId="11431" xr:uid="{00000000-0005-0000-0000-0000DD920000}"/>
    <cellStyle name="Note 2 2 29 2 2" xfId="25667" xr:uid="{00000000-0005-0000-0000-0000DE920000}"/>
    <cellStyle name="Note 2 2 29 2 3" xfId="32190" xr:uid="{00000000-0005-0000-0000-0000DF920000}"/>
    <cellStyle name="Note 2 2 29 3" xfId="25666" xr:uid="{00000000-0005-0000-0000-0000E0920000}"/>
    <cellStyle name="Note 2 2 29 4" xfId="19278" xr:uid="{00000000-0005-0000-0000-0000E1920000}"/>
    <cellStyle name="Note 2 2 3" xfId="4966" xr:uid="{00000000-0005-0000-0000-0000E2920000}"/>
    <cellStyle name="Note 2 2 3 2" xfId="4967" xr:uid="{00000000-0005-0000-0000-0000E3920000}"/>
    <cellStyle name="Note 2 2 3 2 2" xfId="6498" xr:uid="{00000000-0005-0000-0000-0000E4920000}"/>
    <cellStyle name="Note 2 2 3 2 2 2" xfId="21317" xr:uid="{00000000-0005-0000-0000-0000E5920000}"/>
    <cellStyle name="Note 2 2 3 2 2 3" xfId="34771" xr:uid="{00000000-0005-0000-0000-0000E6920000}"/>
    <cellStyle name="Note 2 2 3 2 3" xfId="11433" xr:uid="{00000000-0005-0000-0000-0000E7920000}"/>
    <cellStyle name="Note 2 2 3 2 3 2" xfId="25669" xr:uid="{00000000-0005-0000-0000-0000E8920000}"/>
    <cellStyle name="Note 2 2 3 2 3 3" xfId="31443" xr:uid="{00000000-0005-0000-0000-0000E9920000}"/>
    <cellStyle name="Note 2 2 3 2 4" xfId="19885" xr:uid="{00000000-0005-0000-0000-0000EA920000}"/>
    <cellStyle name="Note 2 2 3 2 5" xfId="15814" xr:uid="{00000000-0005-0000-0000-0000EB920000}"/>
    <cellStyle name="Note 2 2 3 3" xfId="4968" xr:uid="{00000000-0005-0000-0000-0000EC920000}"/>
    <cellStyle name="Note 2 2 3 3 2" xfId="6497" xr:uid="{00000000-0005-0000-0000-0000ED920000}"/>
    <cellStyle name="Note 2 2 3 3 2 2" xfId="21316" xr:uid="{00000000-0005-0000-0000-0000EE920000}"/>
    <cellStyle name="Note 2 2 3 3 2 3" xfId="34779" xr:uid="{00000000-0005-0000-0000-0000EF920000}"/>
    <cellStyle name="Note 2 2 3 3 3" xfId="19886" xr:uid="{00000000-0005-0000-0000-0000F0920000}"/>
    <cellStyle name="Note 2 2 3 3 4" xfId="15815" xr:uid="{00000000-0005-0000-0000-0000F1920000}"/>
    <cellStyle name="Note 2 2 3 4" xfId="6499" xr:uid="{00000000-0005-0000-0000-0000F2920000}"/>
    <cellStyle name="Note 2 2 3 4 2" xfId="21318" xr:uid="{00000000-0005-0000-0000-0000F3920000}"/>
    <cellStyle name="Note 2 2 3 4 3" xfId="32851" xr:uid="{00000000-0005-0000-0000-0000F4920000}"/>
    <cellStyle name="Note 2 2 3 5" xfId="11432" xr:uid="{00000000-0005-0000-0000-0000F5920000}"/>
    <cellStyle name="Note 2 2 3 5 2" xfId="25668" xr:uid="{00000000-0005-0000-0000-0000F6920000}"/>
    <cellStyle name="Note 2 2 3 5 3" xfId="30831" xr:uid="{00000000-0005-0000-0000-0000F7920000}"/>
    <cellStyle name="Note 2 2 3 6" xfId="19884" xr:uid="{00000000-0005-0000-0000-0000F8920000}"/>
    <cellStyle name="Note 2 2 3 7" xfId="15813" xr:uid="{00000000-0005-0000-0000-0000F9920000}"/>
    <cellStyle name="Note 2 2 30" xfId="11434" xr:uid="{00000000-0005-0000-0000-0000FA920000}"/>
    <cellStyle name="Note 2 2 30 2" xfId="11435" xr:uid="{00000000-0005-0000-0000-0000FB920000}"/>
    <cellStyle name="Note 2 2 30 2 2" xfId="25671" xr:uid="{00000000-0005-0000-0000-0000FC920000}"/>
    <cellStyle name="Note 2 2 30 2 3" xfId="17108" xr:uid="{00000000-0005-0000-0000-0000FD920000}"/>
    <cellStyle name="Note 2 2 30 3" xfId="25670" xr:uid="{00000000-0005-0000-0000-0000FE920000}"/>
    <cellStyle name="Note 2 2 30 4" xfId="30833" xr:uid="{00000000-0005-0000-0000-0000FF920000}"/>
    <cellStyle name="Note 2 2 31" xfId="11436" xr:uid="{00000000-0005-0000-0000-000000930000}"/>
    <cellStyle name="Note 2 2 31 2" xfId="11437" xr:uid="{00000000-0005-0000-0000-000001930000}"/>
    <cellStyle name="Note 2 2 31 2 2" xfId="25673" xr:uid="{00000000-0005-0000-0000-000002930000}"/>
    <cellStyle name="Note 2 2 31 2 3" xfId="32889" xr:uid="{00000000-0005-0000-0000-000003930000}"/>
    <cellStyle name="Note 2 2 31 3" xfId="25672" xr:uid="{00000000-0005-0000-0000-000004930000}"/>
    <cellStyle name="Note 2 2 31 4" xfId="31444" xr:uid="{00000000-0005-0000-0000-000005930000}"/>
    <cellStyle name="Note 2 2 32" xfId="11438" xr:uid="{00000000-0005-0000-0000-000006930000}"/>
    <cellStyle name="Note 2 2 32 2" xfId="11439" xr:uid="{00000000-0005-0000-0000-000007930000}"/>
    <cellStyle name="Note 2 2 32 2 2" xfId="25675" xr:uid="{00000000-0005-0000-0000-000008930000}"/>
    <cellStyle name="Note 2 2 32 2 3" xfId="30573" xr:uid="{00000000-0005-0000-0000-000009930000}"/>
    <cellStyle name="Note 2 2 32 3" xfId="25674" xr:uid="{00000000-0005-0000-0000-00000A930000}"/>
    <cellStyle name="Note 2 2 32 4" xfId="19279" xr:uid="{00000000-0005-0000-0000-00000B930000}"/>
    <cellStyle name="Note 2 2 33" xfId="11440" xr:uid="{00000000-0005-0000-0000-00000C930000}"/>
    <cellStyle name="Note 2 2 33 2" xfId="11441" xr:uid="{00000000-0005-0000-0000-00000D930000}"/>
    <cellStyle name="Note 2 2 33 2 2" xfId="25677" xr:uid="{00000000-0005-0000-0000-00000E930000}"/>
    <cellStyle name="Note 2 2 33 2 3" xfId="17106" xr:uid="{00000000-0005-0000-0000-00000F930000}"/>
    <cellStyle name="Note 2 2 33 3" xfId="25676" xr:uid="{00000000-0005-0000-0000-000010930000}"/>
    <cellStyle name="Note 2 2 33 4" xfId="35119" xr:uid="{00000000-0005-0000-0000-000011930000}"/>
    <cellStyle name="Note 2 2 34" xfId="11442" xr:uid="{00000000-0005-0000-0000-000012930000}"/>
    <cellStyle name="Note 2 2 34 2" xfId="11443" xr:uid="{00000000-0005-0000-0000-000013930000}"/>
    <cellStyle name="Note 2 2 34 2 2" xfId="25679" xr:uid="{00000000-0005-0000-0000-000014930000}"/>
    <cellStyle name="Note 2 2 34 2 3" xfId="30572" xr:uid="{00000000-0005-0000-0000-000015930000}"/>
    <cellStyle name="Note 2 2 34 3" xfId="25678" xr:uid="{00000000-0005-0000-0000-000016930000}"/>
    <cellStyle name="Note 2 2 34 4" xfId="32342" xr:uid="{00000000-0005-0000-0000-000017930000}"/>
    <cellStyle name="Note 2 2 35" xfId="11444" xr:uid="{00000000-0005-0000-0000-000018930000}"/>
    <cellStyle name="Note 2 2 35 2" xfId="11445" xr:uid="{00000000-0005-0000-0000-000019930000}"/>
    <cellStyle name="Note 2 2 35 2 2" xfId="25681" xr:uid="{00000000-0005-0000-0000-00001A930000}"/>
    <cellStyle name="Note 2 2 35 2 3" xfId="32341" xr:uid="{00000000-0005-0000-0000-00001B930000}"/>
    <cellStyle name="Note 2 2 35 3" xfId="25680" xr:uid="{00000000-0005-0000-0000-00001C930000}"/>
    <cellStyle name="Note 2 2 35 4" xfId="19141" xr:uid="{00000000-0005-0000-0000-00001D930000}"/>
    <cellStyle name="Note 2 2 36" xfId="11446" xr:uid="{00000000-0005-0000-0000-00001E930000}"/>
    <cellStyle name="Note 2 2 36 2" xfId="11447" xr:uid="{00000000-0005-0000-0000-00001F930000}"/>
    <cellStyle name="Note 2 2 36 2 2" xfId="25683" xr:uid="{00000000-0005-0000-0000-000020930000}"/>
    <cellStyle name="Note 2 2 36 2 3" xfId="19140" xr:uid="{00000000-0005-0000-0000-000021930000}"/>
    <cellStyle name="Note 2 2 36 3" xfId="25682" xr:uid="{00000000-0005-0000-0000-000022930000}"/>
    <cellStyle name="Note 2 2 36 4" xfId="32886" xr:uid="{00000000-0005-0000-0000-000023930000}"/>
    <cellStyle name="Note 2 2 37" xfId="11448" xr:uid="{00000000-0005-0000-0000-000024930000}"/>
    <cellStyle name="Note 2 2 37 2" xfId="11449" xr:uid="{00000000-0005-0000-0000-000025930000}"/>
    <cellStyle name="Note 2 2 37 2 2" xfId="25685" xr:uid="{00000000-0005-0000-0000-000026930000}"/>
    <cellStyle name="Note 2 2 37 2 3" xfId="32339" xr:uid="{00000000-0005-0000-0000-000027930000}"/>
    <cellStyle name="Note 2 2 37 3" xfId="25684" xr:uid="{00000000-0005-0000-0000-000028930000}"/>
    <cellStyle name="Note 2 2 37 4" xfId="32888" xr:uid="{00000000-0005-0000-0000-000029930000}"/>
    <cellStyle name="Note 2 2 38" xfId="11450" xr:uid="{00000000-0005-0000-0000-00002A930000}"/>
    <cellStyle name="Note 2 2 38 2" xfId="11451" xr:uid="{00000000-0005-0000-0000-00002B930000}"/>
    <cellStyle name="Note 2 2 38 2 2" xfId="25687" xr:uid="{00000000-0005-0000-0000-00002C930000}"/>
    <cellStyle name="Note 2 2 38 2 3" xfId="32715" xr:uid="{00000000-0005-0000-0000-00002D930000}"/>
    <cellStyle name="Note 2 2 38 3" xfId="25686" xr:uid="{00000000-0005-0000-0000-00002E930000}"/>
    <cellStyle name="Note 2 2 38 4" xfId="24662" xr:uid="{00000000-0005-0000-0000-00002F930000}"/>
    <cellStyle name="Note 2 2 39" xfId="11452" xr:uid="{00000000-0005-0000-0000-000030930000}"/>
    <cellStyle name="Note 2 2 39 2" xfId="11453" xr:uid="{00000000-0005-0000-0000-000031930000}"/>
    <cellStyle name="Note 2 2 39 2 2" xfId="25689" xr:uid="{00000000-0005-0000-0000-000032930000}"/>
    <cellStyle name="Note 2 2 39 2 3" xfId="24664" xr:uid="{00000000-0005-0000-0000-000033930000}"/>
    <cellStyle name="Note 2 2 39 3" xfId="25688" xr:uid="{00000000-0005-0000-0000-000034930000}"/>
    <cellStyle name="Note 2 2 39 4" xfId="24663" xr:uid="{00000000-0005-0000-0000-000035930000}"/>
    <cellStyle name="Note 2 2 4" xfId="4969" xr:uid="{00000000-0005-0000-0000-000036930000}"/>
    <cellStyle name="Note 2 2 4 2" xfId="4970" xr:uid="{00000000-0005-0000-0000-000037930000}"/>
    <cellStyle name="Note 2 2 4 2 2" xfId="6495" xr:uid="{00000000-0005-0000-0000-000038930000}"/>
    <cellStyle name="Note 2 2 4 2 2 2" xfId="21314" xr:uid="{00000000-0005-0000-0000-000039930000}"/>
    <cellStyle name="Note 2 2 4 2 2 3" xfId="32850" xr:uid="{00000000-0005-0000-0000-00003A930000}"/>
    <cellStyle name="Note 2 2 4 2 3" xfId="11455" xr:uid="{00000000-0005-0000-0000-00003B930000}"/>
    <cellStyle name="Note 2 2 4 2 3 2" xfId="25691" xr:uid="{00000000-0005-0000-0000-00003C930000}"/>
    <cellStyle name="Note 2 2 4 2 3 3" xfId="32716" xr:uid="{00000000-0005-0000-0000-00003D930000}"/>
    <cellStyle name="Note 2 2 4 2 4" xfId="19888" xr:uid="{00000000-0005-0000-0000-00003E930000}"/>
    <cellStyle name="Note 2 2 4 2 5" xfId="20169" xr:uid="{00000000-0005-0000-0000-00003F930000}"/>
    <cellStyle name="Note 2 2 4 3" xfId="4971" xr:uid="{00000000-0005-0000-0000-000040930000}"/>
    <cellStyle name="Note 2 2 4 3 2" xfId="6494" xr:uid="{00000000-0005-0000-0000-000041930000}"/>
    <cellStyle name="Note 2 2 4 3 2 2" xfId="21313" xr:uid="{00000000-0005-0000-0000-000042930000}"/>
    <cellStyle name="Note 2 2 4 3 2 3" xfId="18003" xr:uid="{00000000-0005-0000-0000-000043930000}"/>
    <cellStyle name="Note 2 2 4 3 3" xfId="19889" xr:uid="{00000000-0005-0000-0000-000044930000}"/>
    <cellStyle name="Note 2 2 4 3 4" xfId="32618" xr:uid="{00000000-0005-0000-0000-000045930000}"/>
    <cellStyle name="Note 2 2 4 4" xfId="6496" xr:uid="{00000000-0005-0000-0000-000046930000}"/>
    <cellStyle name="Note 2 2 4 4 2" xfId="21315" xr:uid="{00000000-0005-0000-0000-000047930000}"/>
    <cellStyle name="Note 2 2 4 4 3" xfId="19598" xr:uid="{00000000-0005-0000-0000-000048930000}"/>
    <cellStyle name="Note 2 2 4 5" xfId="11454" xr:uid="{00000000-0005-0000-0000-000049930000}"/>
    <cellStyle name="Note 2 2 4 5 2" xfId="25690" xr:uid="{00000000-0005-0000-0000-00004A930000}"/>
    <cellStyle name="Note 2 2 4 5 3" xfId="32718" xr:uid="{00000000-0005-0000-0000-00004B930000}"/>
    <cellStyle name="Note 2 2 4 6" xfId="19887" xr:uid="{00000000-0005-0000-0000-00004C930000}"/>
    <cellStyle name="Note 2 2 4 7" xfId="34178" xr:uid="{00000000-0005-0000-0000-00004D930000}"/>
    <cellStyle name="Note 2 2 40" xfId="11456" xr:uid="{00000000-0005-0000-0000-00004E930000}"/>
    <cellStyle name="Note 2 2 40 2" xfId="11457" xr:uid="{00000000-0005-0000-0000-00004F930000}"/>
    <cellStyle name="Note 2 2 40 2 2" xfId="25693" xr:uid="{00000000-0005-0000-0000-000050930000}"/>
    <cellStyle name="Note 2 2 40 2 3" xfId="32717" xr:uid="{00000000-0005-0000-0000-000051930000}"/>
    <cellStyle name="Note 2 2 40 3" xfId="25692" xr:uid="{00000000-0005-0000-0000-000052930000}"/>
    <cellStyle name="Note 2 2 40 4" xfId="15784" xr:uid="{00000000-0005-0000-0000-000053930000}"/>
    <cellStyle name="Note 2 2 41" xfId="11458" xr:uid="{00000000-0005-0000-0000-000054930000}"/>
    <cellStyle name="Note 2 2 41 2" xfId="11459" xr:uid="{00000000-0005-0000-0000-000055930000}"/>
    <cellStyle name="Note 2 2 41 2 2" xfId="25695" xr:uid="{00000000-0005-0000-0000-000056930000}"/>
    <cellStyle name="Note 2 2 41 2 3" xfId="19515" xr:uid="{00000000-0005-0000-0000-000057930000}"/>
    <cellStyle name="Note 2 2 41 3" xfId="25694" xr:uid="{00000000-0005-0000-0000-000058930000}"/>
    <cellStyle name="Note 2 2 41 4" xfId="19514" xr:uid="{00000000-0005-0000-0000-000059930000}"/>
    <cellStyle name="Note 2 2 42" xfId="11460" xr:uid="{00000000-0005-0000-0000-00005A930000}"/>
    <cellStyle name="Note 2 2 42 2" xfId="25696" xr:uid="{00000000-0005-0000-0000-00005B930000}"/>
    <cellStyle name="Note 2 2 42 3" xfId="32721" xr:uid="{00000000-0005-0000-0000-00005C930000}"/>
    <cellStyle name="Note 2 2 43" xfId="11389" xr:uid="{00000000-0005-0000-0000-00005D930000}"/>
    <cellStyle name="Note 2 2 43 2" xfId="25625" xr:uid="{00000000-0005-0000-0000-00005E930000}"/>
    <cellStyle name="Note 2 2 43 3" xfId="25485" xr:uid="{00000000-0005-0000-0000-00005F930000}"/>
    <cellStyle name="Note 2 2 44" xfId="4932" xr:uid="{00000000-0005-0000-0000-000060930000}"/>
    <cellStyle name="Note 2 2 44 2" xfId="19850" xr:uid="{00000000-0005-0000-0000-000061930000}"/>
    <cellStyle name="Note 2 2 44 3" xfId="19472" xr:uid="{00000000-0005-0000-0000-000062930000}"/>
    <cellStyle name="Note 2 2 45" xfId="15233" xr:uid="{00000000-0005-0000-0000-000063930000}"/>
    <cellStyle name="Note 2 2 45 2" xfId="29441" xr:uid="{00000000-0005-0000-0000-000064930000}"/>
    <cellStyle name="Note 2 2 45 3" xfId="45589" xr:uid="{00000000-0005-0000-0000-000065930000}"/>
    <cellStyle name="Note 2 2 5" xfId="6533" xr:uid="{00000000-0005-0000-0000-000066930000}"/>
    <cellStyle name="Note 2 2 5 2" xfId="11462" xr:uid="{00000000-0005-0000-0000-000067930000}"/>
    <cellStyle name="Note 2 2 5 2 2" xfId="25698" xr:uid="{00000000-0005-0000-0000-000068930000}"/>
    <cellStyle name="Note 2 2 5 2 3" xfId="35137" xr:uid="{00000000-0005-0000-0000-000069930000}"/>
    <cellStyle name="Note 2 2 5 3" xfId="11461" xr:uid="{00000000-0005-0000-0000-00006A930000}"/>
    <cellStyle name="Note 2 2 5 3 2" xfId="25697" xr:uid="{00000000-0005-0000-0000-00006B930000}"/>
    <cellStyle name="Note 2 2 5 3 3" xfId="32719" xr:uid="{00000000-0005-0000-0000-00006C930000}"/>
    <cellStyle name="Note 2 2 5 4" xfId="21352" xr:uid="{00000000-0005-0000-0000-00006D930000}"/>
    <cellStyle name="Note 2 2 5 5" xfId="16334" xr:uid="{00000000-0005-0000-0000-00006E930000}"/>
    <cellStyle name="Note 2 2 6" xfId="11463" xr:uid="{00000000-0005-0000-0000-00006F930000}"/>
    <cellStyle name="Note 2 2 6 2" xfId="11464" xr:uid="{00000000-0005-0000-0000-000070930000}"/>
    <cellStyle name="Note 2 2 6 2 2" xfId="25700" xr:uid="{00000000-0005-0000-0000-000071930000}"/>
    <cellStyle name="Note 2 2 6 2 3" xfId="32494" xr:uid="{00000000-0005-0000-0000-000072930000}"/>
    <cellStyle name="Note 2 2 6 3" xfId="25699" xr:uid="{00000000-0005-0000-0000-000073930000}"/>
    <cellStyle name="Note 2 2 6 4" xfId="32192" xr:uid="{00000000-0005-0000-0000-000074930000}"/>
    <cellStyle name="Note 2 2 7" xfId="11465" xr:uid="{00000000-0005-0000-0000-000075930000}"/>
    <cellStyle name="Note 2 2 7 2" xfId="11466" xr:uid="{00000000-0005-0000-0000-000076930000}"/>
    <cellStyle name="Note 2 2 7 2 2" xfId="25702" xr:uid="{00000000-0005-0000-0000-000077930000}"/>
    <cellStyle name="Note 2 2 7 2 3" xfId="32493" xr:uid="{00000000-0005-0000-0000-000078930000}"/>
    <cellStyle name="Note 2 2 7 3" xfId="25701" xr:uid="{00000000-0005-0000-0000-000079930000}"/>
    <cellStyle name="Note 2 2 7 4" xfId="30356" xr:uid="{00000000-0005-0000-0000-00007A930000}"/>
    <cellStyle name="Note 2 2 8" xfId="11467" xr:uid="{00000000-0005-0000-0000-00007B930000}"/>
    <cellStyle name="Note 2 2 8 2" xfId="11468" xr:uid="{00000000-0005-0000-0000-00007C930000}"/>
    <cellStyle name="Note 2 2 8 2 2" xfId="25704" xr:uid="{00000000-0005-0000-0000-00007D930000}"/>
    <cellStyle name="Note 2 2 8 2 3" xfId="30357" xr:uid="{00000000-0005-0000-0000-00007E930000}"/>
    <cellStyle name="Note 2 2 8 3" xfId="25703" xr:uid="{00000000-0005-0000-0000-00007F930000}"/>
    <cellStyle name="Note 2 2 8 4" xfId="24513" xr:uid="{00000000-0005-0000-0000-000080930000}"/>
    <cellStyle name="Note 2 2 9" xfId="11469" xr:uid="{00000000-0005-0000-0000-000081930000}"/>
    <cellStyle name="Note 2 2 9 2" xfId="11470" xr:uid="{00000000-0005-0000-0000-000082930000}"/>
    <cellStyle name="Note 2 2 9 2 2" xfId="25706" xr:uid="{00000000-0005-0000-0000-000083930000}"/>
    <cellStyle name="Note 2 2 9 2 3" xfId="24514" xr:uid="{00000000-0005-0000-0000-000084930000}"/>
    <cellStyle name="Note 2 2 9 3" xfId="25705" xr:uid="{00000000-0005-0000-0000-000085930000}"/>
    <cellStyle name="Note 2 2 9 4" xfId="17109" xr:uid="{00000000-0005-0000-0000-000086930000}"/>
    <cellStyle name="Note 2 3" xfId="4972" xr:uid="{00000000-0005-0000-0000-000087930000}"/>
    <cellStyle name="Note 2 3 10" xfId="11472" xr:uid="{00000000-0005-0000-0000-000088930000}"/>
    <cellStyle name="Note 2 3 10 2" xfId="11473" xr:uid="{00000000-0005-0000-0000-000089930000}"/>
    <cellStyle name="Note 2 3 10 2 2" xfId="25709" xr:uid="{00000000-0005-0000-0000-00008A930000}"/>
    <cellStyle name="Note 2 3 10 2 3" xfId="35122" xr:uid="{00000000-0005-0000-0000-00008B930000}"/>
    <cellStyle name="Note 2 3 10 3" xfId="25708" xr:uid="{00000000-0005-0000-0000-00008C930000}"/>
    <cellStyle name="Note 2 3 10 4" xfId="19268" xr:uid="{00000000-0005-0000-0000-00008D930000}"/>
    <cellStyle name="Note 2 3 11" xfId="11474" xr:uid="{00000000-0005-0000-0000-00008E930000}"/>
    <cellStyle name="Note 2 3 11 2" xfId="11475" xr:uid="{00000000-0005-0000-0000-00008F930000}"/>
    <cellStyle name="Note 2 3 11 2 2" xfId="25711" xr:uid="{00000000-0005-0000-0000-000090930000}"/>
    <cellStyle name="Note 2 3 11 2 3" xfId="31446" xr:uid="{00000000-0005-0000-0000-000091930000}"/>
    <cellStyle name="Note 2 3 11 3" xfId="25710" xr:uid="{00000000-0005-0000-0000-000092930000}"/>
    <cellStyle name="Note 2 3 11 4" xfId="30829" xr:uid="{00000000-0005-0000-0000-000093930000}"/>
    <cellStyle name="Note 2 3 12" xfId="11476" xr:uid="{00000000-0005-0000-0000-000094930000}"/>
    <cellStyle name="Note 2 3 12 2" xfId="11477" xr:uid="{00000000-0005-0000-0000-000095930000}"/>
    <cellStyle name="Note 2 3 12 2 2" xfId="25713" xr:uid="{00000000-0005-0000-0000-000096930000}"/>
    <cellStyle name="Note 2 3 12 2 3" xfId="32498" xr:uid="{00000000-0005-0000-0000-000097930000}"/>
    <cellStyle name="Note 2 3 12 3" xfId="25712" xr:uid="{00000000-0005-0000-0000-000098930000}"/>
    <cellStyle name="Note 2 3 12 4" xfId="32191" xr:uid="{00000000-0005-0000-0000-000099930000}"/>
    <cellStyle name="Note 2 3 13" xfId="11478" xr:uid="{00000000-0005-0000-0000-00009A930000}"/>
    <cellStyle name="Note 2 3 13 2" xfId="11479" xr:uid="{00000000-0005-0000-0000-00009B930000}"/>
    <cellStyle name="Note 2 3 13 2 2" xfId="25715" xr:uid="{00000000-0005-0000-0000-00009C930000}"/>
    <cellStyle name="Note 2 3 13 2 3" xfId="24515" xr:uid="{00000000-0005-0000-0000-00009D930000}"/>
    <cellStyle name="Note 2 3 13 3" xfId="25714" xr:uid="{00000000-0005-0000-0000-00009E930000}"/>
    <cellStyle name="Note 2 3 13 4" xfId="19280" xr:uid="{00000000-0005-0000-0000-00009F930000}"/>
    <cellStyle name="Note 2 3 14" xfId="11480" xr:uid="{00000000-0005-0000-0000-0000A0930000}"/>
    <cellStyle name="Note 2 3 14 2" xfId="11481" xr:uid="{00000000-0005-0000-0000-0000A1930000}"/>
    <cellStyle name="Note 2 3 14 2 2" xfId="25717" xr:uid="{00000000-0005-0000-0000-0000A2930000}"/>
    <cellStyle name="Note 2 3 14 2 3" xfId="17110" xr:uid="{00000000-0005-0000-0000-0000A3930000}"/>
    <cellStyle name="Note 2 3 14 3" xfId="25716" xr:uid="{00000000-0005-0000-0000-0000A4930000}"/>
    <cellStyle name="Note 2 3 14 4" xfId="30358" xr:uid="{00000000-0005-0000-0000-0000A5930000}"/>
    <cellStyle name="Note 2 3 15" xfId="11482" xr:uid="{00000000-0005-0000-0000-0000A6930000}"/>
    <cellStyle name="Note 2 3 15 2" xfId="11483" xr:uid="{00000000-0005-0000-0000-0000A7930000}"/>
    <cellStyle name="Note 2 3 15 2 2" xfId="25719" xr:uid="{00000000-0005-0000-0000-0000A8930000}"/>
    <cellStyle name="Note 2 3 15 2 3" xfId="31447" xr:uid="{00000000-0005-0000-0000-0000A9930000}"/>
    <cellStyle name="Note 2 3 15 3" xfId="25718" xr:uid="{00000000-0005-0000-0000-0000AA930000}"/>
    <cellStyle name="Note 2 3 15 4" xfId="32193" xr:uid="{00000000-0005-0000-0000-0000AB930000}"/>
    <cellStyle name="Note 2 3 16" xfId="11484" xr:uid="{00000000-0005-0000-0000-0000AC930000}"/>
    <cellStyle name="Note 2 3 16 2" xfId="11485" xr:uid="{00000000-0005-0000-0000-0000AD930000}"/>
    <cellStyle name="Note 2 3 16 2 2" xfId="25721" xr:uid="{00000000-0005-0000-0000-0000AE930000}"/>
    <cellStyle name="Note 2 3 16 2 3" xfId="30827" xr:uid="{00000000-0005-0000-0000-0000AF930000}"/>
    <cellStyle name="Note 2 3 16 3" xfId="25720" xr:uid="{00000000-0005-0000-0000-0000B0930000}"/>
    <cellStyle name="Note 2 3 16 4" xfId="19281" xr:uid="{00000000-0005-0000-0000-0000B1930000}"/>
    <cellStyle name="Note 2 3 17" xfId="11486" xr:uid="{00000000-0005-0000-0000-0000B2930000}"/>
    <cellStyle name="Note 2 3 17 2" xfId="11487" xr:uid="{00000000-0005-0000-0000-0000B3930000}"/>
    <cellStyle name="Note 2 3 17 2 2" xfId="25723" xr:uid="{00000000-0005-0000-0000-0000B4930000}"/>
    <cellStyle name="Note 2 3 17 2 3" xfId="27727" xr:uid="{00000000-0005-0000-0000-0000B5930000}"/>
    <cellStyle name="Note 2 3 17 3" xfId="25722" xr:uid="{00000000-0005-0000-0000-0000B6930000}"/>
    <cellStyle name="Note 2 3 17 4" xfId="30828" xr:uid="{00000000-0005-0000-0000-0000B7930000}"/>
    <cellStyle name="Note 2 3 18" xfId="11488" xr:uid="{00000000-0005-0000-0000-0000B8930000}"/>
    <cellStyle name="Note 2 3 18 2" xfId="11489" xr:uid="{00000000-0005-0000-0000-0000B9930000}"/>
    <cellStyle name="Note 2 3 18 2 2" xfId="25725" xr:uid="{00000000-0005-0000-0000-0000BA930000}"/>
    <cellStyle name="Note 2 3 18 2 3" xfId="32497" xr:uid="{00000000-0005-0000-0000-0000BB930000}"/>
    <cellStyle name="Note 2 3 18 3" xfId="25724" xr:uid="{00000000-0005-0000-0000-0000BC930000}"/>
    <cellStyle name="Note 2 3 18 4" xfId="32195" xr:uid="{00000000-0005-0000-0000-0000BD930000}"/>
    <cellStyle name="Note 2 3 19" xfId="11490" xr:uid="{00000000-0005-0000-0000-0000BE930000}"/>
    <cellStyle name="Note 2 3 19 2" xfId="11491" xr:uid="{00000000-0005-0000-0000-0000BF930000}"/>
    <cellStyle name="Note 2 3 19 2 2" xfId="25727" xr:uid="{00000000-0005-0000-0000-0000C0930000}"/>
    <cellStyle name="Note 2 3 19 2 3" xfId="30830" xr:uid="{00000000-0005-0000-0000-0000C1930000}"/>
    <cellStyle name="Note 2 3 19 3" xfId="25726" xr:uid="{00000000-0005-0000-0000-0000C2930000}"/>
    <cellStyle name="Note 2 3 19 4" xfId="30359" xr:uid="{00000000-0005-0000-0000-0000C3930000}"/>
    <cellStyle name="Note 2 3 2" xfId="4973" xr:uid="{00000000-0005-0000-0000-0000C4930000}"/>
    <cellStyle name="Note 2 3 2 2" xfId="4974" xr:uid="{00000000-0005-0000-0000-0000C5930000}"/>
    <cellStyle name="Note 2 3 2 2 2" xfId="4975" xr:uid="{00000000-0005-0000-0000-0000C6930000}"/>
    <cellStyle name="Note 2 3 2 2 3" xfId="11493" xr:uid="{00000000-0005-0000-0000-0000C7930000}"/>
    <cellStyle name="Note 2 3 2 2 3 2" xfId="25729" xr:uid="{00000000-0005-0000-0000-0000C8930000}"/>
    <cellStyle name="Note 2 3 2 2 3 3" xfId="35121" xr:uid="{00000000-0005-0000-0000-0000C9930000}"/>
    <cellStyle name="Note 2 3 2 3" xfId="4976" xr:uid="{00000000-0005-0000-0000-0000CA930000}"/>
    <cellStyle name="Note 2 3 2 4" xfId="11492" xr:uid="{00000000-0005-0000-0000-0000CB930000}"/>
    <cellStyle name="Note 2 3 2 4 2" xfId="25728" xr:uid="{00000000-0005-0000-0000-0000CC930000}"/>
    <cellStyle name="Note 2 3 2 4 3" xfId="32496" xr:uid="{00000000-0005-0000-0000-0000CD930000}"/>
    <cellStyle name="Note 2 3 20" xfId="11494" xr:uid="{00000000-0005-0000-0000-0000CE930000}"/>
    <cellStyle name="Note 2 3 20 2" xfId="11495" xr:uid="{00000000-0005-0000-0000-0000CF930000}"/>
    <cellStyle name="Note 2 3 20 2 2" xfId="25731" xr:uid="{00000000-0005-0000-0000-0000D0930000}"/>
    <cellStyle name="Note 2 3 20 2 3" xfId="31451" xr:uid="{00000000-0005-0000-0000-0000D1930000}"/>
    <cellStyle name="Note 2 3 20 3" xfId="25730" xr:uid="{00000000-0005-0000-0000-0000D2930000}"/>
    <cellStyle name="Note 2 3 20 4" xfId="17111" xr:uid="{00000000-0005-0000-0000-0000D3930000}"/>
    <cellStyle name="Note 2 3 21" xfId="11496" xr:uid="{00000000-0005-0000-0000-0000D4930000}"/>
    <cellStyle name="Note 2 3 21 2" xfId="11497" xr:uid="{00000000-0005-0000-0000-0000D5930000}"/>
    <cellStyle name="Note 2 3 21 2 2" xfId="25733" xr:uid="{00000000-0005-0000-0000-0000D6930000}"/>
    <cellStyle name="Note 2 3 21 2 3" xfId="32194" xr:uid="{00000000-0005-0000-0000-0000D7930000}"/>
    <cellStyle name="Note 2 3 21 3" xfId="25732" xr:uid="{00000000-0005-0000-0000-0000D8930000}"/>
    <cellStyle name="Note 2 3 21 4" xfId="24517" xr:uid="{00000000-0005-0000-0000-0000D9930000}"/>
    <cellStyle name="Note 2 3 22" xfId="11498" xr:uid="{00000000-0005-0000-0000-0000DA930000}"/>
    <cellStyle name="Note 2 3 22 2" xfId="11499" xr:uid="{00000000-0005-0000-0000-0000DB930000}"/>
    <cellStyle name="Note 2 3 22 2 2" xfId="25735" xr:uid="{00000000-0005-0000-0000-0000DC930000}"/>
    <cellStyle name="Note 2 3 22 2 3" xfId="30360" xr:uid="{00000000-0005-0000-0000-0000DD930000}"/>
    <cellStyle name="Note 2 3 22 3" xfId="25734" xr:uid="{00000000-0005-0000-0000-0000DE930000}"/>
    <cellStyle name="Note 2 3 22 4" xfId="19283" xr:uid="{00000000-0005-0000-0000-0000DF930000}"/>
    <cellStyle name="Note 2 3 23" xfId="11500" xr:uid="{00000000-0005-0000-0000-0000E0930000}"/>
    <cellStyle name="Note 2 3 23 2" xfId="11501" xr:uid="{00000000-0005-0000-0000-0000E1930000}"/>
    <cellStyle name="Note 2 3 23 2 2" xfId="25737" xr:uid="{00000000-0005-0000-0000-0000E2930000}"/>
    <cellStyle name="Note 2 3 23 2 3" xfId="32501" xr:uid="{00000000-0005-0000-0000-0000E3930000}"/>
    <cellStyle name="Note 2 3 23 3" xfId="25736" xr:uid="{00000000-0005-0000-0000-0000E4930000}"/>
    <cellStyle name="Note 2 3 23 4" xfId="31449" xr:uid="{00000000-0005-0000-0000-0000E5930000}"/>
    <cellStyle name="Note 2 3 24" xfId="11502" xr:uid="{00000000-0005-0000-0000-0000E6930000}"/>
    <cellStyle name="Note 2 3 24 2" xfId="11503" xr:uid="{00000000-0005-0000-0000-0000E7930000}"/>
    <cellStyle name="Note 2 3 24 2 2" xfId="25739" xr:uid="{00000000-0005-0000-0000-0000E8930000}"/>
    <cellStyle name="Note 2 3 24 2 3" xfId="30826" xr:uid="{00000000-0005-0000-0000-0000E9930000}"/>
    <cellStyle name="Note 2 3 24 3" xfId="25738" xr:uid="{00000000-0005-0000-0000-0000EA930000}"/>
    <cellStyle name="Note 2 3 24 4" xfId="24518" xr:uid="{00000000-0005-0000-0000-0000EB930000}"/>
    <cellStyle name="Note 2 3 25" xfId="11504" xr:uid="{00000000-0005-0000-0000-0000EC930000}"/>
    <cellStyle name="Note 2 3 25 2" xfId="11505" xr:uid="{00000000-0005-0000-0000-0000ED930000}"/>
    <cellStyle name="Note 2 3 25 2 2" xfId="25741" xr:uid="{00000000-0005-0000-0000-0000EE930000}"/>
    <cellStyle name="Note 2 3 25 2 3" xfId="32196" xr:uid="{00000000-0005-0000-0000-0000EF930000}"/>
    <cellStyle name="Note 2 3 25 3" xfId="25740" xr:uid="{00000000-0005-0000-0000-0000F0930000}"/>
    <cellStyle name="Note 2 3 25 4" xfId="19282" xr:uid="{00000000-0005-0000-0000-0000F1930000}"/>
    <cellStyle name="Note 2 3 26" xfId="11506" xr:uid="{00000000-0005-0000-0000-0000F2930000}"/>
    <cellStyle name="Note 2 3 26 2" xfId="11507" xr:uid="{00000000-0005-0000-0000-0000F3930000}"/>
    <cellStyle name="Note 2 3 26 2 2" xfId="25743" xr:uid="{00000000-0005-0000-0000-0000F4930000}"/>
    <cellStyle name="Note 2 3 26 2 3" xfId="31450" xr:uid="{00000000-0005-0000-0000-0000F5930000}"/>
    <cellStyle name="Note 2 3 26 3" xfId="25742" xr:uid="{00000000-0005-0000-0000-0000F6930000}"/>
    <cellStyle name="Note 2 3 26 4" xfId="27121" xr:uid="{00000000-0005-0000-0000-0000F7930000}"/>
    <cellStyle name="Note 2 3 27" xfId="11508" xr:uid="{00000000-0005-0000-0000-0000F8930000}"/>
    <cellStyle name="Note 2 3 27 2" xfId="11509" xr:uid="{00000000-0005-0000-0000-0000F9930000}"/>
    <cellStyle name="Note 2 3 27 2 2" xfId="25745" xr:uid="{00000000-0005-0000-0000-0000FA930000}"/>
    <cellStyle name="Note 2 3 27 2 3" xfId="35124" xr:uid="{00000000-0005-0000-0000-0000FB930000}"/>
    <cellStyle name="Note 2 3 27 3" xfId="25744" xr:uid="{00000000-0005-0000-0000-0000FC930000}"/>
    <cellStyle name="Note 2 3 27 4" xfId="30361" xr:uid="{00000000-0005-0000-0000-0000FD930000}"/>
    <cellStyle name="Note 2 3 28" xfId="11510" xr:uid="{00000000-0005-0000-0000-0000FE930000}"/>
    <cellStyle name="Note 2 3 28 2" xfId="11511" xr:uid="{00000000-0005-0000-0000-0000FF930000}"/>
    <cellStyle name="Note 2 3 28 2 2" xfId="25747" xr:uid="{00000000-0005-0000-0000-000000940000}"/>
    <cellStyle name="Note 2 3 28 2 3" xfId="32198" xr:uid="{00000000-0005-0000-0000-000001940000}"/>
    <cellStyle name="Note 2 3 28 3" xfId="25746" xr:uid="{00000000-0005-0000-0000-000002940000}"/>
    <cellStyle name="Note 2 3 28 4" xfId="19284" xr:uid="{00000000-0005-0000-0000-000003940000}"/>
    <cellStyle name="Note 2 3 29" xfId="11512" xr:uid="{00000000-0005-0000-0000-000004940000}"/>
    <cellStyle name="Note 2 3 29 2" xfId="11513" xr:uid="{00000000-0005-0000-0000-000005940000}"/>
    <cellStyle name="Note 2 3 29 2 2" xfId="25749" xr:uid="{00000000-0005-0000-0000-000006940000}"/>
    <cellStyle name="Note 2 3 29 2 3" xfId="32500" xr:uid="{00000000-0005-0000-0000-000007940000}"/>
    <cellStyle name="Note 2 3 29 3" xfId="25748" xr:uid="{00000000-0005-0000-0000-000008940000}"/>
    <cellStyle name="Note 2 3 29 4" xfId="17112" xr:uid="{00000000-0005-0000-0000-000009940000}"/>
    <cellStyle name="Note 2 3 3" xfId="4977" xr:uid="{00000000-0005-0000-0000-00000A940000}"/>
    <cellStyle name="Note 2 3 3 2" xfId="4978" xr:uid="{00000000-0005-0000-0000-00000B940000}"/>
    <cellStyle name="Note 2 3 3 2 2" xfId="11515" xr:uid="{00000000-0005-0000-0000-00000C940000}"/>
    <cellStyle name="Note 2 3 3 2 2 2" xfId="25751" xr:uid="{00000000-0005-0000-0000-00000D940000}"/>
    <cellStyle name="Note 2 3 3 2 2 3" xfId="30825" xr:uid="{00000000-0005-0000-0000-00000E940000}"/>
    <cellStyle name="Note 2 3 3 3" xfId="11514" xr:uid="{00000000-0005-0000-0000-00000F940000}"/>
    <cellStyle name="Note 2 3 3 3 2" xfId="25750" xr:uid="{00000000-0005-0000-0000-000010940000}"/>
    <cellStyle name="Note 2 3 3 3 3" xfId="24519" xr:uid="{00000000-0005-0000-0000-000011940000}"/>
    <cellStyle name="Note 2 3 30" xfId="11516" xr:uid="{00000000-0005-0000-0000-000012940000}"/>
    <cellStyle name="Note 2 3 30 2" xfId="11517" xr:uid="{00000000-0005-0000-0000-000013940000}"/>
    <cellStyle name="Note 2 3 30 2 2" xfId="25753" xr:uid="{00000000-0005-0000-0000-000014940000}"/>
    <cellStyle name="Note 2 3 30 2 3" xfId="24520" xr:uid="{00000000-0005-0000-0000-000015940000}"/>
    <cellStyle name="Note 2 3 30 3" xfId="25752" xr:uid="{00000000-0005-0000-0000-000016940000}"/>
    <cellStyle name="Note 2 3 30 4" xfId="32499" xr:uid="{00000000-0005-0000-0000-000017940000}"/>
    <cellStyle name="Note 2 3 31" xfId="11518" xr:uid="{00000000-0005-0000-0000-000018940000}"/>
    <cellStyle name="Note 2 3 31 2" xfId="11519" xr:uid="{00000000-0005-0000-0000-000019940000}"/>
    <cellStyle name="Note 2 3 31 2 2" xfId="25755" xr:uid="{00000000-0005-0000-0000-00001A940000}"/>
    <cellStyle name="Note 2 3 31 2 3" xfId="19285" xr:uid="{00000000-0005-0000-0000-00001B940000}"/>
    <cellStyle name="Note 2 3 31 3" xfId="25754" xr:uid="{00000000-0005-0000-0000-00001C940000}"/>
    <cellStyle name="Note 2 3 31 4" xfId="17113" xr:uid="{00000000-0005-0000-0000-00001D940000}"/>
    <cellStyle name="Note 2 3 32" xfId="11520" xr:uid="{00000000-0005-0000-0000-00001E940000}"/>
    <cellStyle name="Note 2 3 32 2" xfId="11521" xr:uid="{00000000-0005-0000-0000-00001F940000}"/>
    <cellStyle name="Note 2 3 32 2 2" xfId="25757" xr:uid="{00000000-0005-0000-0000-000020940000}"/>
    <cellStyle name="Note 2 3 32 2 3" xfId="32197" xr:uid="{00000000-0005-0000-0000-000021940000}"/>
    <cellStyle name="Note 2 3 32 3" xfId="25756" xr:uid="{00000000-0005-0000-0000-000022940000}"/>
    <cellStyle name="Note 2 3 32 4" xfId="31454" xr:uid="{00000000-0005-0000-0000-000023940000}"/>
    <cellStyle name="Note 2 3 33" xfId="11522" xr:uid="{00000000-0005-0000-0000-000024940000}"/>
    <cellStyle name="Note 2 3 33 2" xfId="11523" xr:uid="{00000000-0005-0000-0000-000025940000}"/>
    <cellStyle name="Note 2 3 33 2 2" xfId="25759" xr:uid="{00000000-0005-0000-0000-000026940000}"/>
    <cellStyle name="Note 2 3 33 2 3" xfId="35123" xr:uid="{00000000-0005-0000-0000-000027940000}"/>
    <cellStyle name="Note 2 3 33 3" xfId="25758" xr:uid="{00000000-0005-0000-0000-000028940000}"/>
    <cellStyle name="Note 2 3 33 4" xfId="19286" xr:uid="{00000000-0005-0000-0000-000029940000}"/>
    <cellStyle name="Note 2 3 34" xfId="11524" xr:uid="{00000000-0005-0000-0000-00002A940000}"/>
    <cellStyle name="Note 2 3 34 2" xfId="11525" xr:uid="{00000000-0005-0000-0000-00002B940000}"/>
    <cellStyle name="Note 2 3 34 2 2" xfId="25761" xr:uid="{00000000-0005-0000-0000-00002C940000}"/>
    <cellStyle name="Note 2 3 34 2 3" xfId="24521" xr:uid="{00000000-0005-0000-0000-00002D940000}"/>
    <cellStyle name="Note 2 3 34 3" xfId="25760" xr:uid="{00000000-0005-0000-0000-00002E940000}"/>
    <cellStyle name="Note 2 3 34 4" xfId="32495" xr:uid="{00000000-0005-0000-0000-00002F940000}"/>
    <cellStyle name="Note 2 3 35" xfId="11526" xr:uid="{00000000-0005-0000-0000-000030940000}"/>
    <cellStyle name="Note 2 3 35 2" xfId="11527" xr:uid="{00000000-0005-0000-0000-000031940000}"/>
    <cellStyle name="Note 2 3 35 2 2" xfId="25763" xr:uid="{00000000-0005-0000-0000-000032940000}"/>
    <cellStyle name="Note 2 3 35 2 3" xfId="31452" xr:uid="{00000000-0005-0000-0000-000033940000}"/>
    <cellStyle name="Note 2 3 35 3" xfId="25762" xr:uid="{00000000-0005-0000-0000-000034940000}"/>
    <cellStyle name="Note 2 3 35 4" xfId="30362" xr:uid="{00000000-0005-0000-0000-000035940000}"/>
    <cellStyle name="Note 2 3 36" xfId="11528" xr:uid="{00000000-0005-0000-0000-000036940000}"/>
    <cellStyle name="Note 2 3 36 2" xfId="11529" xr:uid="{00000000-0005-0000-0000-000037940000}"/>
    <cellStyle name="Note 2 3 36 2 2" xfId="25765" xr:uid="{00000000-0005-0000-0000-000038940000}"/>
    <cellStyle name="Note 2 3 36 2 3" xfId="28542" xr:uid="{00000000-0005-0000-0000-000039940000}"/>
    <cellStyle name="Note 2 3 36 3" xfId="25764" xr:uid="{00000000-0005-0000-0000-00003A940000}"/>
    <cellStyle name="Note 2 3 36 4" xfId="32199" xr:uid="{00000000-0005-0000-0000-00003B940000}"/>
    <cellStyle name="Note 2 3 37" xfId="11530" xr:uid="{00000000-0005-0000-0000-00003C940000}"/>
    <cellStyle name="Note 2 3 37 2" xfId="11531" xr:uid="{00000000-0005-0000-0000-00003D940000}"/>
    <cellStyle name="Note 2 3 37 2 2" xfId="25767" xr:uid="{00000000-0005-0000-0000-00003E940000}"/>
    <cellStyle name="Note 2 3 37 2 3" xfId="35126" xr:uid="{00000000-0005-0000-0000-00003F940000}"/>
    <cellStyle name="Note 2 3 37 3" xfId="25766" xr:uid="{00000000-0005-0000-0000-000040940000}"/>
    <cellStyle name="Note 2 3 37 4" xfId="32502" xr:uid="{00000000-0005-0000-0000-000041940000}"/>
    <cellStyle name="Note 2 3 38" xfId="11532" xr:uid="{00000000-0005-0000-0000-000042940000}"/>
    <cellStyle name="Note 2 3 38 2" xfId="11533" xr:uid="{00000000-0005-0000-0000-000043940000}"/>
    <cellStyle name="Note 2 3 38 2 2" xfId="25769" xr:uid="{00000000-0005-0000-0000-000044940000}"/>
    <cellStyle name="Note 2 3 38 2 3" xfId="31453" xr:uid="{00000000-0005-0000-0000-000045940000}"/>
    <cellStyle name="Note 2 3 38 3" xfId="25768" xr:uid="{00000000-0005-0000-0000-000046940000}"/>
    <cellStyle name="Note 2 3 38 4" xfId="30824" xr:uid="{00000000-0005-0000-0000-000047940000}"/>
    <cellStyle name="Note 2 3 39" xfId="11534" xr:uid="{00000000-0005-0000-0000-000048940000}"/>
    <cellStyle name="Note 2 3 39 2" xfId="11535" xr:uid="{00000000-0005-0000-0000-000049940000}"/>
    <cellStyle name="Note 2 3 39 2 2" xfId="25771" xr:uid="{00000000-0005-0000-0000-00004A940000}"/>
    <cellStyle name="Note 2 3 39 2 3" xfId="19288" xr:uid="{00000000-0005-0000-0000-00004B940000}"/>
    <cellStyle name="Note 2 3 39 3" xfId="25770" xr:uid="{00000000-0005-0000-0000-00004C940000}"/>
    <cellStyle name="Note 2 3 39 4" xfId="32201" xr:uid="{00000000-0005-0000-0000-00004D940000}"/>
    <cellStyle name="Note 2 3 4" xfId="4979" xr:uid="{00000000-0005-0000-0000-00004E940000}"/>
    <cellStyle name="Note 2 3 4 2" xfId="11537" xr:uid="{00000000-0005-0000-0000-00004F940000}"/>
    <cellStyle name="Note 2 3 4 2 2" xfId="25773" xr:uid="{00000000-0005-0000-0000-000050940000}"/>
    <cellStyle name="Note 2 3 4 2 3" xfId="15642" xr:uid="{00000000-0005-0000-0000-000051940000}"/>
    <cellStyle name="Note 2 3 4 3" xfId="11536" xr:uid="{00000000-0005-0000-0000-000052940000}"/>
    <cellStyle name="Note 2 3 4 3 2" xfId="25772" xr:uid="{00000000-0005-0000-0000-000053940000}"/>
    <cellStyle name="Note 2 3 4 3 3" xfId="19287" xr:uid="{00000000-0005-0000-0000-000054940000}"/>
    <cellStyle name="Note 2 3 40" xfId="11538" xr:uid="{00000000-0005-0000-0000-000055940000}"/>
    <cellStyle name="Note 2 3 40 2" xfId="11539" xr:uid="{00000000-0005-0000-0000-000056940000}"/>
    <cellStyle name="Note 2 3 40 2 2" xfId="25775" xr:uid="{00000000-0005-0000-0000-000057940000}"/>
    <cellStyle name="Note 2 3 40 2 3" xfId="24110" xr:uid="{00000000-0005-0000-0000-000058940000}"/>
    <cellStyle name="Note 2 3 40 3" xfId="25774" xr:uid="{00000000-0005-0000-0000-000059940000}"/>
    <cellStyle name="Note 2 3 40 4" xfId="35125" xr:uid="{00000000-0005-0000-0000-00005A940000}"/>
    <cellStyle name="Note 2 3 41" xfId="11540" xr:uid="{00000000-0005-0000-0000-00005B940000}"/>
    <cellStyle name="Note 2 3 41 2" xfId="11541" xr:uid="{00000000-0005-0000-0000-00005C940000}"/>
    <cellStyle name="Note 2 3 41 2 2" xfId="25777" xr:uid="{00000000-0005-0000-0000-00005D940000}"/>
    <cellStyle name="Note 2 3 41 2 3" xfId="17114" xr:uid="{00000000-0005-0000-0000-00005E940000}"/>
    <cellStyle name="Note 2 3 41 3" xfId="25776" xr:uid="{00000000-0005-0000-0000-00005F940000}"/>
    <cellStyle name="Note 2 3 41 4" xfId="18159" xr:uid="{00000000-0005-0000-0000-000060940000}"/>
    <cellStyle name="Note 2 3 42" xfId="11542" xr:uid="{00000000-0005-0000-0000-000061940000}"/>
    <cellStyle name="Note 2 3 42 2" xfId="25778" xr:uid="{00000000-0005-0000-0000-000062940000}"/>
    <cellStyle name="Note 2 3 42 3" xfId="32504" xr:uid="{00000000-0005-0000-0000-000063940000}"/>
    <cellStyle name="Note 2 3 43" xfId="11471" xr:uid="{00000000-0005-0000-0000-000064940000}"/>
    <cellStyle name="Note 2 3 43 2" xfId="25707" xr:uid="{00000000-0005-0000-0000-000065940000}"/>
    <cellStyle name="Note 2 3 43 3" xfId="31448" xr:uid="{00000000-0005-0000-0000-000066940000}"/>
    <cellStyle name="Note 2 3 44" xfId="15232" xr:uid="{00000000-0005-0000-0000-000067940000}"/>
    <cellStyle name="Note 2 3 44 2" xfId="29440" xr:uid="{00000000-0005-0000-0000-000068940000}"/>
    <cellStyle name="Note 2 3 44 3" xfId="45588" xr:uid="{00000000-0005-0000-0000-000069940000}"/>
    <cellStyle name="Note 2 3 45" xfId="19890" xr:uid="{00000000-0005-0000-0000-00006A940000}"/>
    <cellStyle name="Note 2 3 46" xfId="32614" xr:uid="{00000000-0005-0000-0000-00006B940000}"/>
    <cellStyle name="Note 2 3 5" xfId="6493" xr:uid="{00000000-0005-0000-0000-00006C940000}"/>
    <cellStyle name="Note 2 3 5 2" xfId="11544" xr:uid="{00000000-0005-0000-0000-00006D940000}"/>
    <cellStyle name="Note 2 3 5 2 2" xfId="25780" xr:uid="{00000000-0005-0000-0000-00006E940000}"/>
    <cellStyle name="Note 2 3 5 2 3" xfId="30363" xr:uid="{00000000-0005-0000-0000-00006F940000}"/>
    <cellStyle name="Note 2 3 5 3" xfId="11543" xr:uid="{00000000-0005-0000-0000-000070940000}"/>
    <cellStyle name="Note 2 3 5 3 2" xfId="25779" xr:uid="{00000000-0005-0000-0000-000071940000}"/>
    <cellStyle name="Note 2 3 5 3 3" xfId="30823" xr:uid="{00000000-0005-0000-0000-000072940000}"/>
    <cellStyle name="Note 2 3 5 4" xfId="21312" xr:uid="{00000000-0005-0000-0000-000073940000}"/>
    <cellStyle name="Note 2 3 5 5" xfId="32852" xr:uid="{00000000-0005-0000-0000-000074940000}"/>
    <cellStyle name="Note 2 3 6" xfId="11545" xr:uid="{00000000-0005-0000-0000-000075940000}"/>
    <cellStyle name="Note 2 3 6 2" xfId="11546" xr:uid="{00000000-0005-0000-0000-000076940000}"/>
    <cellStyle name="Note 2 3 6 2 2" xfId="25782" xr:uid="{00000000-0005-0000-0000-000077940000}"/>
    <cellStyle name="Note 2 3 6 2 3" xfId="32200" xr:uid="{00000000-0005-0000-0000-000078940000}"/>
    <cellStyle name="Note 2 3 6 3" xfId="25781" xr:uid="{00000000-0005-0000-0000-000079940000}"/>
    <cellStyle name="Note 2 3 6 4" xfId="17115" xr:uid="{00000000-0005-0000-0000-00007A940000}"/>
    <cellStyle name="Note 2 3 7" xfId="11547" xr:uid="{00000000-0005-0000-0000-00007B940000}"/>
    <cellStyle name="Note 2 3 7 2" xfId="11548" xr:uid="{00000000-0005-0000-0000-00007C940000}"/>
    <cellStyle name="Note 2 3 7 2 2" xfId="25784" xr:uid="{00000000-0005-0000-0000-00007D940000}"/>
    <cellStyle name="Note 2 3 7 2 3" xfId="19289" xr:uid="{00000000-0005-0000-0000-00007E940000}"/>
    <cellStyle name="Note 2 3 7 3" xfId="25783" xr:uid="{00000000-0005-0000-0000-00007F940000}"/>
    <cellStyle name="Note 2 3 7 4" xfId="19290" xr:uid="{00000000-0005-0000-0000-000080940000}"/>
    <cellStyle name="Note 2 3 8" xfId="11549" xr:uid="{00000000-0005-0000-0000-000081940000}"/>
    <cellStyle name="Note 2 3 8 2" xfId="11550" xr:uid="{00000000-0005-0000-0000-000082940000}"/>
    <cellStyle name="Note 2 3 8 2 2" xfId="25786" xr:uid="{00000000-0005-0000-0000-000083940000}"/>
    <cellStyle name="Note 2 3 8 2 3" xfId="35128" xr:uid="{00000000-0005-0000-0000-000084940000}"/>
    <cellStyle name="Note 2 3 8 3" xfId="25785" xr:uid="{00000000-0005-0000-0000-000085940000}"/>
    <cellStyle name="Note 2 3 8 4" xfId="18160" xr:uid="{00000000-0005-0000-0000-000086940000}"/>
    <cellStyle name="Note 2 3 9" xfId="11551" xr:uid="{00000000-0005-0000-0000-000087940000}"/>
    <cellStyle name="Note 2 3 9 2" xfId="11552" xr:uid="{00000000-0005-0000-0000-000088940000}"/>
    <cellStyle name="Note 2 3 9 2 2" xfId="25788" xr:uid="{00000000-0005-0000-0000-000089940000}"/>
    <cellStyle name="Note 2 3 9 2 3" xfId="32202" xr:uid="{00000000-0005-0000-0000-00008A940000}"/>
    <cellStyle name="Note 2 3 9 3" xfId="25787" xr:uid="{00000000-0005-0000-0000-00008B940000}"/>
    <cellStyle name="Note 2 3 9 4" xfId="31455" xr:uid="{00000000-0005-0000-0000-00008C940000}"/>
    <cellStyle name="Note 2 4" xfId="4980" xr:uid="{00000000-0005-0000-0000-00008D940000}"/>
    <cellStyle name="Note 2 4 10" xfId="11554" xr:uid="{00000000-0005-0000-0000-00008E940000}"/>
    <cellStyle name="Note 2 4 10 2" xfId="11555" xr:uid="{00000000-0005-0000-0000-00008F940000}"/>
    <cellStyle name="Note 2 4 10 2 2" xfId="25791" xr:uid="{00000000-0005-0000-0000-000090940000}"/>
    <cellStyle name="Note 2 4 10 2 3" xfId="35136" xr:uid="{00000000-0005-0000-0000-000091940000}"/>
    <cellStyle name="Note 2 4 10 3" xfId="25790" xr:uid="{00000000-0005-0000-0000-000092940000}"/>
    <cellStyle name="Note 2 4 10 4" xfId="34380" xr:uid="{00000000-0005-0000-0000-000093940000}"/>
    <cellStyle name="Note 2 4 11" xfId="11556" xr:uid="{00000000-0005-0000-0000-000094940000}"/>
    <cellStyle name="Note 2 4 11 2" xfId="11557" xr:uid="{00000000-0005-0000-0000-000095940000}"/>
    <cellStyle name="Note 2 4 11 2 2" xfId="25793" xr:uid="{00000000-0005-0000-0000-000096940000}"/>
    <cellStyle name="Note 2 4 11 2 3" xfId="28547" xr:uid="{00000000-0005-0000-0000-000097940000}"/>
    <cellStyle name="Note 2 4 11 3" xfId="25792" xr:uid="{00000000-0005-0000-0000-000098940000}"/>
    <cellStyle name="Note 2 4 11 4" xfId="35127" xr:uid="{00000000-0005-0000-0000-000099940000}"/>
    <cellStyle name="Note 2 4 12" xfId="11558" xr:uid="{00000000-0005-0000-0000-00009A940000}"/>
    <cellStyle name="Note 2 4 12 2" xfId="11559" xr:uid="{00000000-0005-0000-0000-00009B940000}"/>
    <cellStyle name="Note 2 4 12 2 2" xfId="25795" xr:uid="{00000000-0005-0000-0000-00009C940000}"/>
    <cellStyle name="Note 2 4 12 2 3" xfId="19291" xr:uid="{00000000-0005-0000-0000-00009D940000}"/>
    <cellStyle name="Note 2 4 12 3" xfId="25794" xr:uid="{00000000-0005-0000-0000-00009E940000}"/>
    <cellStyle name="Note 2 4 12 4" xfId="32204" xr:uid="{00000000-0005-0000-0000-00009F940000}"/>
    <cellStyle name="Note 2 4 13" xfId="11560" xr:uid="{00000000-0005-0000-0000-0000A0940000}"/>
    <cellStyle name="Note 2 4 13 2" xfId="11561" xr:uid="{00000000-0005-0000-0000-0000A1940000}"/>
    <cellStyle name="Note 2 4 13 2 2" xfId="25797" xr:uid="{00000000-0005-0000-0000-0000A2940000}"/>
    <cellStyle name="Note 2 4 13 2 3" xfId="35129" xr:uid="{00000000-0005-0000-0000-0000A3940000}"/>
    <cellStyle name="Note 2 4 13 3" xfId="25796" xr:uid="{00000000-0005-0000-0000-0000A4940000}"/>
    <cellStyle name="Note 2 4 13 4" xfId="18367" xr:uid="{00000000-0005-0000-0000-0000A5940000}"/>
    <cellStyle name="Note 2 4 14" xfId="11562" xr:uid="{00000000-0005-0000-0000-0000A6940000}"/>
    <cellStyle name="Note 2 4 14 2" xfId="11563" xr:uid="{00000000-0005-0000-0000-0000A7940000}"/>
    <cellStyle name="Note 2 4 14 2 2" xfId="25799" xr:uid="{00000000-0005-0000-0000-0000A8940000}"/>
    <cellStyle name="Note 2 4 14 2 3" xfId="35130" xr:uid="{00000000-0005-0000-0000-0000A9940000}"/>
    <cellStyle name="Note 2 4 14 3" xfId="25798" xr:uid="{00000000-0005-0000-0000-0000AA940000}"/>
    <cellStyle name="Note 2 4 14 4" xfId="19296" xr:uid="{00000000-0005-0000-0000-0000AB940000}"/>
    <cellStyle name="Note 2 4 15" xfId="11564" xr:uid="{00000000-0005-0000-0000-0000AC940000}"/>
    <cellStyle name="Note 2 4 15 2" xfId="11565" xr:uid="{00000000-0005-0000-0000-0000AD940000}"/>
    <cellStyle name="Note 2 4 15 2 2" xfId="25801" xr:uid="{00000000-0005-0000-0000-0000AE940000}"/>
    <cellStyle name="Note 2 4 15 2 3" xfId="19292" xr:uid="{00000000-0005-0000-0000-0000AF940000}"/>
    <cellStyle name="Note 2 4 15 3" xfId="25800" xr:uid="{00000000-0005-0000-0000-0000B0940000}"/>
    <cellStyle name="Note 2 4 15 4" xfId="17117" xr:uid="{00000000-0005-0000-0000-0000B1940000}"/>
    <cellStyle name="Note 2 4 16" xfId="11566" xr:uid="{00000000-0005-0000-0000-0000B2940000}"/>
    <cellStyle name="Note 2 4 16 2" xfId="11567" xr:uid="{00000000-0005-0000-0000-0000B3940000}"/>
    <cellStyle name="Note 2 4 16 2 2" xfId="25803" xr:uid="{00000000-0005-0000-0000-0000B4940000}"/>
    <cellStyle name="Note 2 4 16 2 3" xfId="18161" xr:uid="{00000000-0005-0000-0000-0000B5940000}"/>
    <cellStyle name="Note 2 4 16 3" xfId="25802" xr:uid="{00000000-0005-0000-0000-0000B6940000}"/>
    <cellStyle name="Note 2 4 16 4" xfId="32203" xr:uid="{00000000-0005-0000-0000-0000B7940000}"/>
    <cellStyle name="Note 2 4 17" xfId="11568" xr:uid="{00000000-0005-0000-0000-0000B8940000}"/>
    <cellStyle name="Note 2 4 17 2" xfId="11569" xr:uid="{00000000-0005-0000-0000-0000B9940000}"/>
    <cellStyle name="Note 2 4 17 2 2" xfId="25805" xr:uid="{00000000-0005-0000-0000-0000BA940000}"/>
    <cellStyle name="Note 2 4 17 2 3" xfId="35131" xr:uid="{00000000-0005-0000-0000-0000BB940000}"/>
    <cellStyle name="Note 2 4 17 3" xfId="25804" xr:uid="{00000000-0005-0000-0000-0000BC940000}"/>
    <cellStyle name="Note 2 4 17 4" xfId="31522" xr:uid="{00000000-0005-0000-0000-0000BD940000}"/>
    <cellStyle name="Note 2 4 18" xfId="11570" xr:uid="{00000000-0005-0000-0000-0000BE940000}"/>
    <cellStyle name="Note 2 4 18 2" xfId="11571" xr:uid="{00000000-0005-0000-0000-0000BF940000}"/>
    <cellStyle name="Note 2 4 18 2 2" xfId="25807" xr:uid="{00000000-0005-0000-0000-0000C0940000}"/>
    <cellStyle name="Note 2 4 18 2 3" xfId="19266" xr:uid="{00000000-0005-0000-0000-0000C1940000}"/>
    <cellStyle name="Note 2 4 18 3" xfId="25806" xr:uid="{00000000-0005-0000-0000-0000C2940000}"/>
    <cellStyle name="Note 2 4 18 4" xfId="24536" xr:uid="{00000000-0005-0000-0000-0000C3940000}"/>
    <cellStyle name="Note 2 4 19" xfId="11572" xr:uid="{00000000-0005-0000-0000-0000C4940000}"/>
    <cellStyle name="Note 2 4 19 2" xfId="11573" xr:uid="{00000000-0005-0000-0000-0000C5940000}"/>
    <cellStyle name="Note 2 4 19 2 2" xfId="25809" xr:uid="{00000000-0005-0000-0000-0000C6940000}"/>
    <cellStyle name="Note 2 4 19 2 3" xfId="35132" xr:uid="{00000000-0005-0000-0000-0000C7940000}"/>
    <cellStyle name="Note 2 4 19 3" xfId="25808" xr:uid="{00000000-0005-0000-0000-0000C8940000}"/>
    <cellStyle name="Note 2 4 19 4" xfId="18228" xr:uid="{00000000-0005-0000-0000-0000C9940000}"/>
    <cellStyle name="Note 2 4 2" xfId="4981" xr:uid="{00000000-0005-0000-0000-0000CA940000}"/>
    <cellStyle name="Note 2 4 2 2" xfId="4982" xr:uid="{00000000-0005-0000-0000-0000CB940000}"/>
    <cellStyle name="Note 2 4 2 2 2" xfId="11575" xr:uid="{00000000-0005-0000-0000-0000CC940000}"/>
    <cellStyle name="Note 2 4 2 2 2 2" xfId="25811" xr:uid="{00000000-0005-0000-0000-0000CD940000}"/>
    <cellStyle name="Note 2 4 2 2 2 3" xfId="18230" xr:uid="{00000000-0005-0000-0000-0000CE940000}"/>
    <cellStyle name="Note 2 4 2 3" xfId="11574" xr:uid="{00000000-0005-0000-0000-0000CF940000}"/>
    <cellStyle name="Note 2 4 2 3 2" xfId="25810" xr:uid="{00000000-0005-0000-0000-0000D0940000}"/>
    <cellStyle name="Note 2 4 2 3 3" xfId="31457" xr:uid="{00000000-0005-0000-0000-0000D1940000}"/>
    <cellStyle name="Note 2 4 20" xfId="11576" xr:uid="{00000000-0005-0000-0000-0000D2940000}"/>
    <cellStyle name="Note 2 4 20 2" xfId="11577" xr:uid="{00000000-0005-0000-0000-0000D3940000}"/>
    <cellStyle name="Note 2 4 20 2 2" xfId="25813" xr:uid="{00000000-0005-0000-0000-0000D4940000}"/>
    <cellStyle name="Note 2 4 20 2 3" xfId="31458" xr:uid="{00000000-0005-0000-0000-0000D5940000}"/>
    <cellStyle name="Note 2 4 20 3" xfId="25812" xr:uid="{00000000-0005-0000-0000-0000D6940000}"/>
    <cellStyle name="Note 2 4 20 4" xfId="17118" xr:uid="{00000000-0005-0000-0000-0000D7940000}"/>
    <cellStyle name="Note 2 4 21" xfId="11578" xr:uid="{00000000-0005-0000-0000-0000D8940000}"/>
    <cellStyle name="Note 2 4 21 2" xfId="11579" xr:uid="{00000000-0005-0000-0000-0000D9940000}"/>
    <cellStyle name="Note 2 4 21 2 2" xfId="25815" xr:uid="{00000000-0005-0000-0000-0000DA940000}"/>
    <cellStyle name="Note 2 4 21 2 3" xfId="35133" xr:uid="{00000000-0005-0000-0000-0000DB940000}"/>
    <cellStyle name="Note 2 4 21 3" xfId="25814" xr:uid="{00000000-0005-0000-0000-0000DC940000}"/>
    <cellStyle name="Note 2 4 21 4" xfId="35134" xr:uid="{00000000-0005-0000-0000-0000DD940000}"/>
    <cellStyle name="Note 2 4 22" xfId="11580" xr:uid="{00000000-0005-0000-0000-0000DE940000}"/>
    <cellStyle name="Note 2 4 22 2" xfId="11581" xr:uid="{00000000-0005-0000-0000-0000DF940000}"/>
    <cellStyle name="Note 2 4 22 2 2" xfId="25817" xr:uid="{00000000-0005-0000-0000-0000E0940000}"/>
    <cellStyle name="Note 2 4 22 2 3" xfId="18229" xr:uid="{00000000-0005-0000-0000-0000E1940000}"/>
    <cellStyle name="Note 2 4 22 3" xfId="25816" xr:uid="{00000000-0005-0000-0000-0000E2940000}"/>
    <cellStyle name="Note 2 4 22 4" xfId="27661" xr:uid="{00000000-0005-0000-0000-0000E3940000}"/>
    <cellStyle name="Note 2 4 23" xfId="11582" xr:uid="{00000000-0005-0000-0000-0000E4940000}"/>
    <cellStyle name="Note 2 4 23 2" xfId="11583" xr:uid="{00000000-0005-0000-0000-0000E5940000}"/>
    <cellStyle name="Note 2 4 23 2 2" xfId="25819" xr:uid="{00000000-0005-0000-0000-0000E6940000}"/>
    <cellStyle name="Note 2 4 23 2 3" xfId="31459" xr:uid="{00000000-0005-0000-0000-0000E7940000}"/>
    <cellStyle name="Note 2 4 23 3" xfId="25818" xr:uid="{00000000-0005-0000-0000-0000E8940000}"/>
    <cellStyle name="Note 2 4 23 4" xfId="31461" xr:uid="{00000000-0005-0000-0000-0000E9940000}"/>
    <cellStyle name="Note 2 4 24" xfId="11584" xr:uid="{00000000-0005-0000-0000-0000EA940000}"/>
    <cellStyle name="Note 2 4 24 2" xfId="11585" xr:uid="{00000000-0005-0000-0000-0000EB940000}"/>
    <cellStyle name="Note 2 4 24 2 2" xfId="25821" xr:uid="{00000000-0005-0000-0000-0000EC940000}"/>
    <cellStyle name="Note 2 4 24 2 3" xfId="35135" xr:uid="{00000000-0005-0000-0000-0000ED940000}"/>
    <cellStyle name="Note 2 4 24 3" xfId="25820" xr:uid="{00000000-0005-0000-0000-0000EE940000}"/>
    <cellStyle name="Note 2 4 24 4" xfId="32206" xr:uid="{00000000-0005-0000-0000-0000EF940000}"/>
    <cellStyle name="Note 2 4 25" xfId="11586" xr:uid="{00000000-0005-0000-0000-0000F0940000}"/>
    <cellStyle name="Note 2 4 25 2" xfId="11587" xr:uid="{00000000-0005-0000-0000-0000F1940000}"/>
    <cellStyle name="Note 2 4 25 2 2" xfId="25823" xr:uid="{00000000-0005-0000-0000-0000F2940000}"/>
    <cellStyle name="Note 2 4 25 2 3" xfId="32207" xr:uid="{00000000-0005-0000-0000-0000F3940000}"/>
    <cellStyle name="Note 2 4 25 3" xfId="25822" xr:uid="{00000000-0005-0000-0000-0000F4940000}"/>
    <cellStyle name="Note 2 4 25 4" xfId="17119" xr:uid="{00000000-0005-0000-0000-0000F5940000}"/>
    <cellStyle name="Note 2 4 26" xfId="11588" xr:uid="{00000000-0005-0000-0000-0000F6940000}"/>
    <cellStyle name="Note 2 4 26 2" xfId="11589" xr:uid="{00000000-0005-0000-0000-0000F7940000}"/>
    <cellStyle name="Note 2 4 26 2 2" xfId="25825" xr:uid="{00000000-0005-0000-0000-0000F8940000}"/>
    <cellStyle name="Note 2 4 26 2 3" xfId="17120" xr:uid="{00000000-0005-0000-0000-0000F9940000}"/>
    <cellStyle name="Note 2 4 26 3" xfId="25824" xr:uid="{00000000-0005-0000-0000-0000FA940000}"/>
    <cellStyle name="Note 2 4 26 4" xfId="31460" xr:uid="{00000000-0005-0000-0000-0000FB940000}"/>
    <cellStyle name="Note 2 4 27" xfId="11590" xr:uid="{00000000-0005-0000-0000-0000FC940000}"/>
    <cellStyle name="Note 2 4 27 2" xfId="11591" xr:uid="{00000000-0005-0000-0000-0000FD940000}"/>
    <cellStyle name="Note 2 4 27 2 2" xfId="25827" xr:uid="{00000000-0005-0000-0000-0000FE940000}"/>
    <cellStyle name="Note 2 4 27 2 3" xfId="19516" xr:uid="{00000000-0005-0000-0000-0000FF940000}"/>
    <cellStyle name="Note 2 4 27 3" xfId="25826" xr:uid="{00000000-0005-0000-0000-000000950000}"/>
    <cellStyle name="Note 2 4 27 4" xfId="17121" xr:uid="{00000000-0005-0000-0000-000001950000}"/>
    <cellStyle name="Note 2 4 28" xfId="11592" xr:uid="{00000000-0005-0000-0000-000002950000}"/>
    <cellStyle name="Note 2 4 28 2" xfId="11593" xr:uid="{00000000-0005-0000-0000-000003950000}"/>
    <cellStyle name="Note 2 4 28 2 2" xfId="25829" xr:uid="{00000000-0005-0000-0000-000004950000}"/>
    <cellStyle name="Note 2 4 28 2 3" xfId="31464" xr:uid="{00000000-0005-0000-0000-000005950000}"/>
    <cellStyle name="Note 2 4 28 3" xfId="25828" xr:uid="{00000000-0005-0000-0000-000006950000}"/>
    <cellStyle name="Note 2 4 28 4" xfId="18231" xr:uid="{00000000-0005-0000-0000-000007950000}"/>
    <cellStyle name="Note 2 4 29" xfId="11594" xr:uid="{00000000-0005-0000-0000-000008950000}"/>
    <cellStyle name="Note 2 4 29 2" xfId="11595" xr:uid="{00000000-0005-0000-0000-000009950000}"/>
    <cellStyle name="Note 2 4 29 2 2" xfId="25831" xr:uid="{00000000-0005-0000-0000-00000A950000}"/>
    <cellStyle name="Note 2 4 29 2 3" xfId="31462" xr:uid="{00000000-0005-0000-0000-00000B950000}"/>
    <cellStyle name="Note 2 4 29 3" xfId="25830" xr:uid="{00000000-0005-0000-0000-00000C950000}"/>
    <cellStyle name="Note 2 4 29 4" xfId="32720" xr:uid="{00000000-0005-0000-0000-00000D950000}"/>
    <cellStyle name="Note 2 4 3" xfId="4983" xr:uid="{00000000-0005-0000-0000-00000E950000}"/>
    <cellStyle name="Note 2 4 3 2" xfId="11597" xr:uid="{00000000-0005-0000-0000-00000F950000}"/>
    <cellStyle name="Note 2 4 3 2 2" xfId="25833" xr:uid="{00000000-0005-0000-0000-000010950000}"/>
    <cellStyle name="Note 2 4 3 2 3" xfId="27154" xr:uid="{00000000-0005-0000-0000-000011950000}"/>
    <cellStyle name="Note 2 4 3 3" xfId="11596" xr:uid="{00000000-0005-0000-0000-000012950000}"/>
    <cellStyle name="Note 2 4 3 3 2" xfId="25832" xr:uid="{00000000-0005-0000-0000-000013950000}"/>
    <cellStyle name="Note 2 4 3 3 3" xfId="19517" xr:uid="{00000000-0005-0000-0000-000014950000}"/>
    <cellStyle name="Note 2 4 30" xfId="11598" xr:uid="{00000000-0005-0000-0000-000015950000}"/>
    <cellStyle name="Note 2 4 30 2" xfId="11599" xr:uid="{00000000-0005-0000-0000-000016950000}"/>
    <cellStyle name="Note 2 4 30 2 2" xfId="25835" xr:uid="{00000000-0005-0000-0000-000017950000}"/>
    <cellStyle name="Note 2 4 30 2 3" xfId="32722" xr:uid="{00000000-0005-0000-0000-000018950000}"/>
    <cellStyle name="Note 2 4 30 3" xfId="25834" xr:uid="{00000000-0005-0000-0000-000019950000}"/>
    <cellStyle name="Note 2 4 30 4" xfId="32724" xr:uid="{00000000-0005-0000-0000-00001A950000}"/>
    <cellStyle name="Note 2 4 31" xfId="11600" xr:uid="{00000000-0005-0000-0000-00001B950000}"/>
    <cellStyle name="Note 2 4 31 2" xfId="11601" xr:uid="{00000000-0005-0000-0000-00001C950000}"/>
    <cellStyle name="Note 2 4 31 2 2" xfId="25837" xr:uid="{00000000-0005-0000-0000-00001D950000}"/>
    <cellStyle name="Note 2 4 31 2 3" xfId="32723" xr:uid="{00000000-0005-0000-0000-00001E950000}"/>
    <cellStyle name="Note 2 4 31 3" xfId="25836" xr:uid="{00000000-0005-0000-0000-00001F950000}"/>
    <cellStyle name="Note 2 4 31 4" xfId="19518" xr:uid="{00000000-0005-0000-0000-000020950000}"/>
    <cellStyle name="Note 2 4 32" xfId="11602" xr:uid="{00000000-0005-0000-0000-000021950000}"/>
    <cellStyle name="Note 2 4 32 2" xfId="11603" xr:uid="{00000000-0005-0000-0000-000022950000}"/>
    <cellStyle name="Note 2 4 32 2 2" xfId="25839" xr:uid="{00000000-0005-0000-0000-000023950000}"/>
    <cellStyle name="Note 2 4 32 2 3" xfId="19519" xr:uid="{00000000-0005-0000-0000-000024950000}"/>
    <cellStyle name="Note 2 4 32 3" xfId="25838" xr:uid="{00000000-0005-0000-0000-000025950000}"/>
    <cellStyle name="Note 2 4 32 4" xfId="30571" xr:uid="{00000000-0005-0000-0000-000026950000}"/>
    <cellStyle name="Note 2 4 33" xfId="11604" xr:uid="{00000000-0005-0000-0000-000027950000}"/>
    <cellStyle name="Note 2 4 33 2" xfId="11605" xr:uid="{00000000-0005-0000-0000-000028950000}"/>
    <cellStyle name="Note 2 4 33 2 2" xfId="25841" xr:uid="{00000000-0005-0000-0000-000029950000}"/>
    <cellStyle name="Note 2 4 33 2 3" xfId="30570" xr:uid="{00000000-0005-0000-0000-00002A950000}"/>
    <cellStyle name="Note 2 4 33 3" xfId="25840" xr:uid="{00000000-0005-0000-0000-00002B950000}"/>
    <cellStyle name="Note 2 4 33 4" xfId="32887" xr:uid="{00000000-0005-0000-0000-00002C950000}"/>
    <cellStyle name="Note 2 4 34" xfId="11606" xr:uid="{00000000-0005-0000-0000-00002D950000}"/>
    <cellStyle name="Note 2 4 34 2" xfId="11607" xr:uid="{00000000-0005-0000-0000-00002E950000}"/>
    <cellStyle name="Note 2 4 34 2 2" xfId="25843" xr:uid="{00000000-0005-0000-0000-00002F950000}"/>
    <cellStyle name="Note 2 4 34 2 3" xfId="30569" xr:uid="{00000000-0005-0000-0000-000030950000}"/>
    <cellStyle name="Note 2 4 34 3" xfId="25842" xr:uid="{00000000-0005-0000-0000-000031950000}"/>
    <cellStyle name="Note 2 4 34 4" xfId="32340" xr:uid="{00000000-0005-0000-0000-000032950000}"/>
    <cellStyle name="Note 2 4 35" xfId="11608" xr:uid="{00000000-0005-0000-0000-000033950000}"/>
    <cellStyle name="Note 2 4 35 2" xfId="11609" xr:uid="{00000000-0005-0000-0000-000034950000}"/>
    <cellStyle name="Note 2 4 35 2 2" xfId="25845" xr:uid="{00000000-0005-0000-0000-000035950000}"/>
    <cellStyle name="Note 2 4 35 2 3" xfId="32338" xr:uid="{00000000-0005-0000-0000-000036950000}"/>
    <cellStyle name="Note 2 4 35 3" xfId="25844" xr:uid="{00000000-0005-0000-0000-000037950000}"/>
    <cellStyle name="Note 2 4 35 4" xfId="19138" xr:uid="{00000000-0005-0000-0000-000038950000}"/>
    <cellStyle name="Note 2 4 36" xfId="11610" xr:uid="{00000000-0005-0000-0000-000039950000}"/>
    <cellStyle name="Note 2 4 36 2" xfId="11611" xr:uid="{00000000-0005-0000-0000-00003A950000}"/>
    <cellStyle name="Note 2 4 36 2 2" xfId="25847" xr:uid="{00000000-0005-0000-0000-00003B950000}"/>
    <cellStyle name="Note 2 4 36 2 3" xfId="30568" xr:uid="{00000000-0005-0000-0000-00003C950000}"/>
    <cellStyle name="Note 2 4 36 3" xfId="25846" xr:uid="{00000000-0005-0000-0000-00003D950000}"/>
    <cellStyle name="Note 2 4 36 4" xfId="19520" xr:uid="{00000000-0005-0000-0000-00003E950000}"/>
    <cellStyle name="Note 2 4 37" xfId="11612" xr:uid="{00000000-0005-0000-0000-00003F950000}"/>
    <cellStyle name="Note 2 4 37 2" xfId="11613" xr:uid="{00000000-0005-0000-0000-000040950000}"/>
    <cellStyle name="Note 2 4 37 2 2" xfId="25849" xr:uid="{00000000-0005-0000-0000-000041950000}"/>
    <cellStyle name="Note 2 4 37 2 3" xfId="32336" xr:uid="{00000000-0005-0000-0000-000042950000}"/>
    <cellStyle name="Note 2 4 37 3" xfId="25848" xr:uid="{00000000-0005-0000-0000-000043950000}"/>
    <cellStyle name="Note 2 4 37 4" xfId="32884" xr:uid="{00000000-0005-0000-0000-000044950000}"/>
    <cellStyle name="Note 2 4 38" xfId="11614" xr:uid="{00000000-0005-0000-0000-000045950000}"/>
    <cellStyle name="Note 2 4 38 2" xfId="11615" xr:uid="{00000000-0005-0000-0000-000046950000}"/>
    <cellStyle name="Note 2 4 38 2 2" xfId="25851" xr:uid="{00000000-0005-0000-0000-000047950000}"/>
    <cellStyle name="Note 2 4 38 2 3" xfId="30567" xr:uid="{00000000-0005-0000-0000-000048950000}"/>
    <cellStyle name="Note 2 4 38 3" xfId="25850" xr:uid="{00000000-0005-0000-0000-000049950000}"/>
    <cellStyle name="Note 2 4 38 4" xfId="19136" xr:uid="{00000000-0005-0000-0000-00004A950000}"/>
    <cellStyle name="Note 2 4 39" xfId="11616" xr:uid="{00000000-0005-0000-0000-00004B950000}"/>
    <cellStyle name="Note 2 4 39 2" xfId="11617" xr:uid="{00000000-0005-0000-0000-00004C950000}"/>
    <cellStyle name="Note 2 4 39 2 2" xfId="25853" xr:uid="{00000000-0005-0000-0000-00004D950000}"/>
    <cellStyle name="Note 2 4 39 2 3" xfId="17122" xr:uid="{00000000-0005-0000-0000-00004E950000}"/>
    <cellStyle name="Note 2 4 39 3" xfId="25852" xr:uid="{00000000-0005-0000-0000-00004F950000}"/>
    <cellStyle name="Note 2 4 39 4" xfId="35138" xr:uid="{00000000-0005-0000-0000-000050950000}"/>
    <cellStyle name="Note 2 4 4" xfId="11618" xr:uid="{00000000-0005-0000-0000-000051950000}"/>
    <cellStyle name="Note 2 4 4 2" xfId="11619" xr:uid="{00000000-0005-0000-0000-000052950000}"/>
    <cellStyle name="Note 2 4 4 2 2" xfId="25855" xr:uid="{00000000-0005-0000-0000-000053950000}"/>
    <cellStyle name="Note 2 4 4 2 3" xfId="30566" xr:uid="{00000000-0005-0000-0000-000054950000}"/>
    <cellStyle name="Note 2 4 4 3" xfId="25854" xr:uid="{00000000-0005-0000-0000-000055950000}"/>
    <cellStyle name="Note 2 4 4 4" xfId="32883" xr:uid="{00000000-0005-0000-0000-000056950000}"/>
    <cellStyle name="Note 2 4 40" xfId="11620" xr:uid="{00000000-0005-0000-0000-000057950000}"/>
    <cellStyle name="Note 2 4 40 2" xfId="11621" xr:uid="{00000000-0005-0000-0000-000058950000}"/>
    <cellStyle name="Note 2 4 40 2 2" xfId="25857" xr:uid="{00000000-0005-0000-0000-000059950000}"/>
    <cellStyle name="Note 2 4 40 2 3" xfId="34082" xr:uid="{00000000-0005-0000-0000-00005A950000}"/>
    <cellStyle name="Note 2 4 40 3" xfId="25856" xr:uid="{00000000-0005-0000-0000-00005B950000}"/>
    <cellStyle name="Note 2 4 40 4" xfId="32337" xr:uid="{00000000-0005-0000-0000-00005C950000}"/>
    <cellStyle name="Note 2 4 41" xfId="11622" xr:uid="{00000000-0005-0000-0000-00005D950000}"/>
    <cellStyle name="Note 2 4 41 2" xfId="11623" xr:uid="{00000000-0005-0000-0000-00005E950000}"/>
    <cellStyle name="Note 2 4 41 2 2" xfId="25859" xr:uid="{00000000-0005-0000-0000-00005F950000}"/>
    <cellStyle name="Note 2 4 41 2 3" xfId="32335" xr:uid="{00000000-0005-0000-0000-000060950000}"/>
    <cellStyle name="Note 2 4 41 3" xfId="25858" xr:uid="{00000000-0005-0000-0000-000061950000}"/>
    <cellStyle name="Note 2 4 41 4" xfId="17200" xr:uid="{00000000-0005-0000-0000-000062950000}"/>
    <cellStyle name="Note 2 4 42" xfId="11624" xr:uid="{00000000-0005-0000-0000-000063950000}"/>
    <cellStyle name="Note 2 4 42 2" xfId="25860" xr:uid="{00000000-0005-0000-0000-000064950000}"/>
    <cellStyle name="Note 2 4 42 3" xfId="30565" xr:uid="{00000000-0005-0000-0000-000065950000}"/>
    <cellStyle name="Note 2 4 43" xfId="11553" xr:uid="{00000000-0005-0000-0000-000066950000}"/>
    <cellStyle name="Note 2 4 43 2" xfId="25789" xr:uid="{00000000-0005-0000-0000-000067950000}"/>
    <cellStyle name="Note 2 4 43 3" xfId="17116" xr:uid="{00000000-0005-0000-0000-000068950000}"/>
    <cellStyle name="Note 2 4 44" xfId="15234" xr:uid="{00000000-0005-0000-0000-000069950000}"/>
    <cellStyle name="Note 2 4 44 2" xfId="29442" xr:uid="{00000000-0005-0000-0000-00006A950000}"/>
    <cellStyle name="Note 2 4 44 3" xfId="45590" xr:uid="{00000000-0005-0000-0000-00006B950000}"/>
    <cellStyle name="Note 2 4 5" xfId="11625" xr:uid="{00000000-0005-0000-0000-00006C950000}"/>
    <cellStyle name="Note 2 4 5 2" xfId="11626" xr:uid="{00000000-0005-0000-0000-00006D950000}"/>
    <cellStyle name="Note 2 4 5 2 2" xfId="25862" xr:uid="{00000000-0005-0000-0000-00006E950000}"/>
    <cellStyle name="Note 2 4 5 2 3" xfId="19135" xr:uid="{00000000-0005-0000-0000-00006F950000}"/>
    <cellStyle name="Note 2 4 5 3" xfId="25861" xr:uid="{00000000-0005-0000-0000-000070950000}"/>
    <cellStyle name="Note 2 4 5 4" xfId="30564" xr:uid="{00000000-0005-0000-0000-000071950000}"/>
    <cellStyle name="Note 2 4 6" xfId="11627" xr:uid="{00000000-0005-0000-0000-000072950000}"/>
    <cellStyle name="Note 2 4 6 2" xfId="11628" xr:uid="{00000000-0005-0000-0000-000073950000}"/>
    <cellStyle name="Note 2 4 6 2 2" xfId="25864" xr:uid="{00000000-0005-0000-0000-000074950000}"/>
    <cellStyle name="Note 2 4 6 2 3" xfId="19134" xr:uid="{00000000-0005-0000-0000-000075950000}"/>
    <cellStyle name="Note 2 4 6 3" xfId="25863" xr:uid="{00000000-0005-0000-0000-000076950000}"/>
    <cellStyle name="Note 2 4 6 4" xfId="30563" xr:uid="{00000000-0005-0000-0000-000077950000}"/>
    <cellStyle name="Note 2 4 7" xfId="11629" xr:uid="{00000000-0005-0000-0000-000078950000}"/>
    <cellStyle name="Note 2 4 7 2" xfId="11630" xr:uid="{00000000-0005-0000-0000-000079950000}"/>
    <cellStyle name="Note 2 4 7 2 2" xfId="25866" xr:uid="{00000000-0005-0000-0000-00007A950000}"/>
    <cellStyle name="Note 2 4 7 2 3" xfId="30562" xr:uid="{00000000-0005-0000-0000-00007B950000}"/>
    <cellStyle name="Note 2 4 7 3" xfId="25865" xr:uid="{00000000-0005-0000-0000-00007C950000}"/>
    <cellStyle name="Note 2 4 7 4" xfId="31593" xr:uid="{00000000-0005-0000-0000-00007D950000}"/>
    <cellStyle name="Note 2 4 8" xfId="11631" xr:uid="{00000000-0005-0000-0000-00007E950000}"/>
    <cellStyle name="Note 2 4 8 2" xfId="11632" xr:uid="{00000000-0005-0000-0000-00007F950000}"/>
    <cellStyle name="Note 2 4 8 2 2" xfId="25868" xr:uid="{00000000-0005-0000-0000-000080950000}"/>
    <cellStyle name="Note 2 4 8 2 3" xfId="19133" xr:uid="{00000000-0005-0000-0000-000081950000}"/>
    <cellStyle name="Note 2 4 8 3" xfId="25867" xr:uid="{00000000-0005-0000-0000-000082950000}"/>
    <cellStyle name="Note 2 4 8 4" xfId="30561" xr:uid="{00000000-0005-0000-0000-000083950000}"/>
    <cellStyle name="Note 2 4 9" xfId="11633" xr:uid="{00000000-0005-0000-0000-000084950000}"/>
    <cellStyle name="Note 2 4 9 2" xfId="11634" xr:uid="{00000000-0005-0000-0000-000085950000}"/>
    <cellStyle name="Note 2 4 9 2 2" xfId="25870" xr:uid="{00000000-0005-0000-0000-000086950000}"/>
    <cellStyle name="Note 2 4 9 2 3" xfId="32333" xr:uid="{00000000-0005-0000-0000-000087950000}"/>
    <cellStyle name="Note 2 4 9 3" xfId="25869" xr:uid="{00000000-0005-0000-0000-000088950000}"/>
    <cellStyle name="Note 2 4 9 4" xfId="34081" xr:uid="{00000000-0005-0000-0000-000089950000}"/>
    <cellStyle name="Note 2 5" xfId="4984" xr:uid="{00000000-0005-0000-0000-00008A950000}"/>
    <cellStyle name="Note 2 5 2" xfId="4985" xr:uid="{00000000-0005-0000-0000-00008B950000}"/>
    <cellStyle name="Note 2 5 3" xfId="10450" xr:uid="{00000000-0005-0000-0000-00008C950000}"/>
    <cellStyle name="Note 2 5 4" xfId="46820" xr:uid="{00000000-0005-0000-0000-00001B040000}"/>
    <cellStyle name="Note 2 6" xfId="4986" xr:uid="{00000000-0005-0000-0000-00008D950000}"/>
    <cellStyle name="Note 2 6 2" xfId="10451" xr:uid="{00000000-0005-0000-0000-00008E950000}"/>
    <cellStyle name="Note 2 6 3" xfId="10452" xr:uid="{00000000-0005-0000-0000-00008F950000}"/>
    <cellStyle name="Note 2 7" xfId="6534" xr:uid="{00000000-0005-0000-0000-000090950000}"/>
    <cellStyle name="Note 2 7 2" xfId="21353" xr:uid="{00000000-0005-0000-0000-000091950000}"/>
    <cellStyle name="Note 2 7 3" xfId="32385" xr:uid="{00000000-0005-0000-0000-000092950000}"/>
    <cellStyle name="Note 2 8" xfId="10453" xr:uid="{00000000-0005-0000-0000-000093950000}"/>
    <cellStyle name="Note 2 9" xfId="4931" xr:uid="{00000000-0005-0000-0000-000094950000}"/>
    <cellStyle name="Note 2 9 2" xfId="19849" xr:uid="{00000000-0005-0000-0000-000095950000}"/>
    <cellStyle name="Note 2 9 3" xfId="32607" xr:uid="{00000000-0005-0000-0000-000096950000}"/>
    <cellStyle name="Note 3" xfId="57" xr:uid="{00000000-0005-0000-0000-000097950000}"/>
    <cellStyle name="Note 3 10" xfId="11636" xr:uid="{00000000-0005-0000-0000-000098950000}"/>
    <cellStyle name="Note 3 10 2" xfId="11637" xr:uid="{00000000-0005-0000-0000-000099950000}"/>
    <cellStyle name="Note 3 10 2 2" xfId="25873" xr:uid="{00000000-0005-0000-0000-00009A950000}"/>
    <cellStyle name="Note 3 10 2 3" xfId="32334" xr:uid="{00000000-0005-0000-0000-00009B950000}"/>
    <cellStyle name="Note 3 10 3" xfId="25872" xr:uid="{00000000-0005-0000-0000-00009C950000}"/>
    <cellStyle name="Note 3 10 4" xfId="27120" xr:uid="{00000000-0005-0000-0000-00009D950000}"/>
    <cellStyle name="Note 3 11" xfId="11638" xr:uid="{00000000-0005-0000-0000-00009E950000}"/>
    <cellStyle name="Note 3 11 2" xfId="11639" xr:uid="{00000000-0005-0000-0000-00009F950000}"/>
    <cellStyle name="Note 3 11 2 2" xfId="25875" xr:uid="{00000000-0005-0000-0000-0000A0950000}"/>
    <cellStyle name="Note 3 11 2 3" xfId="32208" xr:uid="{00000000-0005-0000-0000-0000A1950000}"/>
    <cellStyle name="Note 3 11 3" xfId="25874" xr:uid="{00000000-0005-0000-0000-0000A2950000}"/>
    <cellStyle name="Note 3 11 4" xfId="30560" xr:uid="{00000000-0005-0000-0000-0000A3950000}"/>
    <cellStyle name="Note 3 12" xfId="11640" xr:uid="{00000000-0005-0000-0000-0000A4950000}"/>
    <cellStyle name="Note 3 12 2" xfId="11641" xr:uid="{00000000-0005-0000-0000-0000A5950000}"/>
    <cellStyle name="Note 3 12 2 2" xfId="25877" xr:uid="{00000000-0005-0000-0000-0000A6950000}"/>
    <cellStyle name="Note 3 12 2 3" xfId="33303" xr:uid="{00000000-0005-0000-0000-0000A7950000}"/>
    <cellStyle name="Note 3 12 3" xfId="25876" xr:uid="{00000000-0005-0000-0000-0000A8950000}"/>
    <cellStyle name="Note 3 12 4" xfId="31463" xr:uid="{00000000-0005-0000-0000-0000A9950000}"/>
    <cellStyle name="Note 3 13" xfId="11642" xr:uid="{00000000-0005-0000-0000-0000AA950000}"/>
    <cellStyle name="Note 3 13 2" xfId="11643" xr:uid="{00000000-0005-0000-0000-0000AB950000}"/>
    <cellStyle name="Note 3 13 2 2" xfId="25879" xr:uid="{00000000-0005-0000-0000-0000AC950000}"/>
    <cellStyle name="Note 3 13 2 3" xfId="17124" xr:uid="{00000000-0005-0000-0000-0000AD950000}"/>
    <cellStyle name="Note 3 13 3" xfId="25878" xr:uid="{00000000-0005-0000-0000-0000AE950000}"/>
    <cellStyle name="Note 3 13 4" xfId="17196" xr:uid="{00000000-0005-0000-0000-0000AF950000}"/>
    <cellStyle name="Note 3 14" xfId="11644" xr:uid="{00000000-0005-0000-0000-0000B0950000}"/>
    <cellStyle name="Note 3 14 2" xfId="11645" xr:uid="{00000000-0005-0000-0000-0000B1950000}"/>
    <cellStyle name="Note 3 14 2 2" xfId="25881" xr:uid="{00000000-0005-0000-0000-0000B2950000}"/>
    <cellStyle name="Note 3 14 2 3" xfId="31465" xr:uid="{00000000-0005-0000-0000-0000B3950000}"/>
    <cellStyle name="Note 3 14 3" xfId="25880" xr:uid="{00000000-0005-0000-0000-0000B4950000}"/>
    <cellStyle name="Note 3 14 4" xfId="31467" xr:uid="{00000000-0005-0000-0000-0000B5950000}"/>
    <cellStyle name="Note 3 15" xfId="11646" xr:uid="{00000000-0005-0000-0000-0000B6950000}"/>
    <cellStyle name="Note 3 15 2" xfId="11647" xr:uid="{00000000-0005-0000-0000-0000B7950000}"/>
    <cellStyle name="Note 3 15 2 2" xfId="25883" xr:uid="{00000000-0005-0000-0000-0000B8950000}"/>
    <cellStyle name="Note 3 15 2 3" xfId="31466" xr:uid="{00000000-0005-0000-0000-0000B9950000}"/>
    <cellStyle name="Note 3 15 3" xfId="25882" xr:uid="{00000000-0005-0000-0000-0000BA950000}"/>
    <cellStyle name="Note 3 15 4" xfId="17125" xr:uid="{00000000-0005-0000-0000-0000BB950000}"/>
    <cellStyle name="Note 3 16" xfId="11648" xr:uid="{00000000-0005-0000-0000-0000BC950000}"/>
    <cellStyle name="Note 3 16 2" xfId="11649" xr:uid="{00000000-0005-0000-0000-0000BD950000}"/>
    <cellStyle name="Note 3 16 2 2" xfId="25885" xr:uid="{00000000-0005-0000-0000-0000BE950000}"/>
    <cellStyle name="Note 3 16 2 3" xfId="17127" xr:uid="{00000000-0005-0000-0000-0000BF950000}"/>
    <cellStyle name="Note 3 16 3" xfId="25884" xr:uid="{00000000-0005-0000-0000-0000C0950000}"/>
    <cellStyle name="Note 3 16 4" xfId="17126" xr:uid="{00000000-0005-0000-0000-0000C1950000}"/>
    <cellStyle name="Note 3 17" xfId="11650" xr:uid="{00000000-0005-0000-0000-0000C2950000}"/>
    <cellStyle name="Note 3 17 2" xfId="11651" xr:uid="{00000000-0005-0000-0000-0000C3950000}"/>
    <cellStyle name="Note 3 17 2 2" xfId="25887" xr:uid="{00000000-0005-0000-0000-0000C4950000}"/>
    <cellStyle name="Note 3 17 2 3" xfId="31468" xr:uid="{00000000-0005-0000-0000-0000C5950000}"/>
    <cellStyle name="Note 3 17 3" xfId="25886" xr:uid="{00000000-0005-0000-0000-0000C6950000}"/>
    <cellStyle name="Note 3 17 4" xfId="31485" xr:uid="{00000000-0005-0000-0000-0000C7950000}"/>
    <cellStyle name="Note 3 18" xfId="11652" xr:uid="{00000000-0005-0000-0000-0000C8950000}"/>
    <cellStyle name="Note 3 18 2" xfId="11653" xr:uid="{00000000-0005-0000-0000-0000C9950000}"/>
    <cellStyle name="Note 3 18 2 2" xfId="25889" xr:uid="{00000000-0005-0000-0000-0000CA950000}"/>
    <cellStyle name="Note 3 18 2 3" xfId="31469" xr:uid="{00000000-0005-0000-0000-0000CB950000}"/>
    <cellStyle name="Note 3 18 3" xfId="25888" xr:uid="{00000000-0005-0000-0000-0000CC950000}"/>
    <cellStyle name="Note 3 18 4" xfId="25486" xr:uid="{00000000-0005-0000-0000-0000CD950000}"/>
    <cellStyle name="Note 3 19" xfId="11654" xr:uid="{00000000-0005-0000-0000-0000CE950000}"/>
    <cellStyle name="Note 3 19 2" xfId="11655" xr:uid="{00000000-0005-0000-0000-0000CF950000}"/>
    <cellStyle name="Note 3 19 2 2" xfId="25891" xr:uid="{00000000-0005-0000-0000-0000D0950000}"/>
    <cellStyle name="Note 3 19 2 3" xfId="33225" xr:uid="{00000000-0005-0000-0000-0000D1950000}"/>
    <cellStyle name="Note 3 19 3" xfId="25890" xr:uid="{00000000-0005-0000-0000-0000D2950000}"/>
    <cellStyle name="Note 3 19 4" xfId="24537" xr:uid="{00000000-0005-0000-0000-0000D3950000}"/>
    <cellStyle name="Note 3 2" xfId="4988" xr:uid="{00000000-0005-0000-0000-0000D4950000}"/>
    <cellStyle name="Note 3 2 10" xfId="6095" xr:uid="{00000000-0005-0000-0000-0000D5950000}"/>
    <cellStyle name="Note 3 2 10 2" xfId="11658" xr:uid="{00000000-0005-0000-0000-0000D6950000}"/>
    <cellStyle name="Note 3 2 10 2 2" xfId="25894" xr:uid="{00000000-0005-0000-0000-0000D7950000}"/>
    <cellStyle name="Note 3 2 10 2 3" xfId="31470" xr:uid="{00000000-0005-0000-0000-0000D8950000}"/>
    <cellStyle name="Note 3 2 10 3" xfId="11657" xr:uid="{00000000-0005-0000-0000-0000D9950000}"/>
    <cellStyle name="Note 3 2 10 3 2" xfId="25893" xr:uid="{00000000-0005-0000-0000-0000DA950000}"/>
    <cellStyle name="Note 3 2 10 3 3" xfId="31472" xr:uid="{00000000-0005-0000-0000-0000DB950000}"/>
    <cellStyle name="Note 3 2 10 4" xfId="20914" xr:uid="{00000000-0005-0000-0000-0000DC950000}"/>
    <cellStyle name="Note 3 2 10 5" xfId="32531" xr:uid="{00000000-0005-0000-0000-0000DD950000}"/>
    <cellStyle name="Note 3 2 11" xfId="11659" xr:uid="{00000000-0005-0000-0000-0000DE950000}"/>
    <cellStyle name="Note 3 2 11 2" xfId="11660" xr:uid="{00000000-0005-0000-0000-0000DF950000}"/>
    <cellStyle name="Note 3 2 11 2 2" xfId="25896" xr:uid="{00000000-0005-0000-0000-0000E0950000}"/>
    <cellStyle name="Note 3 2 11 2 3" xfId="31471" xr:uid="{00000000-0005-0000-0000-0000E1950000}"/>
    <cellStyle name="Note 3 2 11 3" xfId="25895" xr:uid="{00000000-0005-0000-0000-0000E2950000}"/>
    <cellStyle name="Note 3 2 11 4" xfId="33313" xr:uid="{00000000-0005-0000-0000-0000E3950000}"/>
    <cellStyle name="Note 3 2 12" xfId="11661" xr:uid="{00000000-0005-0000-0000-0000E4950000}"/>
    <cellStyle name="Note 3 2 12 2" xfId="11662" xr:uid="{00000000-0005-0000-0000-0000E5950000}"/>
    <cellStyle name="Note 3 2 12 2 2" xfId="25898" xr:uid="{00000000-0005-0000-0000-0000E6950000}"/>
    <cellStyle name="Note 3 2 12 2 3" xfId="31585" xr:uid="{00000000-0005-0000-0000-0000E7950000}"/>
    <cellStyle name="Note 3 2 12 3" xfId="25897" xr:uid="{00000000-0005-0000-0000-0000E8950000}"/>
    <cellStyle name="Note 3 2 12 4" xfId="29702" xr:uid="{00000000-0005-0000-0000-0000E9950000}"/>
    <cellStyle name="Note 3 2 13" xfId="11663" xr:uid="{00000000-0005-0000-0000-0000EA950000}"/>
    <cellStyle name="Note 3 2 13 2" xfId="11664" xr:uid="{00000000-0005-0000-0000-0000EB950000}"/>
    <cellStyle name="Note 3 2 13 2 2" xfId="25900" xr:uid="{00000000-0005-0000-0000-0000EC950000}"/>
    <cellStyle name="Note 3 2 13 2 3" xfId="31767" xr:uid="{00000000-0005-0000-0000-0000ED950000}"/>
    <cellStyle name="Note 3 2 13 3" xfId="25899" xr:uid="{00000000-0005-0000-0000-0000EE950000}"/>
    <cellStyle name="Note 3 2 13 4" xfId="31588" xr:uid="{00000000-0005-0000-0000-0000EF950000}"/>
    <cellStyle name="Note 3 2 14" xfId="11665" xr:uid="{00000000-0005-0000-0000-0000F0950000}"/>
    <cellStyle name="Note 3 2 14 2" xfId="11666" xr:uid="{00000000-0005-0000-0000-0000F1950000}"/>
    <cellStyle name="Note 3 2 14 2 2" xfId="25902" xr:uid="{00000000-0005-0000-0000-0000F2950000}"/>
    <cellStyle name="Note 3 2 14 2 3" xfId="18102" xr:uid="{00000000-0005-0000-0000-0000F3950000}"/>
    <cellStyle name="Note 3 2 14 3" xfId="25901" xr:uid="{00000000-0005-0000-0000-0000F4950000}"/>
    <cellStyle name="Note 3 2 14 4" xfId="34331" xr:uid="{00000000-0005-0000-0000-0000F5950000}"/>
    <cellStyle name="Note 3 2 15" xfId="11667" xr:uid="{00000000-0005-0000-0000-0000F6950000}"/>
    <cellStyle name="Note 3 2 15 2" xfId="11668" xr:uid="{00000000-0005-0000-0000-0000F7950000}"/>
    <cellStyle name="Note 3 2 15 2 2" xfId="25904" xr:uid="{00000000-0005-0000-0000-0000F8950000}"/>
    <cellStyle name="Note 3 2 15 2 3" xfId="34330" xr:uid="{00000000-0005-0000-0000-0000F9950000}"/>
    <cellStyle name="Note 3 2 15 3" xfId="25903" xr:uid="{00000000-0005-0000-0000-0000FA950000}"/>
    <cellStyle name="Note 3 2 15 4" xfId="18104" xr:uid="{00000000-0005-0000-0000-0000FB950000}"/>
    <cellStyle name="Note 3 2 16" xfId="11669" xr:uid="{00000000-0005-0000-0000-0000FC950000}"/>
    <cellStyle name="Note 3 2 16 2" xfId="11670" xr:uid="{00000000-0005-0000-0000-0000FD950000}"/>
    <cellStyle name="Note 3 2 16 2 2" xfId="25906" xr:uid="{00000000-0005-0000-0000-0000FE950000}"/>
    <cellStyle name="Note 3 2 16 2 3" xfId="34329" xr:uid="{00000000-0005-0000-0000-0000FF950000}"/>
    <cellStyle name="Note 3 2 16 3" xfId="25905" xr:uid="{00000000-0005-0000-0000-000000960000}"/>
    <cellStyle name="Note 3 2 16 4" xfId="34631" xr:uid="{00000000-0005-0000-0000-000001960000}"/>
    <cellStyle name="Note 3 2 17" xfId="11671" xr:uid="{00000000-0005-0000-0000-000002960000}"/>
    <cellStyle name="Note 3 2 17 2" xfId="11672" xr:uid="{00000000-0005-0000-0000-000003960000}"/>
    <cellStyle name="Note 3 2 17 2 2" xfId="25908" xr:uid="{00000000-0005-0000-0000-000004960000}"/>
    <cellStyle name="Note 3 2 17 2 3" xfId="24695" xr:uid="{00000000-0005-0000-0000-000005960000}"/>
    <cellStyle name="Note 3 2 17 3" xfId="25907" xr:uid="{00000000-0005-0000-0000-000006960000}"/>
    <cellStyle name="Note 3 2 17 4" xfId="34328" xr:uid="{00000000-0005-0000-0000-000007960000}"/>
    <cellStyle name="Note 3 2 18" xfId="11673" xr:uid="{00000000-0005-0000-0000-000008960000}"/>
    <cellStyle name="Note 3 2 18 2" xfId="11674" xr:uid="{00000000-0005-0000-0000-000009960000}"/>
    <cellStyle name="Note 3 2 18 2 2" xfId="25910" xr:uid="{00000000-0005-0000-0000-00000A960000}"/>
    <cellStyle name="Note 3 2 18 2 3" xfId="17128" xr:uid="{00000000-0005-0000-0000-00000B960000}"/>
    <cellStyle name="Note 3 2 18 3" xfId="25909" xr:uid="{00000000-0005-0000-0000-00000C960000}"/>
    <cellStyle name="Note 3 2 18 4" xfId="34632" xr:uid="{00000000-0005-0000-0000-00000D960000}"/>
    <cellStyle name="Note 3 2 19" xfId="11675" xr:uid="{00000000-0005-0000-0000-00000E960000}"/>
    <cellStyle name="Note 3 2 19 2" xfId="11676" xr:uid="{00000000-0005-0000-0000-00000F960000}"/>
    <cellStyle name="Note 3 2 19 2 2" xfId="25912" xr:uid="{00000000-0005-0000-0000-000010960000}"/>
    <cellStyle name="Note 3 2 19 2 3" xfId="33088" xr:uid="{00000000-0005-0000-0000-000011960000}"/>
    <cellStyle name="Note 3 2 19 3" xfId="25911" xr:uid="{00000000-0005-0000-0000-000012960000}"/>
    <cellStyle name="Note 3 2 19 4" xfId="31768" xr:uid="{00000000-0005-0000-0000-000013960000}"/>
    <cellStyle name="Note 3 2 2" xfId="4989" xr:uid="{00000000-0005-0000-0000-000014960000}"/>
    <cellStyle name="Note 3 2 2 10" xfId="19907" xr:uid="{00000000-0005-0000-0000-000015960000}"/>
    <cellStyle name="Note 3 2 2 11" xfId="32616" xr:uid="{00000000-0005-0000-0000-000016960000}"/>
    <cellStyle name="Note 3 2 2 2" xfId="4990" xr:uid="{00000000-0005-0000-0000-000017960000}"/>
    <cellStyle name="Note 3 2 2 2 2" xfId="4991" xr:uid="{00000000-0005-0000-0000-000018960000}"/>
    <cellStyle name="Note 3 2 2 2 2 2" xfId="6092" xr:uid="{00000000-0005-0000-0000-000019960000}"/>
    <cellStyle name="Note 3 2 2 2 2 2 2" xfId="20911" xr:uid="{00000000-0005-0000-0000-00001A960000}"/>
    <cellStyle name="Note 3 2 2 2 2 2 3" xfId="32534" xr:uid="{00000000-0005-0000-0000-00001B960000}"/>
    <cellStyle name="Note 3 2 2 2 2 3" xfId="19909" xr:uid="{00000000-0005-0000-0000-00001C960000}"/>
    <cellStyle name="Note 3 2 2 2 2 4" xfId="19481" xr:uid="{00000000-0005-0000-0000-00001D960000}"/>
    <cellStyle name="Note 3 2 2 2 3" xfId="4992" xr:uid="{00000000-0005-0000-0000-00001E960000}"/>
    <cellStyle name="Note 3 2 2 2 3 2" xfId="6091" xr:uid="{00000000-0005-0000-0000-00001F960000}"/>
    <cellStyle name="Note 3 2 2 2 3 2 2" xfId="20910" xr:uid="{00000000-0005-0000-0000-000020960000}"/>
    <cellStyle name="Note 3 2 2 2 3 2 3" xfId="24317" xr:uid="{00000000-0005-0000-0000-000021960000}"/>
    <cellStyle name="Note 3 2 2 2 3 3" xfId="19910" xr:uid="{00000000-0005-0000-0000-000022960000}"/>
    <cellStyle name="Note 3 2 2 2 3 4" xfId="19482" xr:uid="{00000000-0005-0000-0000-000023960000}"/>
    <cellStyle name="Note 3 2 2 2 4" xfId="6093" xr:uid="{00000000-0005-0000-0000-000024960000}"/>
    <cellStyle name="Note 3 2 2 2 4 2" xfId="20912" xr:uid="{00000000-0005-0000-0000-000025960000}"/>
    <cellStyle name="Note 3 2 2 2 4 3" xfId="15916" xr:uid="{00000000-0005-0000-0000-000026960000}"/>
    <cellStyle name="Note 3 2 2 2 5" xfId="11678" xr:uid="{00000000-0005-0000-0000-000027960000}"/>
    <cellStyle name="Note 3 2 2 2 5 2" xfId="25914" xr:uid="{00000000-0005-0000-0000-000028960000}"/>
    <cellStyle name="Note 3 2 2 2 5 3" xfId="24696" xr:uid="{00000000-0005-0000-0000-000029960000}"/>
    <cellStyle name="Note 3 2 2 2 6" xfId="19908" xr:uid="{00000000-0005-0000-0000-00002A960000}"/>
    <cellStyle name="Note 3 2 2 2 7" xfId="20170" xr:uid="{00000000-0005-0000-0000-00002B960000}"/>
    <cellStyle name="Note 3 2 2 3" xfId="4993" xr:uid="{00000000-0005-0000-0000-00002C960000}"/>
    <cellStyle name="Note 3 2 2 3 2" xfId="4994" xr:uid="{00000000-0005-0000-0000-00002D960000}"/>
    <cellStyle name="Note 3 2 2 3 2 2" xfId="6089" xr:uid="{00000000-0005-0000-0000-00002E960000}"/>
    <cellStyle name="Note 3 2 2 3 2 2 2" xfId="20908" xr:uid="{00000000-0005-0000-0000-00002F960000}"/>
    <cellStyle name="Note 3 2 2 3 2 2 3" xfId="24593" xr:uid="{00000000-0005-0000-0000-000030960000}"/>
    <cellStyle name="Note 3 2 2 3 2 3" xfId="19912" xr:uid="{00000000-0005-0000-0000-000031960000}"/>
    <cellStyle name="Note 3 2 2 3 2 4" xfId="32617" xr:uid="{00000000-0005-0000-0000-000032960000}"/>
    <cellStyle name="Note 3 2 2 3 3" xfId="4995" xr:uid="{00000000-0005-0000-0000-000033960000}"/>
    <cellStyle name="Note 3 2 2 3 3 2" xfId="6088" xr:uid="{00000000-0005-0000-0000-000034960000}"/>
    <cellStyle name="Note 3 2 2 3 3 2 2" xfId="20907" xr:uid="{00000000-0005-0000-0000-000035960000}"/>
    <cellStyle name="Note 3 2 2 3 3 2 3" xfId="15915" xr:uid="{00000000-0005-0000-0000-000036960000}"/>
    <cellStyle name="Note 3 2 2 3 3 3" xfId="19913" xr:uid="{00000000-0005-0000-0000-000037960000}"/>
    <cellStyle name="Note 3 2 2 3 3 4" xfId="19483" xr:uid="{00000000-0005-0000-0000-000038960000}"/>
    <cellStyle name="Note 3 2 2 3 4" xfId="6090" xr:uid="{00000000-0005-0000-0000-000039960000}"/>
    <cellStyle name="Note 3 2 2 3 4 2" xfId="20909" xr:uid="{00000000-0005-0000-0000-00003A960000}"/>
    <cellStyle name="Note 3 2 2 3 4 3" xfId="24594" xr:uid="{00000000-0005-0000-0000-00003B960000}"/>
    <cellStyle name="Note 3 2 2 3 5" xfId="19911" xr:uid="{00000000-0005-0000-0000-00003C960000}"/>
    <cellStyle name="Note 3 2 2 3 6" xfId="32619" xr:uid="{00000000-0005-0000-0000-00003D960000}"/>
    <cellStyle name="Note 3 2 2 4" xfId="4996" xr:uid="{00000000-0005-0000-0000-00003E960000}"/>
    <cellStyle name="Note 3 2 2 4 2" xfId="4997" xr:uid="{00000000-0005-0000-0000-00003F960000}"/>
    <cellStyle name="Note 3 2 2 4 2 2" xfId="6086" xr:uid="{00000000-0005-0000-0000-000040960000}"/>
    <cellStyle name="Note 3 2 2 4 2 2 2" xfId="20905" xr:uid="{00000000-0005-0000-0000-000041960000}"/>
    <cellStyle name="Note 3 2 2 4 2 2 3" xfId="15914" xr:uid="{00000000-0005-0000-0000-000042960000}"/>
    <cellStyle name="Note 3 2 2 4 2 3" xfId="19915" xr:uid="{00000000-0005-0000-0000-000043960000}"/>
    <cellStyle name="Note 3 2 2 4 2 4" xfId="19484" xr:uid="{00000000-0005-0000-0000-000044960000}"/>
    <cellStyle name="Note 3 2 2 4 3" xfId="4998" xr:uid="{00000000-0005-0000-0000-000045960000}"/>
    <cellStyle name="Note 3 2 2 4 3 2" xfId="6085" xr:uid="{00000000-0005-0000-0000-000046960000}"/>
    <cellStyle name="Note 3 2 2 4 3 2 2" xfId="20904" xr:uid="{00000000-0005-0000-0000-000047960000}"/>
    <cellStyle name="Note 3 2 2 4 3 2 3" xfId="19411" xr:uid="{00000000-0005-0000-0000-000048960000}"/>
    <cellStyle name="Note 3 2 2 4 3 3" xfId="19916" xr:uid="{00000000-0005-0000-0000-000049960000}"/>
    <cellStyle name="Note 3 2 2 4 3 4" xfId="31591" xr:uid="{00000000-0005-0000-0000-00004A960000}"/>
    <cellStyle name="Note 3 2 2 4 4" xfId="6087" xr:uid="{00000000-0005-0000-0000-00004B960000}"/>
    <cellStyle name="Note 3 2 2 4 4 2" xfId="20906" xr:uid="{00000000-0005-0000-0000-00004C960000}"/>
    <cellStyle name="Note 3 2 2 4 4 3" xfId="32535" xr:uid="{00000000-0005-0000-0000-00004D960000}"/>
    <cellStyle name="Note 3 2 2 4 5" xfId="19914" xr:uid="{00000000-0005-0000-0000-00004E960000}"/>
    <cellStyle name="Note 3 2 2 4 6" xfId="20162" xr:uid="{00000000-0005-0000-0000-00004F960000}"/>
    <cellStyle name="Note 3 2 2 5" xfId="4999" xr:uid="{00000000-0005-0000-0000-000050960000}"/>
    <cellStyle name="Note 3 2 2 5 2" xfId="5000" xr:uid="{00000000-0005-0000-0000-000051960000}"/>
    <cellStyle name="Note 3 2 2 5 2 2" xfId="6083" xr:uid="{00000000-0005-0000-0000-000052960000}"/>
    <cellStyle name="Note 3 2 2 5 2 2 2" xfId="20902" xr:uid="{00000000-0005-0000-0000-000053960000}"/>
    <cellStyle name="Note 3 2 2 5 2 2 3" xfId="24319" xr:uid="{00000000-0005-0000-0000-000054960000}"/>
    <cellStyle name="Note 3 2 2 5 2 3" xfId="19918" xr:uid="{00000000-0005-0000-0000-000055960000}"/>
    <cellStyle name="Note 3 2 2 5 2 4" xfId="32622" xr:uid="{00000000-0005-0000-0000-000056960000}"/>
    <cellStyle name="Note 3 2 2 5 3" xfId="5001" xr:uid="{00000000-0005-0000-0000-000057960000}"/>
    <cellStyle name="Note 3 2 2 5 3 2" xfId="6082" xr:uid="{00000000-0005-0000-0000-000058960000}"/>
    <cellStyle name="Note 3 2 2 5 3 2 2" xfId="20901" xr:uid="{00000000-0005-0000-0000-000059960000}"/>
    <cellStyle name="Note 3 2 2 5 3 2 3" xfId="31960" xr:uid="{00000000-0005-0000-0000-00005A960000}"/>
    <cellStyle name="Note 3 2 2 5 3 3" xfId="19919" xr:uid="{00000000-0005-0000-0000-00005B960000}"/>
    <cellStyle name="Note 3 2 2 5 3 4" xfId="32620" xr:uid="{00000000-0005-0000-0000-00005C960000}"/>
    <cellStyle name="Note 3 2 2 5 4" xfId="6084" xr:uid="{00000000-0005-0000-0000-00005D960000}"/>
    <cellStyle name="Note 3 2 2 5 4 2" xfId="20903" xr:uid="{00000000-0005-0000-0000-00005E960000}"/>
    <cellStyle name="Note 3 2 2 5 4 3" xfId="24589" xr:uid="{00000000-0005-0000-0000-00005F960000}"/>
    <cellStyle name="Note 3 2 2 5 5" xfId="19917" xr:uid="{00000000-0005-0000-0000-000060960000}"/>
    <cellStyle name="Note 3 2 2 5 6" xfId="25608" xr:uid="{00000000-0005-0000-0000-000061960000}"/>
    <cellStyle name="Note 3 2 2 6" xfId="5002" xr:uid="{00000000-0005-0000-0000-000062960000}"/>
    <cellStyle name="Note 3 2 2 6 2" xfId="6081" xr:uid="{00000000-0005-0000-0000-000063960000}"/>
    <cellStyle name="Note 3 2 2 6 2 2" xfId="20900" xr:uid="{00000000-0005-0000-0000-000064960000}"/>
    <cellStyle name="Note 3 2 2 6 2 3" xfId="32536" xr:uid="{00000000-0005-0000-0000-000065960000}"/>
    <cellStyle name="Note 3 2 2 6 3" xfId="19920" xr:uid="{00000000-0005-0000-0000-000066960000}"/>
    <cellStyle name="Note 3 2 2 6 4" xfId="15800" xr:uid="{00000000-0005-0000-0000-000067960000}"/>
    <cellStyle name="Note 3 2 2 7" xfId="5003" xr:uid="{00000000-0005-0000-0000-000068960000}"/>
    <cellStyle name="Note 3 2 2 7 2" xfId="6080" xr:uid="{00000000-0005-0000-0000-000069960000}"/>
    <cellStyle name="Note 3 2 2 7 2 2" xfId="20899" xr:uid="{00000000-0005-0000-0000-00006A960000}"/>
    <cellStyle name="Note 3 2 2 7 2 3" xfId="15913" xr:uid="{00000000-0005-0000-0000-00006B960000}"/>
    <cellStyle name="Note 3 2 2 7 3" xfId="19921" xr:uid="{00000000-0005-0000-0000-00006C960000}"/>
    <cellStyle name="Note 3 2 2 7 4" xfId="20293" xr:uid="{00000000-0005-0000-0000-00006D960000}"/>
    <cellStyle name="Note 3 2 2 8" xfId="6094" xr:uid="{00000000-0005-0000-0000-00006E960000}"/>
    <cellStyle name="Note 3 2 2 8 2" xfId="20913" xr:uid="{00000000-0005-0000-0000-00006F960000}"/>
    <cellStyle name="Note 3 2 2 8 3" xfId="31941" xr:uid="{00000000-0005-0000-0000-000070960000}"/>
    <cellStyle name="Note 3 2 2 9" xfId="11677" xr:uid="{00000000-0005-0000-0000-000071960000}"/>
    <cellStyle name="Note 3 2 2 9 2" xfId="25913" xr:uid="{00000000-0005-0000-0000-000072960000}"/>
    <cellStyle name="Note 3 2 2 9 3" xfId="30987" xr:uid="{00000000-0005-0000-0000-000073960000}"/>
    <cellStyle name="Note 3 2 20" xfId="11679" xr:uid="{00000000-0005-0000-0000-000074960000}"/>
    <cellStyle name="Note 3 2 20 2" xfId="11680" xr:uid="{00000000-0005-0000-0000-000075960000}"/>
    <cellStyle name="Note 3 2 20 2 2" xfId="25916" xr:uid="{00000000-0005-0000-0000-000076960000}"/>
    <cellStyle name="Note 3 2 20 2 3" xfId="17129" xr:uid="{00000000-0005-0000-0000-000077960000}"/>
    <cellStyle name="Note 3 2 20 3" xfId="25915" xr:uid="{00000000-0005-0000-0000-000078960000}"/>
    <cellStyle name="Note 3 2 20 4" xfId="34186" xr:uid="{00000000-0005-0000-0000-000079960000}"/>
    <cellStyle name="Note 3 2 21" xfId="11681" xr:uid="{00000000-0005-0000-0000-00007A960000}"/>
    <cellStyle name="Note 3 2 21 2" xfId="11682" xr:uid="{00000000-0005-0000-0000-00007B960000}"/>
    <cellStyle name="Note 3 2 21 2 2" xfId="25918" xr:uid="{00000000-0005-0000-0000-00007C960000}"/>
    <cellStyle name="Note 3 2 21 2 3" xfId="31475" xr:uid="{00000000-0005-0000-0000-00007D960000}"/>
    <cellStyle name="Note 3 2 21 3" xfId="25917" xr:uid="{00000000-0005-0000-0000-00007E960000}"/>
    <cellStyle name="Note 3 2 21 4" xfId="32770" xr:uid="{00000000-0005-0000-0000-00007F960000}"/>
    <cellStyle name="Note 3 2 22" xfId="11683" xr:uid="{00000000-0005-0000-0000-000080960000}"/>
    <cellStyle name="Note 3 2 22 2" xfId="11684" xr:uid="{00000000-0005-0000-0000-000081960000}"/>
    <cellStyle name="Note 3 2 22 2 2" xfId="25920" xr:uid="{00000000-0005-0000-0000-000082960000}"/>
    <cellStyle name="Note 3 2 22 2 3" xfId="31770" xr:uid="{00000000-0005-0000-0000-000083960000}"/>
    <cellStyle name="Note 3 2 22 3" xfId="25919" xr:uid="{00000000-0005-0000-0000-000084960000}"/>
    <cellStyle name="Note 3 2 22 4" xfId="35487" xr:uid="{00000000-0005-0000-0000-000085960000}"/>
    <cellStyle name="Note 3 2 23" xfId="11685" xr:uid="{00000000-0005-0000-0000-000086960000}"/>
    <cellStyle name="Note 3 2 23 2" xfId="11686" xr:uid="{00000000-0005-0000-0000-000087960000}"/>
    <cellStyle name="Note 3 2 23 2 2" xfId="25922" xr:uid="{00000000-0005-0000-0000-000088960000}"/>
    <cellStyle name="Note 3 2 23 2 3" xfId="31473" xr:uid="{00000000-0005-0000-0000-000089960000}"/>
    <cellStyle name="Note 3 2 23 3" xfId="25921" xr:uid="{00000000-0005-0000-0000-00008A960000}"/>
    <cellStyle name="Note 3 2 23 4" xfId="24697" xr:uid="{00000000-0005-0000-0000-00008B960000}"/>
    <cellStyle name="Note 3 2 24" xfId="11687" xr:uid="{00000000-0005-0000-0000-00008C960000}"/>
    <cellStyle name="Note 3 2 24 2" xfId="11688" xr:uid="{00000000-0005-0000-0000-00008D960000}"/>
    <cellStyle name="Note 3 2 24 2 2" xfId="25924" xr:uid="{00000000-0005-0000-0000-00008E960000}"/>
    <cellStyle name="Note 3 2 24 2 3" xfId="17130" xr:uid="{00000000-0005-0000-0000-00008F960000}"/>
    <cellStyle name="Note 3 2 24 3" xfId="25923" xr:uid="{00000000-0005-0000-0000-000090960000}"/>
    <cellStyle name="Note 3 2 24 4" xfId="34671" xr:uid="{00000000-0005-0000-0000-000091960000}"/>
    <cellStyle name="Note 3 2 25" xfId="11689" xr:uid="{00000000-0005-0000-0000-000092960000}"/>
    <cellStyle name="Note 3 2 25 2" xfId="11690" xr:uid="{00000000-0005-0000-0000-000093960000}"/>
    <cellStyle name="Note 3 2 25 2 2" xfId="25926" xr:uid="{00000000-0005-0000-0000-000094960000}"/>
    <cellStyle name="Note 3 2 25 2 3" xfId="40390" xr:uid="{00000000-0005-0000-0000-000095960000}"/>
    <cellStyle name="Note 3 2 25 3" xfId="25925" xr:uid="{00000000-0005-0000-0000-000096960000}"/>
    <cellStyle name="Note 3 2 25 4" xfId="37876" xr:uid="{00000000-0005-0000-0000-000097960000}"/>
    <cellStyle name="Note 3 2 26" xfId="11691" xr:uid="{00000000-0005-0000-0000-000098960000}"/>
    <cellStyle name="Note 3 2 26 2" xfId="11692" xr:uid="{00000000-0005-0000-0000-000099960000}"/>
    <cellStyle name="Note 3 2 26 2 2" xfId="25928" xr:uid="{00000000-0005-0000-0000-00009A960000}"/>
    <cellStyle name="Note 3 2 26 2 3" xfId="30226" xr:uid="{00000000-0005-0000-0000-00009B960000}"/>
    <cellStyle name="Note 3 2 26 3" xfId="25927" xr:uid="{00000000-0005-0000-0000-00009C960000}"/>
    <cellStyle name="Note 3 2 26 4" xfId="31474" xr:uid="{00000000-0005-0000-0000-00009D960000}"/>
    <cellStyle name="Note 3 2 27" xfId="11693" xr:uid="{00000000-0005-0000-0000-00009E960000}"/>
    <cellStyle name="Note 3 2 27 2" xfId="11694" xr:uid="{00000000-0005-0000-0000-00009F960000}"/>
    <cellStyle name="Note 3 2 27 2 2" xfId="25930" xr:uid="{00000000-0005-0000-0000-0000A0960000}"/>
    <cellStyle name="Note 3 2 27 2 3" xfId="17131" xr:uid="{00000000-0005-0000-0000-0000A1960000}"/>
    <cellStyle name="Note 3 2 27 3" xfId="25929" xr:uid="{00000000-0005-0000-0000-0000A2960000}"/>
    <cellStyle name="Note 3 2 27 4" xfId="34381" xr:uid="{00000000-0005-0000-0000-0000A3960000}"/>
    <cellStyle name="Note 3 2 28" xfId="11695" xr:uid="{00000000-0005-0000-0000-0000A4960000}"/>
    <cellStyle name="Note 3 2 28 2" xfId="11696" xr:uid="{00000000-0005-0000-0000-0000A5960000}"/>
    <cellStyle name="Note 3 2 28 2 2" xfId="25932" xr:uid="{00000000-0005-0000-0000-0000A6960000}"/>
    <cellStyle name="Note 3 2 28 2 3" xfId="34630" xr:uid="{00000000-0005-0000-0000-0000A7960000}"/>
    <cellStyle name="Note 3 2 28 3" xfId="25931" xr:uid="{00000000-0005-0000-0000-0000A8960000}"/>
    <cellStyle name="Note 3 2 28 4" xfId="31769" xr:uid="{00000000-0005-0000-0000-0000A9960000}"/>
    <cellStyle name="Note 3 2 29" xfId="11697" xr:uid="{00000000-0005-0000-0000-0000AA960000}"/>
    <cellStyle name="Note 3 2 29 2" xfId="11698" xr:uid="{00000000-0005-0000-0000-0000AB960000}"/>
    <cellStyle name="Note 3 2 29 2 2" xfId="25934" xr:uid="{00000000-0005-0000-0000-0000AC960000}"/>
    <cellStyle name="Note 3 2 29 2 3" xfId="34629" xr:uid="{00000000-0005-0000-0000-0000AD960000}"/>
    <cellStyle name="Note 3 2 29 3" xfId="25933" xr:uid="{00000000-0005-0000-0000-0000AE960000}"/>
    <cellStyle name="Note 3 2 29 4" xfId="34382" xr:uid="{00000000-0005-0000-0000-0000AF960000}"/>
    <cellStyle name="Note 3 2 3" xfId="5004" xr:uid="{00000000-0005-0000-0000-0000B0960000}"/>
    <cellStyle name="Note 3 2 3 2" xfId="5005" xr:uid="{00000000-0005-0000-0000-0000B1960000}"/>
    <cellStyle name="Note 3 2 3 2 2" xfId="6078" xr:uid="{00000000-0005-0000-0000-0000B2960000}"/>
    <cellStyle name="Note 3 2 3 2 2 2" xfId="20897" xr:uid="{00000000-0005-0000-0000-0000B3960000}"/>
    <cellStyle name="Note 3 2 3 2 2 3" xfId="32538" xr:uid="{00000000-0005-0000-0000-0000B4960000}"/>
    <cellStyle name="Note 3 2 3 2 3" xfId="11700" xr:uid="{00000000-0005-0000-0000-0000B5960000}"/>
    <cellStyle name="Note 3 2 3 2 3 2" xfId="25936" xr:uid="{00000000-0005-0000-0000-0000B6960000}"/>
    <cellStyle name="Note 3 2 3 2 3 3" xfId="17132" xr:uid="{00000000-0005-0000-0000-0000B7960000}"/>
    <cellStyle name="Note 3 2 3 2 4" xfId="19923" xr:uid="{00000000-0005-0000-0000-0000B8960000}"/>
    <cellStyle name="Note 3 2 3 2 5" xfId="28543" xr:uid="{00000000-0005-0000-0000-0000B9960000}"/>
    <cellStyle name="Note 3 2 3 3" xfId="5006" xr:uid="{00000000-0005-0000-0000-0000BA960000}"/>
    <cellStyle name="Note 3 2 3 3 2" xfId="6077" xr:uid="{00000000-0005-0000-0000-0000BB960000}"/>
    <cellStyle name="Note 3 2 3 3 2 2" xfId="20896" xr:uid="{00000000-0005-0000-0000-0000BC960000}"/>
    <cellStyle name="Note 3 2 3 3 2 3" xfId="31943" xr:uid="{00000000-0005-0000-0000-0000BD960000}"/>
    <cellStyle name="Note 3 2 3 3 3" xfId="19924" xr:uid="{00000000-0005-0000-0000-0000BE960000}"/>
    <cellStyle name="Note 3 2 3 3 4" xfId="33311" xr:uid="{00000000-0005-0000-0000-0000BF960000}"/>
    <cellStyle name="Note 3 2 3 4" xfId="6079" xr:uid="{00000000-0005-0000-0000-0000C0960000}"/>
    <cellStyle name="Note 3 2 3 4 2" xfId="20898" xr:uid="{00000000-0005-0000-0000-0000C1960000}"/>
    <cellStyle name="Note 3 2 3 4 3" xfId="19410" xr:uid="{00000000-0005-0000-0000-0000C2960000}"/>
    <cellStyle name="Note 3 2 3 5" xfId="11699" xr:uid="{00000000-0005-0000-0000-0000C3960000}"/>
    <cellStyle name="Note 3 2 3 5 2" xfId="25935" xr:uid="{00000000-0005-0000-0000-0000C4960000}"/>
    <cellStyle name="Note 3 2 3 5 3" xfId="15681" xr:uid="{00000000-0005-0000-0000-0000C5960000}"/>
    <cellStyle name="Note 3 2 3 6" xfId="19922" xr:uid="{00000000-0005-0000-0000-0000C6960000}"/>
    <cellStyle name="Note 3 2 3 7" xfId="15817" xr:uid="{00000000-0005-0000-0000-0000C7960000}"/>
    <cellStyle name="Note 3 2 30" xfId="11701" xr:uid="{00000000-0005-0000-0000-0000C8960000}"/>
    <cellStyle name="Note 3 2 30 2" xfId="11702" xr:uid="{00000000-0005-0000-0000-0000C9960000}"/>
    <cellStyle name="Note 3 2 30 2 2" xfId="25938" xr:uid="{00000000-0005-0000-0000-0000CA960000}"/>
    <cellStyle name="Note 3 2 30 2 3" xfId="34628" xr:uid="{00000000-0005-0000-0000-0000CB960000}"/>
    <cellStyle name="Note 3 2 30 3" xfId="25937" xr:uid="{00000000-0005-0000-0000-0000CC960000}"/>
    <cellStyle name="Note 3 2 30 4" xfId="18101" xr:uid="{00000000-0005-0000-0000-0000CD960000}"/>
    <cellStyle name="Note 3 2 31" xfId="11703" xr:uid="{00000000-0005-0000-0000-0000CE960000}"/>
    <cellStyle name="Note 3 2 31 2" xfId="11704" xr:uid="{00000000-0005-0000-0000-0000CF960000}"/>
    <cellStyle name="Note 3 2 31 2 2" xfId="25940" xr:uid="{00000000-0005-0000-0000-0000D0960000}"/>
    <cellStyle name="Note 3 2 31 2 3" xfId="18100" xr:uid="{00000000-0005-0000-0000-0000D1960000}"/>
    <cellStyle name="Note 3 2 31 3" xfId="25939" xr:uid="{00000000-0005-0000-0000-0000D2960000}"/>
    <cellStyle name="Note 3 2 31 4" xfId="31478" xr:uid="{00000000-0005-0000-0000-0000D3960000}"/>
    <cellStyle name="Note 3 2 32" xfId="11705" xr:uid="{00000000-0005-0000-0000-0000D4960000}"/>
    <cellStyle name="Note 3 2 32 2" xfId="11706" xr:uid="{00000000-0005-0000-0000-0000D5960000}"/>
    <cellStyle name="Note 3 2 32 2 2" xfId="25942" xr:uid="{00000000-0005-0000-0000-0000D6960000}"/>
    <cellStyle name="Note 3 2 32 2 3" xfId="31476" xr:uid="{00000000-0005-0000-0000-0000D7960000}"/>
    <cellStyle name="Note 3 2 32 3" xfId="25941" xr:uid="{00000000-0005-0000-0000-0000D8960000}"/>
    <cellStyle name="Note 3 2 32 4" xfId="19295" xr:uid="{00000000-0005-0000-0000-0000D9960000}"/>
    <cellStyle name="Note 3 2 33" xfId="11707" xr:uid="{00000000-0005-0000-0000-0000DA960000}"/>
    <cellStyle name="Note 3 2 33 2" xfId="11708" xr:uid="{00000000-0005-0000-0000-0000DB960000}"/>
    <cellStyle name="Note 3 2 33 2 2" xfId="25944" xr:uid="{00000000-0005-0000-0000-0000DC960000}"/>
    <cellStyle name="Note 3 2 33 2 3" xfId="34126" xr:uid="{00000000-0005-0000-0000-0000DD960000}"/>
    <cellStyle name="Note 3 2 33 3" xfId="25943" xr:uid="{00000000-0005-0000-0000-0000DE960000}"/>
    <cellStyle name="Note 3 2 33 4" xfId="34626" xr:uid="{00000000-0005-0000-0000-0000DF960000}"/>
    <cellStyle name="Note 3 2 34" xfId="11709" xr:uid="{00000000-0005-0000-0000-0000E0960000}"/>
    <cellStyle name="Note 3 2 34 2" xfId="11710" xr:uid="{00000000-0005-0000-0000-0000E1960000}"/>
    <cellStyle name="Note 3 2 34 2 2" xfId="25946" xr:uid="{00000000-0005-0000-0000-0000E2960000}"/>
    <cellStyle name="Note 3 2 34 2 3" xfId="34627" xr:uid="{00000000-0005-0000-0000-0000E3960000}"/>
    <cellStyle name="Note 3 2 34 3" xfId="25945" xr:uid="{00000000-0005-0000-0000-0000E4960000}"/>
    <cellStyle name="Note 3 2 34 4" xfId="35456" xr:uid="{00000000-0005-0000-0000-0000E5960000}"/>
    <cellStyle name="Note 3 2 35" xfId="11711" xr:uid="{00000000-0005-0000-0000-0000E6960000}"/>
    <cellStyle name="Note 3 2 35 2" xfId="11712" xr:uid="{00000000-0005-0000-0000-0000E7960000}"/>
    <cellStyle name="Note 3 2 35 2 2" xfId="25948" xr:uid="{00000000-0005-0000-0000-0000E8960000}"/>
    <cellStyle name="Note 3 2 35 2 3" xfId="17133" xr:uid="{00000000-0005-0000-0000-0000E9960000}"/>
    <cellStyle name="Note 3 2 35 3" xfId="25947" xr:uid="{00000000-0005-0000-0000-0000EA960000}"/>
    <cellStyle name="Note 3 2 35 4" xfId="19294" xr:uid="{00000000-0005-0000-0000-0000EB960000}"/>
    <cellStyle name="Note 3 2 36" xfId="11713" xr:uid="{00000000-0005-0000-0000-0000EC960000}"/>
    <cellStyle name="Note 3 2 36 2" xfId="11714" xr:uid="{00000000-0005-0000-0000-0000ED960000}"/>
    <cellStyle name="Note 3 2 36 2 2" xfId="25950" xr:uid="{00000000-0005-0000-0000-0000EE960000}"/>
    <cellStyle name="Note 3 2 36 2 3" xfId="31753" xr:uid="{00000000-0005-0000-0000-0000EF960000}"/>
    <cellStyle name="Note 3 2 36 3" xfId="25949" xr:uid="{00000000-0005-0000-0000-0000F0960000}"/>
    <cellStyle name="Note 3 2 36 4" xfId="18099" xr:uid="{00000000-0005-0000-0000-0000F1960000}"/>
    <cellStyle name="Note 3 2 37" xfId="11715" xr:uid="{00000000-0005-0000-0000-0000F2960000}"/>
    <cellStyle name="Note 3 2 37 2" xfId="11716" xr:uid="{00000000-0005-0000-0000-0000F3960000}"/>
    <cellStyle name="Note 3 2 37 2 2" xfId="25952" xr:uid="{00000000-0005-0000-0000-0000F4960000}"/>
    <cellStyle name="Note 3 2 37 2 3" xfId="34625" xr:uid="{00000000-0005-0000-0000-0000F5960000}"/>
    <cellStyle name="Note 3 2 37 3" xfId="25951" xr:uid="{00000000-0005-0000-0000-0000F6960000}"/>
    <cellStyle name="Note 3 2 37 4" xfId="31477" xr:uid="{00000000-0005-0000-0000-0000F7960000}"/>
    <cellStyle name="Note 3 2 38" xfId="11717" xr:uid="{00000000-0005-0000-0000-0000F8960000}"/>
    <cellStyle name="Note 3 2 38 2" xfId="11718" xr:uid="{00000000-0005-0000-0000-0000F9960000}"/>
    <cellStyle name="Note 3 2 38 2 2" xfId="25954" xr:uid="{00000000-0005-0000-0000-0000FA960000}"/>
    <cellStyle name="Note 3 2 38 2 3" xfId="15635" xr:uid="{00000000-0005-0000-0000-0000FB960000}"/>
    <cellStyle name="Note 3 2 38 3" xfId="25953" xr:uid="{00000000-0005-0000-0000-0000FC960000}"/>
    <cellStyle name="Note 3 2 38 4" xfId="19297" xr:uid="{00000000-0005-0000-0000-0000FD960000}"/>
    <cellStyle name="Note 3 2 39" xfId="11719" xr:uid="{00000000-0005-0000-0000-0000FE960000}"/>
    <cellStyle name="Note 3 2 39 2" xfId="11720" xr:uid="{00000000-0005-0000-0000-0000FF960000}"/>
    <cellStyle name="Note 3 2 39 2 2" xfId="25956" xr:uid="{00000000-0005-0000-0000-000000970000}"/>
    <cellStyle name="Note 3 2 39 2 3" xfId="34624" xr:uid="{00000000-0005-0000-0000-000001970000}"/>
    <cellStyle name="Note 3 2 39 3" xfId="25955" xr:uid="{00000000-0005-0000-0000-000002970000}"/>
    <cellStyle name="Note 3 2 39 4" xfId="38159" xr:uid="{00000000-0005-0000-0000-000003970000}"/>
    <cellStyle name="Note 3 2 4" xfId="5007" xr:uid="{00000000-0005-0000-0000-000004970000}"/>
    <cellStyle name="Note 3 2 4 2" xfId="5008" xr:uid="{00000000-0005-0000-0000-000005970000}"/>
    <cellStyle name="Note 3 2 4 2 2" xfId="6075" xr:uid="{00000000-0005-0000-0000-000006970000}"/>
    <cellStyle name="Note 3 2 4 2 2 2" xfId="20894" xr:uid="{00000000-0005-0000-0000-000007970000}"/>
    <cellStyle name="Note 3 2 4 2 2 3" xfId="15726" xr:uid="{00000000-0005-0000-0000-000008970000}"/>
    <cellStyle name="Note 3 2 4 2 3" xfId="11722" xr:uid="{00000000-0005-0000-0000-000009970000}"/>
    <cellStyle name="Note 3 2 4 2 3 2" xfId="25958" xr:uid="{00000000-0005-0000-0000-00000A970000}"/>
    <cellStyle name="Note 3 2 4 2 3 3" xfId="34623" xr:uid="{00000000-0005-0000-0000-00000B970000}"/>
    <cellStyle name="Note 3 2 4 2 4" xfId="19926" xr:uid="{00000000-0005-0000-0000-00000C970000}"/>
    <cellStyle name="Note 3 2 4 2 5" xfId="24048" xr:uid="{00000000-0005-0000-0000-00000D970000}"/>
    <cellStyle name="Note 3 2 4 3" xfId="5009" xr:uid="{00000000-0005-0000-0000-00000E970000}"/>
    <cellStyle name="Note 3 2 4 3 2" xfId="6074" xr:uid="{00000000-0005-0000-0000-00000F970000}"/>
    <cellStyle name="Note 3 2 4 3 2 2" xfId="20893" xr:uid="{00000000-0005-0000-0000-000010970000}"/>
    <cellStyle name="Note 3 2 4 3 2 3" xfId="15911" xr:uid="{00000000-0005-0000-0000-000011970000}"/>
    <cellStyle name="Note 3 2 4 3 3" xfId="19927" xr:uid="{00000000-0005-0000-0000-000012970000}"/>
    <cellStyle name="Note 3 2 4 3 4" xfId="33304" xr:uid="{00000000-0005-0000-0000-000013970000}"/>
    <cellStyle name="Note 3 2 4 4" xfId="6076" xr:uid="{00000000-0005-0000-0000-000014970000}"/>
    <cellStyle name="Note 3 2 4 4 2" xfId="20895" xr:uid="{00000000-0005-0000-0000-000015970000}"/>
    <cellStyle name="Note 3 2 4 4 3" xfId="15752" xr:uid="{00000000-0005-0000-0000-000016970000}"/>
    <cellStyle name="Note 3 2 4 5" xfId="11721" xr:uid="{00000000-0005-0000-0000-000017970000}"/>
    <cellStyle name="Note 3 2 4 5 2" xfId="25957" xr:uid="{00000000-0005-0000-0000-000018970000}"/>
    <cellStyle name="Note 3 2 4 5 3" xfId="20449" xr:uid="{00000000-0005-0000-0000-000019970000}"/>
    <cellStyle name="Note 3 2 4 6" xfId="19925" xr:uid="{00000000-0005-0000-0000-00001A970000}"/>
    <cellStyle name="Note 3 2 4 7" xfId="24930" xr:uid="{00000000-0005-0000-0000-00001B970000}"/>
    <cellStyle name="Note 3 2 40" xfId="11723" xr:uid="{00000000-0005-0000-0000-00001C970000}"/>
    <cellStyle name="Note 3 2 40 2" xfId="11724" xr:uid="{00000000-0005-0000-0000-00001D970000}"/>
    <cellStyle name="Note 3 2 40 2 2" xfId="25960" xr:uid="{00000000-0005-0000-0000-00001E970000}"/>
    <cellStyle name="Note 3 2 40 2 3" xfId="18097" xr:uid="{00000000-0005-0000-0000-00001F970000}"/>
    <cellStyle name="Note 3 2 40 3" xfId="25959" xr:uid="{00000000-0005-0000-0000-000020970000}"/>
    <cellStyle name="Note 3 2 40 4" xfId="24111" xr:uid="{00000000-0005-0000-0000-000021970000}"/>
    <cellStyle name="Note 3 2 41" xfId="11725" xr:uid="{00000000-0005-0000-0000-000022970000}"/>
    <cellStyle name="Note 3 2 41 2" xfId="11726" xr:uid="{00000000-0005-0000-0000-000023970000}"/>
    <cellStyle name="Note 3 2 41 2 2" xfId="25962" xr:uid="{00000000-0005-0000-0000-000024970000}"/>
    <cellStyle name="Note 3 2 41 2 3" xfId="31481" xr:uid="{00000000-0005-0000-0000-000025970000}"/>
    <cellStyle name="Note 3 2 41 3" xfId="25961" xr:uid="{00000000-0005-0000-0000-000026970000}"/>
    <cellStyle name="Note 3 2 41 4" xfId="31772" xr:uid="{00000000-0005-0000-0000-000027970000}"/>
    <cellStyle name="Note 3 2 42" xfId="11727" xr:uid="{00000000-0005-0000-0000-000028970000}"/>
    <cellStyle name="Note 3 2 42 2" xfId="25963" xr:uid="{00000000-0005-0000-0000-000029970000}"/>
    <cellStyle name="Note 3 2 42 3" xfId="34622" xr:uid="{00000000-0005-0000-0000-00002A970000}"/>
    <cellStyle name="Note 3 2 43" xfId="11656" xr:uid="{00000000-0005-0000-0000-00002B970000}"/>
    <cellStyle name="Note 3 2 43 2" xfId="25892" xr:uid="{00000000-0005-0000-0000-00002C970000}"/>
    <cellStyle name="Note 3 2 43 3" xfId="27111" xr:uid="{00000000-0005-0000-0000-00002D970000}"/>
    <cellStyle name="Note 3 2 44" xfId="15230" xr:uid="{00000000-0005-0000-0000-00002E970000}"/>
    <cellStyle name="Note 3 2 44 2" xfId="29438" xr:uid="{00000000-0005-0000-0000-00002F970000}"/>
    <cellStyle name="Note 3 2 44 3" xfId="45586" xr:uid="{00000000-0005-0000-0000-000030970000}"/>
    <cellStyle name="Note 3 2 45" xfId="19906" xr:uid="{00000000-0005-0000-0000-000031970000}"/>
    <cellStyle name="Note 3 2 46" xfId="24597" xr:uid="{00000000-0005-0000-0000-000032970000}"/>
    <cellStyle name="Note 3 2 5" xfId="5010" xr:uid="{00000000-0005-0000-0000-000033970000}"/>
    <cellStyle name="Note 3 2 5 2" xfId="5011" xr:uid="{00000000-0005-0000-0000-000034970000}"/>
    <cellStyle name="Note 3 2 5 2 2" xfId="6072" xr:uid="{00000000-0005-0000-0000-000035970000}"/>
    <cellStyle name="Note 3 2 5 2 2 2" xfId="20891" xr:uid="{00000000-0005-0000-0000-000036970000}"/>
    <cellStyle name="Note 3 2 5 2 2 3" xfId="32537" xr:uid="{00000000-0005-0000-0000-000037970000}"/>
    <cellStyle name="Note 3 2 5 2 3" xfId="11729" xr:uid="{00000000-0005-0000-0000-000038970000}"/>
    <cellStyle name="Note 3 2 5 2 3 2" xfId="25965" xr:uid="{00000000-0005-0000-0000-000039970000}"/>
    <cellStyle name="Note 3 2 5 2 3 3" xfId="31479" xr:uid="{00000000-0005-0000-0000-00003A970000}"/>
    <cellStyle name="Note 3 2 5 2 4" xfId="19929" xr:uid="{00000000-0005-0000-0000-00003B970000}"/>
    <cellStyle name="Note 3 2 5 2 5" xfId="15816" xr:uid="{00000000-0005-0000-0000-00003C970000}"/>
    <cellStyle name="Note 3 2 5 3" xfId="5012" xr:uid="{00000000-0005-0000-0000-00003D970000}"/>
    <cellStyle name="Note 3 2 5 3 2" xfId="6071" xr:uid="{00000000-0005-0000-0000-00003E970000}"/>
    <cellStyle name="Note 3 2 5 3 2 2" xfId="20890" xr:uid="{00000000-0005-0000-0000-00003F970000}"/>
    <cellStyle name="Note 3 2 5 3 2 3" xfId="19541" xr:uid="{00000000-0005-0000-0000-000040970000}"/>
    <cellStyle name="Note 3 2 5 3 3" xfId="19930" xr:uid="{00000000-0005-0000-0000-000041970000}"/>
    <cellStyle name="Note 3 2 5 3 4" xfId="32292" xr:uid="{00000000-0005-0000-0000-000042970000}"/>
    <cellStyle name="Note 3 2 5 4" xfId="6073" xr:uid="{00000000-0005-0000-0000-000043970000}"/>
    <cellStyle name="Note 3 2 5 4 2" xfId="20892" xr:uid="{00000000-0005-0000-0000-000044970000}"/>
    <cellStyle name="Note 3 2 5 4 3" xfId="15763" xr:uid="{00000000-0005-0000-0000-000045970000}"/>
    <cellStyle name="Note 3 2 5 5" xfId="11728" xr:uid="{00000000-0005-0000-0000-000046970000}"/>
    <cellStyle name="Note 3 2 5 5 2" xfId="25964" xr:uid="{00000000-0005-0000-0000-000047970000}"/>
    <cellStyle name="Note 3 2 5 5 3" xfId="38156" xr:uid="{00000000-0005-0000-0000-000048970000}"/>
    <cellStyle name="Note 3 2 5 6" xfId="19928" xr:uid="{00000000-0005-0000-0000-000049970000}"/>
    <cellStyle name="Note 3 2 5 7" xfId="31590" xr:uid="{00000000-0005-0000-0000-00004A970000}"/>
    <cellStyle name="Note 3 2 6" xfId="5013" xr:uid="{00000000-0005-0000-0000-00004B970000}"/>
    <cellStyle name="Note 3 2 6 2" xfId="5014" xr:uid="{00000000-0005-0000-0000-00004C970000}"/>
    <cellStyle name="Note 3 2 6 2 2" xfId="6069" xr:uid="{00000000-0005-0000-0000-00004D970000}"/>
    <cellStyle name="Note 3 2 6 2 2 2" xfId="20888" xr:uid="{00000000-0005-0000-0000-00004E970000}"/>
    <cellStyle name="Note 3 2 6 2 2 3" xfId="33683" xr:uid="{00000000-0005-0000-0000-00004F970000}"/>
    <cellStyle name="Note 3 2 6 2 3" xfId="11731" xr:uid="{00000000-0005-0000-0000-000050970000}"/>
    <cellStyle name="Note 3 2 6 2 3 2" xfId="25967" xr:uid="{00000000-0005-0000-0000-000051970000}"/>
    <cellStyle name="Note 3 2 6 2 3 3" xfId="18098" xr:uid="{00000000-0005-0000-0000-000052970000}"/>
    <cellStyle name="Note 3 2 6 2 4" xfId="19932" xr:uid="{00000000-0005-0000-0000-000053970000}"/>
    <cellStyle name="Note 3 2 6 2 5" xfId="27723" xr:uid="{00000000-0005-0000-0000-000054970000}"/>
    <cellStyle name="Note 3 2 6 3" xfId="5015" xr:uid="{00000000-0005-0000-0000-000055970000}"/>
    <cellStyle name="Note 3 2 6 3 2" xfId="6068" xr:uid="{00000000-0005-0000-0000-000056970000}"/>
    <cellStyle name="Note 3 2 6 3 2 2" xfId="20887" xr:uid="{00000000-0005-0000-0000-000057970000}"/>
    <cellStyle name="Note 3 2 6 3 2 3" xfId="31944" xr:uid="{00000000-0005-0000-0000-000058970000}"/>
    <cellStyle name="Note 3 2 6 3 3" xfId="19933" xr:uid="{00000000-0005-0000-0000-000059970000}"/>
    <cellStyle name="Note 3 2 6 3 4" xfId="24049" xr:uid="{00000000-0005-0000-0000-00005A970000}"/>
    <cellStyle name="Note 3 2 6 4" xfId="6070" xr:uid="{00000000-0005-0000-0000-00005B970000}"/>
    <cellStyle name="Note 3 2 6 4 2" xfId="20889" xr:uid="{00000000-0005-0000-0000-00005C970000}"/>
    <cellStyle name="Note 3 2 6 4 3" xfId="31953" xr:uid="{00000000-0005-0000-0000-00005D970000}"/>
    <cellStyle name="Note 3 2 6 5" xfId="11730" xr:uid="{00000000-0005-0000-0000-00005E970000}"/>
    <cellStyle name="Note 3 2 6 5 2" xfId="25966" xr:uid="{00000000-0005-0000-0000-00005F970000}"/>
    <cellStyle name="Note 3 2 6 5 3" xfId="34620" xr:uid="{00000000-0005-0000-0000-000060970000}"/>
    <cellStyle name="Note 3 2 6 6" xfId="19931" xr:uid="{00000000-0005-0000-0000-000061970000}"/>
    <cellStyle name="Note 3 2 6 7" xfId="15818" xr:uid="{00000000-0005-0000-0000-000062970000}"/>
    <cellStyle name="Note 3 2 7" xfId="5016" xr:uid="{00000000-0005-0000-0000-000063970000}"/>
    <cellStyle name="Note 3 2 7 2" xfId="5017" xr:uid="{00000000-0005-0000-0000-000064970000}"/>
    <cellStyle name="Note 3 2 7 2 2" xfId="6066" xr:uid="{00000000-0005-0000-0000-000065970000}"/>
    <cellStyle name="Note 3 2 7 2 2 2" xfId="20885" xr:uid="{00000000-0005-0000-0000-000066970000}"/>
    <cellStyle name="Note 3 2 7 2 2 3" xfId="32541" xr:uid="{00000000-0005-0000-0000-000067970000}"/>
    <cellStyle name="Note 3 2 7 2 3" xfId="11733" xr:uid="{00000000-0005-0000-0000-000068970000}"/>
    <cellStyle name="Note 3 2 7 2 3 2" xfId="25969" xr:uid="{00000000-0005-0000-0000-000069970000}"/>
    <cellStyle name="Note 3 2 7 2 3 3" xfId="34621" xr:uid="{00000000-0005-0000-0000-00006A970000}"/>
    <cellStyle name="Note 3 2 7 2 4" xfId="19935" xr:uid="{00000000-0005-0000-0000-00006B970000}"/>
    <cellStyle name="Note 3 2 7 2 5" xfId="34177" xr:uid="{00000000-0005-0000-0000-00006C970000}"/>
    <cellStyle name="Note 3 2 7 3" xfId="5018" xr:uid="{00000000-0005-0000-0000-00006D970000}"/>
    <cellStyle name="Note 3 2 7 3 2" xfId="6065" xr:uid="{00000000-0005-0000-0000-00006E970000}"/>
    <cellStyle name="Note 3 2 7 3 2 2" xfId="20884" xr:uid="{00000000-0005-0000-0000-00006F970000}"/>
    <cellStyle name="Note 3 2 7 3 2 3" xfId="15912" xr:uid="{00000000-0005-0000-0000-000070970000}"/>
    <cellStyle name="Note 3 2 7 3 3" xfId="19936" xr:uid="{00000000-0005-0000-0000-000071970000}"/>
    <cellStyle name="Note 3 2 7 3 4" xfId="26613" xr:uid="{00000000-0005-0000-0000-000072970000}"/>
    <cellStyle name="Note 3 2 7 4" xfId="6067" xr:uid="{00000000-0005-0000-0000-000073970000}"/>
    <cellStyle name="Note 3 2 7 4 2" xfId="20886" xr:uid="{00000000-0005-0000-0000-000074970000}"/>
    <cellStyle name="Note 3 2 7 4 3" xfId="32539" xr:uid="{00000000-0005-0000-0000-000075970000}"/>
    <cellStyle name="Note 3 2 7 5" xfId="11732" xr:uid="{00000000-0005-0000-0000-000076970000}"/>
    <cellStyle name="Note 3 2 7 5 2" xfId="25968" xr:uid="{00000000-0005-0000-0000-000077970000}"/>
    <cellStyle name="Note 3 2 7 5 3" xfId="33091" xr:uid="{00000000-0005-0000-0000-000078970000}"/>
    <cellStyle name="Note 3 2 7 6" xfId="19934" xr:uid="{00000000-0005-0000-0000-000079970000}"/>
    <cellStyle name="Note 3 2 7 7" xfId="15658" xr:uid="{00000000-0005-0000-0000-00007A970000}"/>
    <cellStyle name="Note 3 2 8" xfId="5019" xr:uid="{00000000-0005-0000-0000-00007B970000}"/>
    <cellStyle name="Note 3 2 8 2" xfId="6064" xr:uid="{00000000-0005-0000-0000-00007C970000}"/>
    <cellStyle name="Note 3 2 8 2 2" xfId="11735" xr:uid="{00000000-0005-0000-0000-00007D970000}"/>
    <cellStyle name="Note 3 2 8 2 2 2" xfId="25971" xr:uid="{00000000-0005-0000-0000-00007E970000}"/>
    <cellStyle name="Note 3 2 8 2 2 3" xfId="17134" xr:uid="{00000000-0005-0000-0000-00007F970000}"/>
    <cellStyle name="Note 3 2 8 2 3" xfId="20883" xr:uid="{00000000-0005-0000-0000-000080970000}"/>
    <cellStyle name="Note 3 2 8 2 4" xfId="17222" xr:uid="{00000000-0005-0000-0000-000081970000}"/>
    <cellStyle name="Note 3 2 8 3" xfId="11734" xr:uid="{00000000-0005-0000-0000-000082970000}"/>
    <cellStyle name="Note 3 2 8 3 2" xfId="25970" xr:uid="{00000000-0005-0000-0000-000083970000}"/>
    <cellStyle name="Note 3 2 8 3 3" xfId="36521" xr:uid="{00000000-0005-0000-0000-000084970000}"/>
    <cellStyle name="Note 3 2 8 4" xfId="19937" xr:uid="{00000000-0005-0000-0000-000085970000}"/>
    <cellStyle name="Note 3 2 8 5" xfId="19485" xr:uid="{00000000-0005-0000-0000-000086970000}"/>
    <cellStyle name="Note 3 2 9" xfId="5020" xr:uid="{00000000-0005-0000-0000-000087970000}"/>
    <cellStyle name="Note 3 2 9 2" xfId="6063" xr:uid="{00000000-0005-0000-0000-000088970000}"/>
    <cellStyle name="Note 3 2 9 2 2" xfId="11737" xr:uid="{00000000-0005-0000-0000-000089970000}"/>
    <cellStyle name="Note 3 2 9 2 2 2" xfId="25973" xr:uid="{00000000-0005-0000-0000-00008A970000}"/>
    <cellStyle name="Note 3 2 9 2 2 3" xfId="31771" xr:uid="{00000000-0005-0000-0000-00008B970000}"/>
    <cellStyle name="Note 3 2 9 2 3" xfId="20882" xr:uid="{00000000-0005-0000-0000-00008C970000}"/>
    <cellStyle name="Note 3 2 9 2 4" xfId="30165" xr:uid="{00000000-0005-0000-0000-00008D970000}"/>
    <cellStyle name="Note 3 2 9 3" xfId="11736" xr:uid="{00000000-0005-0000-0000-00008E970000}"/>
    <cellStyle name="Note 3 2 9 3 2" xfId="25972" xr:uid="{00000000-0005-0000-0000-00008F970000}"/>
    <cellStyle name="Note 3 2 9 3 3" xfId="18096" xr:uid="{00000000-0005-0000-0000-000090970000}"/>
    <cellStyle name="Note 3 2 9 4" xfId="19938" xr:uid="{00000000-0005-0000-0000-000091970000}"/>
    <cellStyle name="Note 3 2 9 5" xfId="32621" xr:uid="{00000000-0005-0000-0000-000092970000}"/>
    <cellStyle name="Note 3 20" xfId="11738" xr:uid="{00000000-0005-0000-0000-000093970000}"/>
    <cellStyle name="Note 3 20 2" xfId="11739" xr:uid="{00000000-0005-0000-0000-000094970000}"/>
    <cellStyle name="Note 3 20 2 2" xfId="25975" xr:uid="{00000000-0005-0000-0000-000095970000}"/>
    <cellStyle name="Note 3 20 2 3" xfId="34619" xr:uid="{00000000-0005-0000-0000-000096970000}"/>
    <cellStyle name="Note 3 20 3" xfId="25974" xr:uid="{00000000-0005-0000-0000-000097970000}"/>
    <cellStyle name="Note 3 20 4" xfId="31480" xr:uid="{00000000-0005-0000-0000-000098970000}"/>
    <cellStyle name="Note 3 21" xfId="11740" xr:uid="{00000000-0005-0000-0000-000099970000}"/>
    <cellStyle name="Note 3 21 2" xfId="11741" xr:uid="{00000000-0005-0000-0000-00009A970000}"/>
    <cellStyle name="Note 3 21 2 2" xfId="25977" xr:uid="{00000000-0005-0000-0000-00009B970000}"/>
    <cellStyle name="Note 3 21 2 3" xfId="17135" xr:uid="{00000000-0005-0000-0000-00009C970000}"/>
    <cellStyle name="Note 3 21 3" xfId="25976" xr:uid="{00000000-0005-0000-0000-00009D970000}"/>
    <cellStyle name="Note 3 21 4" xfId="33469" xr:uid="{00000000-0005-0000-0000-00009E970000}"/>
    <cellStyle name="Note 3 22" xfId="11742" xr:uid="{00000000-0005-0000-0000-00009F970000}"/>
    <cellStyle name="Note 3 22 2" xfId="11743" xr:uid="{00000000-0005-0000-0000-0000A0970000}"/>
    <cellStyle name="Note 3 22 2 2" xfId="25979" xr:uid="{00000000-0005-0000-0000-0000A1970000}"/>
    <cellStyle name="Note 3 22 2 3" xfId="31773" xr:uid="{00000000-0005-0000-0000-0000A2970000}"/>
    <cellStyle name="Note 3 22 3" xfId="25978" xr:uid="{00000000-0005-0000-0000-0000A3970000}"/>
    <cellStyle name="Note 3 22 4" xfId="34617" xr:uid="{00000000-0005-0000-0000-0000A4970000}"/>
    <cellStyle name="Note 3 23" xfId="11744" xr:uid="{00000000-0005-0000-0000-0000A5970000}"/>
    <cellStyle name="Note 3 23 2" xfId="11745" xr:uid="{00000000-0005-0000-0000-0000A6970000}"/>
    <cellStyle name="Note 3 23 2 2" xfId="25981" xr:uid="{00000000-0005-0000-0000-0000A7970000}"/>
    <cellStyle name="Note 3 23 2 3" xfId="34618" xr:uid="{00000000-0005-0000-0000-0000A8970000}"/>
    <cellStyle name="Note 3 23 3" xfId="25980" xr:uid="{00000000-0005-0000-0000-0000A9970000}"/>
    <cellStyle name="Note 3 23 4" xfId="33468" xr:uid="{00000000-0005-0000-0000-0000AA970000}"/>
    <cellStyle name="Note 3 24" xfId="11746" xr:uid="{00000000-0005-0000-0000-0000AB970000}"/>
    <cellStyle name="Note 3 24 2" xfId="11747" xr:uid="{00000000-0005-0000-0000-0000AC970000}"/>
    <cellStyle name="Note 3 24 2 2" xfId="25983" xr:uid="{00000000-0005-0000-0000-0000AD970000}"/>
    <cellStyle name="Note 3 24 2 3" xfId="17136" xr:uid="{00000000-0005-0000-0000-0000AE970000}"/>
    <cellStyle name="Note 3 24 3" xfId="25982" xr:uid="{00000000-0005-0000-0000-0000AF970000}"/>
    <cellStyle name="Note 3 24 4" xfId="33470" xr:uid="{00000000-0005-0000-0000-0000B0970000}"/>
    <cellStyle name="Note 3 25" xfId="11748" xr:uid="{00000000-0005-0000-0000-0000B1970000}"/>
    <cellStyle name="Note 3 25 2" xfId="11749" xr:uid="{00000000-0005-0000-0000-0000B2970000}"/>
    <cellStyle name="Note 3 25 2 2" xfId="25985" xr:uid="{00000000-0005-0000-0000-0000B3970000}"/>
    <cellStyle name="Note 3 25 2 3" xfId="31775" xr:uid="{00000000-0005-0000-0000-0000B4970000}"/>
    <cellStyle name="Note 3 25 3" xfId="25984" xr:uid="{00000000-0005-0000-0000-0000B5970000}"/>
    <cellStyle name="Note 3 25 4" xfId="18094" xr:uid="{00000000-0005-0000-0000-0000B6970000}"/>
    <cellStyle name="Note 3 26" xfId="11750" xr:uid="{00000000-0005-0000-0000-0000B7970000}"/>
    <cellStyle name="Note 3 26 2" xfId="11751" xr:uid="{00000000-0005-0000-0000-0000B8970000}"/>
    <cellStyle name="Note 3 26 2 2" xfId="25987" xr:uid="{00000000-0005-0000-0000-0000B9970000}"/>
    <cellStyle name="Note 3 26 2 3" xfId="34616" xr:uid="{00000000-0005-0000-0000-0000BA970000}"/>
    <cellStyle name="Note 3 26 3" xfId="25986" xr:uid="{00000000-0005-0000-0000-0000BB970000}"/>
    <cellStyle name="Note 3 26 4" xfId="33467" xr:uid="{00000000-0005-0000-0000-0000BC970000}"/>
    <cellStyle name="Note 3 27" xfId="11752" xr:uid="{00000000-0005-0000-0000-0000BD970000}"/>
    <cellStyle name="Note 3 27 2" xfId="11753" xr:uid="{00000000-0005-0000-0000-0000BE970000}"/>
    <cellStyle name="Note 3 27 2 2" xfId="25989" xr:uid="{00000000-0005-0000-0000-0000BF970000}"/>
    <cellStyle name="Note 3 27 2 3" xfId="33466" xr:uid="{00000000-0005-0000-0000-0000C0970000}"/>
    <cellStyle name="Note 3 27 3" xfId="25988" xr:uid="{00000000-0005-0000-0000-0000C1970000}"/>
    <cellStyle name="Note 3 27 4" xfId="31484" xr:uid="{00000000-0005-0000-0000-0000C2970000}"/>
    <cellStyle name="Note 3 28" xfId="11754" xr:uid="{00000000-0005-0000-0000-0000C3970000}"/>
    <cellStyle name="Note 3 28 2" xfId="11755" xr:uid="{00000000-0005-0000-0000-0000C4970000}"/>
    <cellStyle name="Note 3 28 2 2" xfId="25991" xr:uid="{00000000-0005-0000-0000-0000C5970000}"/>
    <cellStyle name="Note 3 28 2 3" xfId="18095" xr:uid="{00000000-0005-0000-0000-0000C6970000}"/>
    <cellStyle name="Note 3 28 3" xfId="25990" xr:uid="{00000000-0005-0000-0000-0000C7970000}"/>
    <cellStyle name="Note 3 28 4" xfId="34181" xr:uid="{00000000-0005-0000-0000-0000C8970000}"/>
    <cellStyle name="Note 3 29" xfId="11756" xr:uid="{00000000-0005-0000-0000-0000C9970000}"/>
    <cellStyle name="Note 3 29 2" xfId="11757" xr:uid="{00000000-0005-0000-0000-0000CA970000}"/>
    <cellStyle name="Note 3 29 2 2" xfId="25993" xr:uid="{00000000-0005-0000-0000-0000CB970000}"/>
    <cellStyle name="Note 3 29 2 3" xfId="34615" xr:uid="{00000000-0005-0000-0000-0000CC970000}"/>
    <cellStyle name="Note 3 29 3" xfId="25992" xr:uid="{00000000-0005-0000-0000-0000CD970000}"/>
    <cellStyle name="Note 3 29 4" xfId="33471" xr:uid="{00000000-0005-0000-0000-0000CE970000}"/>
    <cellStyle name="Note 3 3" xfId="5021" xr:uid="{00000000-0005-0000-0000-0000CF970000}"/>
    <cellStyle name="Note 3 3 10" xfId="11759" xr:uid="{00000000-0005-0000-0000-0000D0970000}"/>
    <cellStyle name="Note 3 3 10 2" xfId="11760" xr:uid="{00000000-0005-0000-0000-0000D1970000}"/>
    <cellStyle name="Note 3 3 10 2 2" xfId="25996" xr:uid="{00000000-0005-0000-0000-0000D2970000}"/>
    <cellStyle name="Note 3 3 10 2 3" xfId="31776" xr:uid="{00000000-0005-0000-0000-0000D3970000}"/>
    <cellStyle name="Note 3 3 10 3" xfId="25995" xr:uid="{00000000-0005-0000-0000-0000D4970000}"/>
    <cellStyle name="Note 3 3 10 4" xfId="31774" xr:uid="{00000000-0005-0000-0000-0000D5970000}"/>
    <cellStyle name="Note 3 3 11" xfId="11761" xr:uid="{00000000-0005-0000-0000-0000D6970000}"/>
    <cellStyle name="Note 3 3 11 2" xfId="11762" xr:uid="{00000000-0005-0000-0000-0000D7970000}"/>
    <cellStyle name="Note 3 3 11 2 2" xfId="25998" xr:uid="{00000000-0005-0000-0000-0000D8970000}"/>
    <cellStyle name="Note 3 3 11 2 3" xfId="34614" xr:uid="{00000000-0005-0000-0000-0000D9970000}"/>
    <cellStyle name="Note 3 3 11 3" xfId="25997" xr:uid="{00000000-0005-0000-0000-0000DA970000}"/>
    <cellStyle name="Note 3 3 11 4" xfId="17137" xr:uid="{00000000-0005-0000-0000-0000DB970000}"/>
    <cellStyle name="Note 3 3 12" xfId="11763" xr:uid="{00000000-0005-0000-0000-0000DC970000}"/>
    <cellStyle name="Note 3 3 12 2" xfId="11764" xr:uid="{00000000-0005-0000-0000-0000DD970000}"/>
    <cellStyle name="Note 3 3 12 2 2" xfId="26000" xr:uid="{00000000-0005-0000-0000-0000DE970000}"/>
    <cellStyle name="Note 3 3 12 2 3" xfId="31483" xr:uid="{00000000-0005-0000-0000-0000DF970000}"/>
    <cellStyle name="Note 3 3 12 3" xfId="25999" xr:uid="{00000000-0005-0000-0000-0000E0970000}"/>
    <cellStyle name="Note 3 3 12 4" xfId="33464" xr:uid="{00000000-0005-0000-0000-0000E1970000}"/>
    <cellStyle name="Note 3 3 13" xfId="11765" xr:uid="{00000000-0005-0000-0000-0000E2970000}"/>
    <cellStyle name="Note 3 3 13 2" xfId="11766" xr:uid="{00000000-0005-0000-0000-0000E3970000}"/>
    <cellStyle name="Note 3 3 13 2 2" xfId="26002" xr:uid="{00000000-0005-0000-0000-0000E4970000}"/>
    <cellStyle name="Note 3 3 13 2 3" xfId="31766" xr:uid="{00000000-0005-0000-0000-0000E5970000}"/>
    <cellStyle name="Note 3 3 13 3" xfId="26001" xr:uid="{00000000-0005-0000-0000-0000E6970000}"/>
    <cellStyle name="Note 3 3 13 4" xfId="34612" xr:uid="{00000000-0005-0000-0000-0000E7970000}"/>
    <cellStyle name="Note 3 3 14" xfId="11767" xr:uid="{00000000-0005-0000-0000-0000E8970000}"/>
    <cellStyle name="Note 3 3 14 2" xfId="11768" xr:uid="{00000000-0005-0000-0000-0000E9970000}"/>
    <cellStyle name="Note 3 3 14 2 2" xfId="26004" xr:uid="{00000000-0005-0000-0000-0000EA970000}"/>
    <cellStyle name="Note 3 3 14 2 3" xfId="34613" xr:uid="{00000000-0005-0000-0000-0000EB970000}"/>
    <cellStyle name="Note 3 3 14 3" xfId="26003" xr:uid="{00000000-0005-0000-0000-0000EC970000}"/>
    <cellStyle name="Note 3 3 14 4" xfId="33463" xr:uid="{00000000-0005-0000-0000-0000ED970000}"/>
    <cellStyle name="Note 3 3 15" xfId="11769" xr:uid="{00000000-0005-0000-0000-0000EE970000}"/>
    <cellStyle name="Note 3 3 15 2" xfId="11770" xr:uid="{00000000-0005-0000-0000-0000EF970000}"/>
    <cellStyle name="Note 3 3 15 2 2" xfId="26006" xr:uid="{00000000-0005-0000-0000-0000F0970000}"/>
    <cellStyle name="Note 3 3 15 2 3" xfId="17138" xr:uid="{00000000-0005-0000-0000-0000F1970000}"/>
    <cellStyle name="Note 3 3 15 3" xfId="26005" xr:uid="{00000000-0005-0000-0000-0000F2970000}"/>
    <cellStyle name="Note 3 3 15 4" xfId="33465" xr:uid="{00000000-0005-0000-0000-0000F3970000}"/>
    <cellStyle name="Note 3 3 16" xfId="11771" xr:uid="{00000000-0005-0000-0000-0000F4970000}"/>
    <cellStyle name="Note 3 3 16 2" xfId="11772" xr:uid="{00000000-0005-0000-0000-0000F5970000}"/>
    <cellStyle name="Note 3 3 16 2 2" xfId="26008" xr:uid="{00000000-0005-0000-0000-0000F6970000}"/>
    <cellStyle name="Note 3 3 16 2 3" xfId="18092" xr:uid="{00000000-0005-0000-0000-0000F7970000}"/>
    <cellStyle name="Note 3 3 16 3" xfId="26007" xr:uid="{00000000-0005-0000-0000-0000F8970000}"/>
    <cellStyle name="Note 3 3 16 4" xfId="34611" xr:uid="{00000000-0005-0000-0000-0000F9970000}"/>
    <cellStyle name="Note 3 3 17" xfId="11773" xr:uid="{00000000-0005-0000-0000-0000FA970000}"/>
    <cellStyle name="Note 3 3 17 2" xfId="11774" xr:uid="{00000000-0005-0000-0000-0000FB970000}"/>
    <cellStyle name="Note 3 3 17 2 2" xfId="26010" xr:uid="{00000000-0005-0000-0000-0000FC970000}"/>
    <cellStyle name="Note 3 3 17 2 3" xfId="34183" xr:uid="{00000000-0005-0000-0000-0000FD970000}"/>
    <cellStyle name="Note 3 3 17 3" xfId="26009" xr:uid="{00000000-0005-0000-0000-0000FE970000}"/>
    <cellStyle name="Note 3 3 17 4" xfId="17139" xr:uid="{00000000-0005-0000-0000-0000FF970000}"/>
    <cellStyle name="Note 3 3 18" xfId="11775" xr:uid="{00000000-0005-0000-0000-000000980000}"/>
    <cellStyle name="Note 3 3 18 2" xfId="11776" xr:uid="{00000000-0005-0000-0000-000001980000}"/>
    <cellStyle name="Note 3 3 18 2 2" xfId="26012" xr:uid="{00000000-0005-0000-0000-000002980000}"/>
    <cellStyle name="Note 3 3 18 2 3" xfId="17140" xr:uid="{00000000-0005-0000-0000-000003980000}"/>
    <cellStyle name="Note 3 3 18 3" xfId="26011" xr:uid="{00000000-0005-0000-0000-000004980000}"/>
    <cellStyle name="Note 3 3 18 4" xfId="33461" xr:uid="{00000000-0005-0000-0000-000005980000}"/>
    <cellStyle name="Note 3 3 19" xfId="11777" xr:uid="{00000000-0005-0000-0000-000006980000}"/>
    <cellStyle name="Note 3 3 19 2" xfId="11778" xr:uid="{00000000-0005-0000-0000-000007980000}"/>
    <cellStyle name="Note 3 3 19 2 2" xfId="26014" xr:uid="{00000000-0005-0000-0000-000008980000}"/>
    <cellStyle name="Note 3 3 19 2 3" xfId="31778" xr:uid="{00000000-0005-0000-0000-000009980000}"/>
    <cellStyle name="Note 3 3 19 3" xfId="26013" xr:uid="{00000000-0005-0000-0000-00000A980000}"/>
    <cellStyle name="Note 3 3 19 4" xfId="34184" xr:uid="{00000000-0005-0000-0000-00000B980000}"/>
    <cellStyle name="Note 3 3 2" xfId="5022" xr:uid="{00000000-0005-0000-0000-00000C980000}"/>
    <cellStyle name="Note 3 3 2 2" xfId="6062" xr:uid="{00000000-0005-0000-0000-00000D980000}"/>
    <cellStyle name="Note 3 3 2 2 2" xfId="11780" xr:uid="{00000000-0005-0000-0000-00000E980000}"/>
    <cellStyle name="Note 3 3 2 2 2 2" xfId="26016" xr:uid="{00000000-0005-0000-0000-00000F980000}"/>
    <cellStyle name="Note 3 3 2 2 2 3" xfId="18093" xr:uid="{00000000-0005-0000-0000-000010980000}"/>
    <cellStyle name="Note 3 3 2 2 3" xfId="20881" xr:uid="{00000000-0005-0000-0000-000011980000}"/>
    <cellStyle name="Note 3 3 2 2 4" xfId="15723" xr:uid="{00000000-0005-0000-0000-000012980000}"/>
    <cellStyle name="Note 3 3 2 3" xfId="11779" xr:uid="{00000000-0005-0000-0000-000013980000}"/>
    <cellStyle name="Note 3 3 2 3 2" xfId="26015" xr:uid="{00000000-0005-0000-0000-000014980000}"/>
    <cellStyle name="Note 3 3 2 3 3" xfId="34379" xr:uid="{00000000-0005-0000-0000-000015980000}"/>
    <cellStyle name="Note 3 3 2 4" xfId="19940" xr:uid="{00000000-0005-0000-0000-000016980000}"/>
    <cellStyle name="Note 3 3 2 5" xfId="28541" xr:uid="{00000000-0005-0000-0000-000017980000}"/>
    <cellStyle name="Note 3 3 20" xfId="11781" xr:uid="{00000000-0005-0000-0000-000018980000}"/>
    <cellStyle name="Note 3 3 20 2" xfId="11782" xr:uid="{00000000-0005-0000-0000-000019980000}"/>
    <cellStyle name="Note 3 3 20 2 2" xfId="26018" xr:uid="{00000000-0005-0000-0000-00001A980000}"/>
    <cellStyle name="Note 3 3 20 2 3" xfId="31486" xr:uid="{00000000-0005-0000-0000-00001B980000}"/>
    <cellStyle name="Note 3 3 20 3" xfId="26017" xr:uid="{00000000-0005-0000-0000-00001C980000}"/>
    <cellStyle name="Note 3 3 20 4" xfId="33462" xr:uid="{00000000-0005-0000-0000-00001D980000}"/>
    <cellStyle name="Note 3 3 21" xfId="11783" xr:uid="{00000000-0005-0000-0000-00001E980000}"/>
    <cellStyle name="Note 3 3 21 2" xfId="11784" xr:uid="{00000000-0005-0000-0000-00001F980000}"/>
    <cellStyle name="Note 3 3 21 2 2" xfId="26020" xr:uid="{00000000-0005-0000-0000-000020980000}"/>
    <cellStyle name="Note 3 3 21 2 3" xfId="34609" xr:uid="{00000000-0005-0000-0000-000021980000}"/>
    <cellStyle name="Note 3 3 21 3" xfId="26019" xr:uid="{00000000-0005-0000-0000-000022980000}"/>
    <cellStyle name="Note 3 3 21 4" xfId="31779" xr:uid="{00000000-0005-0000-0000-000023980000}"/>
    <cellStyle name="Note 3 3 22" xfId="11785" xr:uid="{00000000-0005-0000-0000-000024980000}"/>
    <cellStyle name="Note 3 3 22 2" xfId="11786" xr:uid="{00000000-0005-0000-0000-000025980000}"/>
    <cellStyle name="Note 3 3 22 2 2" xfId="26022" xr:uid="{00000000-0005-0000-0000-000026980000}"/>
    <cellStyle name="Note 3 3 22 2 3" xfId="34610" xr:uid="{00000000-0005-0000-0000-000027980000}"/>
    <cellStyle name="Note 3 3 22 3" xfId="26021" xr:uid="{00000000-0005-0000-0000-000028980000}"/>
    <cellStyle name="Note 3 3 22 4" xfId="17141" xr:uid="{00000000-0005-0000-0000-000029980000}"/>
    <cellStyle name="Note 3 3 23" xfId="11787" xr:uid="{00000000-0005-0000-0000-00002A980000}"/>
    <cellStyle name="Note 3 3 23 2" xfId="11788" xr:uid="{00000000-0005-0000-0000-00002B980000}"/>
    <cellStyle name="Note 3 3 23 2 2" xfId="26024" xr:uid="{00000000-0005-0000-0000-00002C980000}"/>
    <cellStyle name="Note 3 3 23 2 3" xfId="31487" xr:uid="{00000000-0005-0000-0000-00002D980000}"/>
    <cellStyle name="Note 3 3 23 3" xfId="26023" xr:uid="{00000000-0005-0000-0000-00002E980000}"/>
    <cellStyle name="Note 3 3 23 4" xfId="19299" xr:uid="{00000000-0005-0000-0000-00002F980000}"/>
    <cellStyle name="Note 3 3 24" xfId="11789" xr:uid="{00000000-0005-0000-0000-000030980000}"/>
    <cellStyle name="Note 3 3 24 2" xfId="11790" xr:uid="{00000000-0005-0000-0000-000031980000}"/>
    <cellStyle name="Note 3 3 24 2 2" xfId="26026" xr:uid="{00000000-0005-0000-0000-000032980000}"/>
    <cellStyle name="Note 3 3 24 2 3" xfId="30225" xr:uid="{00000000-0005-0000-0000-000033980000}"/>
    <cellStyle name="Note 3 3 24 3" xfId="26025" xr:uid="{00000000-0005-0000-0000-000034980000}"/>
    <cellStyle name="Note 3 3 24 4" xfId="19300" xr:uid="{00000000-0005-0000-0000-000035980000}"/>
    <cellStyle name="Note 3 3 25" xfId="11791" xr:uid="{00000000-0005-0000-0000-000036980000}"/>
    <cellStyle name="Note 3 3 25 2" xfId="11792" xr:uid="{00000000-0005-0000-0000-000037980000}"/>
    <cellStyle name="Note 3 3 25 2 2" xfId="26028" xr:uid="{00000000-0005-0000-0000-000038980000}"/>
    <cellStyle name="Note 3 3 25 2 3" xfId="31777" xr:uid="{00000000-0005-0000-0000-000039980000}"/>
    <cellStyle name="Note 3 3 25 3" xfId="26027" xr:uid="{00000000-0005-0000-0000-00003A980000}"/>
    <cellStyle name="Note 3 3 25 4" xfId="19298" xr:uid="{00000000-0005-0000-0000-00003B980000}"/>
    <cellStyle name="Note 3 3 26" xfId="11793" xr:uid="{00000000-0005-0000-0000-00003C980000}"/>
    <cellStyle name="Note 3 3 26 2" xfId="11794" xr:uid="{00000000-0005-0000-0000-00003D980000}"/>
    <cellStyle name="Note 3 3 26 2 2" xfId="26030" xr:uid="{00000000-0005-0000-0000-00003E980000}"/>
    <cellStyle name="Note 3 3 26 2 3" xfId="18091" xr:uid="{00000000-0005-0000-0000-00003F980000}"/>
    <cellStyle name="Note 3 3 26 3" xfId="26029" xr:uid="{00000000-0005-0000-0000-000040980000}"/>
    <cellStyle name="Note 3 3 26 4" xfId="17142" xr:uid="{00000000-0005-0000-0000-000041980000}"/>
    <cellStyle name="Note 3 3 27" xfId="11795" xr:uid="{00000000-0005-0000-0000-000042980000}"/>
    <cellStyle name="Note 3 3 27 2" xfId="11796" xr:uid="{00000000-0005-0000-0000-000043980000}"/>
    <cellStyle name="Note 3 3 27 2 2" xfId="26032" xr:uid="{00000000-0005-0000-0000-000044980000}"/>
    <cellStyle name="Note 3 3 27 2 3" xfId="34608" xr:uid="{00000000-0005-0000-0000-000045980000}"/>
    <cellStyle name="Note 3 3 27 3" xfId="26031" xr:uid="{00000000-0005-0000-0000-000046980000}"/>
    <cellStyle name="Note 3 3 27 4" xfId="31490" xr:uid="{00000000-0005-0000-0000-000047980000}"/>
    <cellStyle name="Note 3 3 28" xfId="11797" xr:uid="{00000000-0005-0000-0000-000048980000}"/>
    <cellStyle name="Note 3 3 28 2" xfId="11798" xr:uid="{00000000-0005-0000-0000-000049980000}"/>
    <cellStyle name="Note 3 3 28 2 2" xfId="26034" xr:uid="{00000000-0005-0000-0000-00004A980000}"/>
    <cellStyle name="Note 3 3 28 2 3" xfId="19302" xr:uid="{00000000-0005-0000-0000-00004B980000}"/>
    <cellStyle name="Note 3 3 28 3" xfId="26033" xr:uid="{00000000-0005-0000-0000-00004C980000}"/>
    <cellStyle name="Note 3 3 28 4" xfId="34182" xr:uid="{00000000-0005-0000-0000-00004D980000}"/>
    <cellStyle name="Note 3 3 29" xfId="11799" xr:uid="{00000000-0005-0000-0000-00004E980000}"/>
    <cellStyle name="Note 3 3 29 2" xfId="11800" xr:uid="{00000000-0005-0000-0000-00004F980000}"/>
    <cellStyle name="Note 3 3 29 2 2" xfId="26036" xr:uid="{00000000-0005-0000-0000-000050980000}"/>
    <cellStyle name="Note 3 3 29 2 3" xfId="31488" xr:uid="{00000000-0005-0000-0000-000051980000}"/>
    <cellStyle name="Note 3 3 29 3" xfId="26035" xr:uid="{00000000-0005-0000-0000-000052980000}"/>
    <cellStyle name="Note 3 3 29 4" xfId="30224" xr:uid="{00000000-0005-0000-0000-000053980000}"/>
    <cellStyle name="Note 3 3 3" xfId="5023" xr:uid="{00000000-0005-0000-0000-000054980000}"/>
    <cellStyle name="Note 3 3 3 2" xfId="6061" xr:uid="{00000000-0005-0000-0000-000055980000}"/>
    <cellStyle name="Note 3 3 3 2 2" xfId="11802" xr:uid="{00000000-0005-0000-0000-000056980000}"/>
    <cellStyle name="Note 3 3 3 2 2 2" xfId="26038" xr:uid="{00000000-0005-0000-0000-000057980000}"/>
    <cellStyle name="Note 3 3 3 2 2 3" xfId="34607" xr:uid="{00000000-0005-0000-0000-000058980000}"/>
    <cellStyle name="Note 3 3 3 2 3" xfId="20880" xr:uid="{00000000-0005-0000-0000-000059980000}"/>
    <cellStyle name="Note 3 3 3 2 4" xfId="32540" xr:uid="{00000000-0005-0000-0000-00005A980000}"/>
    <cellStyle name="Note 3 3 3 3" xfId="11801" xr:uid="{00000000-0005-0000-0000-00005B980000}"/>
    <cellStyle name="Note 3 3 3 3 2" xfId="26037" xr:uid="{00000000-0005-0000-0000-00005C980000}"/>
    <cellStyle name="Note 3 3 3 3 3" xfId="19303" xr:uid="{00000000-0005-0000-0000-00005D980000}"/>
    <cellStyle name="Note 3 3 3 4" xfId="19941" xr:uid="{00000000-0005-0000-0000-00005E980000}"/>
    <cellStyle name="Note 3 3 3 5" xfId="32635" xr:uid="{00000000-0005-0000-0000-00005F980000}"/>
    <cellStyle name="Note 3 3 30" xfId="11803" xr:uid="{00000000-0005-0000-0000-000060980000}"/>
    <cellStyle name="Note 3 3 30 2" xfId="11804" xr:uid="{00000000-0005-0000-0000-000061980000}"/>
    <cellStyle name="Note 3 3 30 2 2" xfId="26040" xr:uid="{00000000-0005-0000-0000-000062980000}"/>
    <cellStyle name="Note 3 3 30 2 3" xfId="19301" xr:uid="{00000000-0005-0000-0000-000063980000}"/>
    <cellStyle name="Note 3 3 30 3" xfId="26039" xr:uid="{00000000-0005-0000-0000-000064980000}"/>
    <cellStyle name="Note 3 3 30 4" xfId="18089" xr:uid="{00000000-0005-0000-0000-000065980000}"/>
    <cellStyle name="Note 3 3 31" xfId="11805" xr:uid="{00000000-0005-0000-0000-000066980000}"/>
    <cellStyle name="Note 3 3 31 2" xfId="11806" xr:uid="{00000000-0005-0000-0000-000067980000}"/>
    <cellStyle name="Note 3 3 31 2 2" xfId="26042" xr:uid="{00000000-0005-0000-0000-000068980000}"/>
    <cellStyle name="Note 3 3 31 2 3" xfId="17143" xr:uid="{00000000-0005-0000-0000-000069980000}"/>
    <cellStyle name="Note 3 3 31 3" xfId="26041" xr:uid="{00000000-0005-0000-0000-00006A980000}"/>
    <cellStyle name="Note 3 3 31 4" xfId="32776" xr:uid="{00000000-0005-0000-0000-00006B980000}"/>
    <cellStyle name="Note 3 3 32" xfId="11807" xr:uid="{00000000-0005-0000-0000-00006C980000}"/>
    <cellStyle name="Note 3 3 32 2" xfId="11808" xr:uid="{00000000-0005-0000-0000-00006D980000}"/>
    <cellStyle name="Note 3 3 32 2 2" xfId="26044" xr:uid="{00000000-0005-0000-0000-00006E980000}"/>
    <cellStyle name="Note 3 3 32 2 3" xfId="34180" xr:uid="{00000000-0005-0000-0000-00006F980000}"/>
    <cellStyle name="Note 3 3 32 3" xfId="26043" xr:uid="{00000000-0005-0000-0000-000070980000}"/>
    <cellStyle name="Note 3 3 32 4" xfId="31489" xr:uid="{00000000-0005-0000-0000-000071980000}"/>
    <cellStyle name="Note 3 3 33" xfId="11809" xr:uid="{00000000-0005-0000-0000-000072980000}"/>
    <cellStyle name="Note 3 3 33 2" xfId="11810" xr:uid="{00000000-0005-0000-0000-000073980000}"/>
    <cellStyle name="Note 3 3 33 2 2" xfId="26046" xr:uid="{00000000-0005-0000-0000-000074980000}"/>
    <cellStyle name="Note 3 3 33 2 3" xfId="19305" xr:uid="{00000000-0005-0000-0000-000075980000}"/>
    <cellStyle name="Note 3 3 33 3" xfId="26045" xr:uid="{00000000-0005-0000-0000-000076980000}"/>
    <cellStyle name="Note 3 3 33 4" xfId="31781" xr:uid="{00000000-0005-0000-0000-000077980000}"/>
    <cellStyle name="Note 3 3 34" xfId="11811" xr:uid="{00000000-0005-0000-0000-000078980000}"/>
    <cellStyle name="Note 3 3 34 2" xfId="11812" xr:uid="{00000000-0005-0000-0000-000079980000}"/>
    <cellStyle name="Note 3 3 34 2 2" xfId="26048" xr:uid="{00000000-0005-0000-0000-00007A980000}"/>
    <cellStyle name="Note 3 3 34 2 3" xfId="17144" xr:uid="{00000000-0005-0000-0000-00007B980000}"/>
    <cellStyle name="Note 3 3 34 3" xfId="26047" xr:uid="{00000000-0005-0000-0000-00007C980000}"/>
    <cellStyle name="Note 3 3 34 4" xfId="18090" xr:uid="{00000000-0005-0000-0000-00007D980000}"/>
    <cellStyle name="Note 3 3 35" xfId="11813" xr:uid="{00000000-0005-0000-0000-00007E980000}"/>
    <cellStyle name="Note 3 3 35 2" xfId="11814" xr:uid="{00000000-0005-0000-0000-00007F980000}"/>
    <cellStyle name="Note 3 3 35 2 2" xfId="26050" xr:uid="{00000000-0005-0000-0000-000080980000}"/>
    <cellStyle name="Note 3 3 35 2 3" xfId="34597" xr:uid="{00000000-0005-0000-0000-000081980000}"/>
    <cellStyle name="Note 3 3 35 3" xfId="26049" xr:uid="{00000000-0005-0000-0000-000082980000}"/>
    <cellStyle name="Note 3 3 35 4" xfId="19306" xr:uid="{00000000-0005-0000-0000-000083980000}"/>
    <cellStyle name="Note 3 3 36" xfId="11815" xr:uid="{00000000-0005-0000-0000-000084980000}"/>
    <cellStyle name="Note 3 3 36 2" xfId="11816" xr:uid="{00000000-0005-0000-0000-000085980000}"/>
    <cellStyle name="Note 3 3 36 2 2" xfId="26052" xr:uid="{00000000-0005-0000-0000-000086980000}"/>
    <cellStyle name="Note 3 3 36 2 3" xfId="19304" xr:uid="{00000000-0005-0000-0000-000087980000}"/>
    <cellStyle name="Note 3 3 36 3" xfId="26051" xr:uid="{00000000-0005-0000-0000-000088980000}"/>
    <cellStyle name="Note 3 3 36 4" xfId="34606" xr:uid="{00000000-0005-0000-0000-000089980000}"/>
    <cellStyle name="Note 3 3 37" xfId="11817" xr:uid="{00000000-0005-0000-0000-00008A980000}"/>
    <cellStyle name="Note 3 3 37 2" xfId="11818" xr:uid="{00000000-0005-0000-0000-00008B980000}"/>
    <cellStyle name="Note 3 3 37 2 2" xfId="26054" xr:uid="{00000000-0005-0000-0000-00008C980000}"/>
    <cellStyle name="Note 3 3 37 2 3" xfId="17145" xr:uid="{00000000-0005-0000-0000-00008D980000}"/>
    <cellStyle name="Note 3 3 37 3" xfId="26053" xr:uid="{00000000-0005-0000-0000-00008E980000}"/>
    <cellStyle name="Note 3 3 37 4" xfId="18088" xr:uid="{00000000-0005-0000-0000-00008F980000}"/>
    <cellStyle name="Note 3 3 38" xfId="11819" xr:uid="{00000000-0005-0000-0000-000090980000}"/>
    <cellStyle name="Note 3 3 38 2" xfId="11820" xr:uid="{00000000-0005-0000-0000-000091980000}"/>
    <cellStyle name="Note 3 3 38 2 2" xfId="26056" xr:uid="{00000000-0005-0000-0000-000092980000}"/>
    <cellStyle name="Note 3 3 38 2 3" xfId="24698" xr:uid="{00000000-0005-0000-0000-000093980000}"/>
    <cellStyle name="Note 3 3 38 3" xfId="26055" xr:uid="{00000000-0005-0000-0000-000094980000}"/>
    <cellStyle name="Note 3 3 38 4" xfId="33082" xr:uid="{00000000-0005-0000-0000-000095980000}"/>
    <cellStyle name="Note 3 3 39" xfId="11821" xr:uid="{00000000-0005-0000-0000-000096980000}"/>
    <cellStyle name="Note 3 3 39 2" xfId="11822" xr:uid="{00000000-0005-0000-0000-000097980000}"/>
    <cellStyle name="Note 3 3 39 2 2" xfId="26058" xr:uid="{00000000-0005-0000-0000-000098980000}"/>
    <cellStyle name="Note 3 3 39 2 3" xfId="32772" xr:uid="{00000000-0005-0000-0000-000099980000}"/>
    <cellStyle name="Note 3 3 39 3" xfId="26057" xr:uid="{00000000-0005-0000-0000-00009A980000}"/>
    <cellStyle name="Note 3 3 39 4" xfId="19307" xr:uid="{00000000-0005-0000-0000-00009B980000}"/>
    <cellStyle name="Note 3 3 4" xfId="8855" xr:uid="{00000000-0005-0000-0000-00009C980000}"/>
    <cellStyle name="Note 3 3 4 2" xfId="11824" xr:uid="{00000000-0005-0000-0000-00009D980000}"/>
    <cellStyle name="Note 3 3 4 2 2" xfId="26060" xr:uid="{00000000-0005-0000-0000-00009E980000}"/>
    <cellStyle name="Note 3 3 4 2 3" xfId="19308" xr:uid="{00000000-0005-0000-0000-00009F980000}"/>
    <cellStyle name="Note 3 3 4 3" xfId="11823" xr:uid="{00000000-0005-0000-0000-0000A0980000}"/>
    <cellStyle name="Note 3 3 4 3 2" xfId="26059" xr:uid="{00000000-0005-0000-0000-0000A1980000}"/>
    <cellStyle name="Note 3 3 4 3 3" xfId="31493" xr:uid="{00000000-0005-0000-0000-0000A2980000}"/>
    <cellStyle name="Note 3 3 4 4" xfId="23674" xr:uid="{00000000-0005-0000-0000-0000A3980000}"/>
    <cellStyle name="Note 3 3 4 5" xfId="32126" xr:uid="{00000000-0005-0000-0000-0000A4980000}"/>
    <cellStyle name="Note 3 3 40" xfId="11825" xr:uid="{00000000-0005-0000-0000-0000A5980000}"/>
    <cellStyle name="Note 3 3 40 2" xfId="11826" xr:uid="{00000000-0005-0000-0000-0000A6980000}"/>
    <cellStyle name="Note 3 3 40 2 2" xfId="26062" xr:uid="{00000000-0005-0000-0000-0000A7980000}"/>
    <cellStyle name="Note 3 3 40 2 3" xfId="34604" xr:uid="{00000000-0005-0000-0000-0000A8980000}"/>
    <cellStyle name="Note 3 3 40 3" xfId="26061" xr:uid="{00000000-0005-0000-0000-0000A9980000}"/>
    <cellStyle name="Note 3 3 40 4" xfId="31782" xr:uid="{00000000-0005-0000-0000-0000AA980000}"/>
    <cellStyle name="Note 3 3 41" xfId="11827" xr:uid="{00000000-0005-0000-0000-0000AB980000}"/>
    <cellStyle name="Note 3 3 41 2" xfId="11828" xr:uid="{00000000-0005-0000-0000-0000AC980000}"/>
    <cellStyle name="Note 3 3 41 2 2" xfId="26064" xr:uid="{00000000-0005-0000-0000-0000AD980000}"/>
    <cellStyle name="Note 3 3 41 2 3" xfId="31780" xr:uid="{00000000-0005-0000-0000-0000AE980000}"/>
    <cellStyle name="Note 3 3 41 3" xfId="26063" xr:uid="{00000000-0005-0000-0000-0000AF980000}"/>
    <cellStyle name="Note 3 3 41 4" xfId="31491" xr:uid="{00000000-0005-0000-0000-0000B0980000}"/>
    <cellStyle name="Note 3 3 42" xfId="11829" xr:uid="{00000000-0005-0000-0000-0000B1980000}"/>
    <cellStyle name="Note 3 3 42 2" xfId="26065" xr:uid="{00000000-0005-0000-0000-0000B2980000}"/>
    <cellStyle name="Note 3 3 42 3" xfId="17146" xr:uid="{00000000-0005-0000-0000-0000B3980000}"/>
    <cellStyle name="Note 3 3 43" xfId="11758" xr:uid="{00000000-0005-0000-0000-0000B4980000}"/>
    <cellStyle name="Note 3 3 43 2" xfId="25994" xr:uid="{00000000-0005-0000-0000-0000B5980000}"/>
    <cellStyle name="Note 3 3 43 3" xfId="31482" xr:uid="{00000000-0005-0000-0000-0000B6980000}"/>
    <cellStyle name="Note 3 3 44" xfId="15229" xr:uid="{00000000-0005-0000-0000-0000B7980000}"/>
    <cellStyle name="Note 3 3 44 2" xfId="29437" xr:uid="{00000000-0005-0000-0000-0000B8980000}"/>
    <cellStyle name="Note 3 3 44 3" xfId="45585" xr:uid="{00000000-0005-0000-0000-0000B9980000}"/>
    <cellStyle name="Note 3 3 45" xfId="19939" xr:uid="{00000000-0005-0000-0000-0000BA980000}"/>
    <cellStyle name="Note 3 3 46" xfId="19486" xr:uid="{00000000-0005-0000-0000-0000BB980000}"/>
    <cellStyle name="Note 3 3 5" xfId="11830" xr:uid="{00000000-0005-0000-0000-0000BC980000}"/>
    <cellStyle name="Note 3 3 5 2" xfId="11831" xr:uid="{00000000-0005-0000-0000-0000BD980000}"/>
    <cellStyle name="Note 3 3 5 2 2" xfId="26067" xr:uid="{00000000-0005-0000-0000-0000BE980000}"/>
    <cellStyle name="Note 3 3 5 2 3" xfId="34602" xr:uid="{00000000-0005-0000-0000-0000BF980000}"/>
    <cellStyle name="Note 3 3 5 3" xfId="26066" xr:uid="{00000000-0005-0000-0000-0000C0980000}"/>
    <cellStyle name="Note 3 3 5 4" xfId="31492" xr:uid="{00000000-0005-0000-0000-0000C1980000}"/>
    <cellStyle name="Note 3 3 6" xfId="11832" xr:uid="{00000000-0005-0000-0000-0000C2980000}"/>
    <cellStyle name="Note 3 3 6 2" xfId="11833" xr:uid="{00000000-0005-0000-0000-0000C3980000}"/>
    <cellStyle name="Note 3 3 6 2 2" xfId="26069" xr:uid="{00000000-0005-0000-0000-0000C4980000}"/>
    <cellStyle name="Note 3 3 6 2 3" xfId="29832" xr:uid="{00000000-0005-0000-0000-0000C5980000}"/>
    <cellStyle name="Note 3 3 6 3" xfId="26068" xr:uid="{00000000-0005-0000-0000-0000C6980000}"/>
    <cellStyle name="Note 3 3 6 4" xfId="34605" xr:uid="{00000000-0005-0000-0000-0000C7980000}"/>
    <cellStyle name="Note 3 3 7" xfId="11834" xr:uid="{00000000-0005-0000-0000-0000C8980000}"/>
    <cellStyle name="Note 3 3 7 2" xfId="11835" xr:uid="{00000000-0005-0000-0000-0000C9980000}"/>
    <cellStyle name="Note 3 3 7 2 2" xfId="26071" xr:uid="{00000000-0005-0000-0000-0000CA980000}"/>
    <cellStyle name="Note 3 3 7 2 3" xfId="17147" xr:uid="{00000000-0005-0000-0000-0000CB980000}"/>
    <cellStyle name="Note 3 3 7 3" xfId="26070" xr:uid="{00000000-0005-0000-0000-0000CC980000}"/>
    <cellStyle name="Note 3 3 7 4" xfId="34603" xr:uid="{00000000-0005-0000-0000-0000CD980000}"/>
    <cellStyle name="Note 3 3 8" xfId="11836" xr:uid="{00000000-0005-0000-0000-0000CE980000}"/>
    <cellStyle name="Note 3 3 8 2" xfId="11837" xr:uid="{00000000-0005-0000-0000-0000CF980000}"/>
    <cellStyle name="Note 3 3 8 2 2" xfId="26073" xr:uid="{00000000-0005-0000-0000-0000D0980000}"/>
    <cellStyle name="Note 3 3 8 2 3" xfId="34600" xr:uid="{00000000-0005-0000-0000-0000D1980000}"/>
    <cellStyle name="Note 3 3 8 3" xfId="26072" xr:uid="{00000000-0005-0000-0000-0000D2980000}"/>
    <cellStyle name="Note 3 3 8 4" xfId="15682" xr:uid="{00000000-0005-0000-0000-0000D3980000}"/>
    <cellStyle name="Note 3 3 9" xfId="11838" xr:uid="{00000000-0005-0000-0000-0000D4980000}"/>
    <cellStyle name="Note 3 3 9 2" xfId="11839" xr:uid="{00000000-0005-0000-0000-0000D5980000}"/>
    <cellStyle name="Note 3 3 9 2 2" xfId="26075" xr:uid="{00000000-0005-0000-0000-0000D6980000}"/>
    <cellStyle name="Note 3 3 9 2 3" xfId="19293" xr:uid="{00000000-0005-0000-0000-0000D7980000}"/>
    <cellStyle name="Note 3 3 9 3" xfId="26074" xr:uid="{00000000-0005-0000-0000-0000D8980000}"/>
    <cellStyle name="Note 3 3 9 4" xfId="34601" xr:uid="{00000000-0005-0000-0000-0000D9980000}"/>
    <cellStyle name="Note 3 30" xfId="11840" xr:uid="{00000000-0005-0000-0000-0000DA980000}"/>
    <cellStyle name="Note 3 30 2" xfId="11841" xr:uid="{00000000-0005-0000-0000-0000DB980000}"/>
    <cellStyle name="Note 3 30 2 2" xfId="26077" xr:uid="{00000000-0005-0000-0000-0000DC980000}"/>
    <cellStyle name="Note 3 30 2 3" xfId="17148" xr:uid="{00000000-0005-0000-0000-0000DD980000}"/>
    <cellStyle name="Note 3 30 3" xfId="26076" xr:uid="{00000000-0005-0000-0000-0000DE980000}"/>
    <cellStyle name="Note 3 30 4" xfId="18086" xr:uid="{00000000-0005-0000-0000-0000DF980000}"/>
    <cellStyle name="Note 3 31" xfId="11842" xr:uid="{00000000-0005-0000-0000-0000E0980000}"/>
    <cellStyle name="Note 3 31 2" xfId="11843" xr:uid="{00000000-0005-0000-0000-0000E1980000}"/>
    <cellStyle name="Note 3 31 2 2" xfId="26079" xr:uid="{00000000-0005-0000-0000-0000E2980000}"/>
    <cellStyle name="Note 3 31 2 3" xfId="31785" xr:uid="{00000000-0005-0000-0000-0000E3980000}"/>
    <cellStyle name="Note 3 31 3" xfId="26078" xr:uid="{00000000-0005-0000-0000-0000E4980000}"/>
    <cellStyle name="Note 3 31 4" xfId="31496" xr:uid="{00000000-0005-0000-0000-0000E5980000}"/>
    <cellStyle name="Note 3 32" xfId="11844" xr:uid="{00000000-0005-0000-0000-0000E6980000}"/>
    <cellStyle name="Note 3 32 2" xfId="11845" xr:uid="{00000000-0005-0000-0000-0000E7980000}"/>
    <cellStyle name="Note 3 32 2 2" xfId="26081" xr:uid="{00000000-0005-0000-0000-0000E8980000}"/>
    <cellStyle name="Note 3 32 2 3" xfId="33460" xr:uid="{00000000-0005-0000-0000-0000E9980000}"/>
    <cellStyle name="Note 3 32 3" xfId="26080" xr:uid="{00000000-0005-0000-0000-0000EA980000}"/>
    <cellStyle name="Note 3 32 4" xfId="34599" xr:uid="{00000000-0005-0000-0000-0000EB980000}"/>
    <cellStyle name="Note 3 33" xfId="11846" xr:uid="{00000000-0005-0000-0000-0000EC980000}"/>
    <cellStyle name="Note 3 33 2" xfId="11847" xr:uid="{00000000-0005-0000-0000-0000ED980000}"/>
    <cellStyle name="Note 3 33 2 2" xfId="26083" xr:uid="{00000000-0005-0000-0000-0000EE980000}"/>
    <cellStyle name="Note 3 33 2 3" xfId="31494" xr:uid="{00000000-0005-0000-0000-0000EF980000}"/>
    <cellStyle name="Note 3 33 3" xfId="26082" xr:uid="{00000000-0005-0000-0000-0000F0980000}"/>
    <cellStyle name="Note 3 33 4" xfId="34598" xr:uid="{00000000-0005-0000-0000-0000F1980000}"/>
    <cellStyle name="Note 3 34" xfId="11848" xr:uid="{00000000-0005-0000-0000-0000F2980000}"/>
    <cellStyle name="Note 3 34 2" xfId="11849" xr:uid="{00000000-0005-0000-0000-0000F3980000}"/>
    <cellStyle name="Note 3 34 2 2" xfId="26085" xr:uid="{00000000-0005-0000-0000-0000F4980000}"/>
    <cellStyle name="Note 3 34 2 3" xfId="19310" xr:uid="{00000000-0005-0000-0000-0000F5980000}"/>
    <cellStyle name="Note 3 34 3" xfId="26084" xr:uid="{00000000-0005-0000-0000-0000F6980000}"/>
    <cellStyle name="Note 3 34 4" xfId="33459" xr:uid="{00000000-0005-0000-0000-0000F7980000}"/>
    <cellStyle name="Note 3 35" xfId="11850" xr:uid="{00000000-0005-0000-0000-0000F8980000}"/>
    <cellStyle name="Note 3 35 2" xfId="11851" xr:uid="{00000000-0005-0000-0000-0000F9980000}"/>
    <cellStyle name="Note 3 35 2 2" xfId="26087" xr:uid="{00000000-0005-0000-0000-0000FA980000}"/>
    <cellStyle name="Note 3 35 2 3" xfId="17149" xr:uid="{00000000-0005-0000-0000-0000FB980000}"/>
    <cellStyle name="Note 3 35 3" xfId="26086" xr:uid="{00000000-0005-0000-0000-0000FC980000}"/>
    <cellStyle name="Note 3 35 4" xfId="31783" xr:uid="{00000000-0005-0000-0000-0000FD980000}"/>
    <cellStyle name="Note 3 36" xfId="11852" xr:uid="{00000000-0005-0000-0000-0000FE980000}"/>
    <cellStyle name="Note 3 36 2" xfId="11853" xr:uid="{00000000-0005-0000-0000-0000FF980000}"/>
    <cellStyle name="Note 3 36 2 2" xfId="26089" xr:uid="{00000000-0005-0000-0000-000000990000}"/>
    <cellStyle name="Note 3 36 2 3" xfId="31495" xr:uid="{00000000-0005-0000-0000-000001990000}"/>
    <cellStyle name="Note 3 36 3" xfId="26088" xr:uid="{00000000-0005-0000-0000-000002990000}"/>
    <cellStyle name="Note 3 36 4" xfId="18085" xr:uid="{00000000-0005-0000-0000-000003990000}"/>
    <cellStyle name="Note 3 37" xfId="11854" xr:uid="{00000000-0005-0000-0000-000004990000}"/>
    <cellStyle name="Note 3 37 2" xfId="11855" xr:uid="{00000000-0005-0000-0000-000005990000}"/>
    <cellStyle name="Note 3 37 2 2" xfId="26091" xr:uid="{00000000-0005-0000-0000-000006990000}"/>
    <cellStyle name="Note 3 37 2 3" xfId="34596" xr:uid="{00000000-0005-0000-0000-000007990000}"/>
    <cellStyle name="Note 3 37 3" xfId="26090" xr:uid="{00000000-0005-0000-0000-000008990000}"/>
    <cellStyle name="Note 3 37 4" xfId="31786" xr:uid="{00000000-0005-0000-0000-000009990000}"/>
    <cellStyle name="Note 3 38" xfId="11856" xr:uid="{00000000-0005-0000-0000-00000A990000}"/>
    <cellStyle name="Note 3 38 2" xfId="11857" xr:uid="{00000000-0005-0000-0000-00000B990000}"/>
    <cellStyle name="Note 3 38 2 2" xfId="26093" xr:uid="{00000000-0005-0000-0000-00000C990000}"/>
    <cellStyle name="Note 3 38 2 3" xfId="34595" xr:uid="{00000000-0005-0000-0000-00000D990000}"/>
    <cellStyle name="Note 3 38 3" xfId="26092" xr:uid="{00000000-0005-0000-0000-00000E990000}"/>
    <cellStyle name="Note 3 38 4" xfId="33457" xr:uid="{00000000-0005-0000-0000-00000F990000}"/>
    <cellStyle name="Note 3 39" xfId="11858" xr:uid="{00000000-0005-0000-0000-000010990000}"/>
    <cellStyle name="Note 3 39 2" xfId="11859" xr:uid="{00000000-0005-0000-0000-000011990000}"/>
    <cellStyle name="Note 3 39 2 2" xfId="26095" xr:uid="{00000000-0005-0000-0000-000012990000}"/>
    <cellStyle name="Note 3 39 2 3" xfId="33456" xr:uid="{00000000-0005-0000-0000-000013990000}"/>
    <cellStyle name="Note 3 39 3" xfId="26094" xr:uid="{00000000-0005-0000-0000-000014990000}"/>
    <cellStyle name="Note 3 39 4" xfId="17150" xr:uid="{00000000-0005-0000-0000-000015990000}"/>
    <cellStyle name="Note 3 4" xfId="5024" xr:uid="{00000000-0005-0000-0000-000016990000}"/>
    <cellStyle name="Note 3 4 2" xfId="5025" xr:uid="{00000000-0005-0000-0000-000017990000}"/>
    <cellStyle name="Note 3 4 2 2" xfId="6059" xr:uid="{00000000-0005-0000-0000-000018990000}"/>
    <cellStyle name="Note 3 4 2 2 2" xfId="20878" xr:uid="{00000000-0005-0000-0000-000019990000}"/>
    <cellStyle name="Note 3 4 2 2 3" xfId="17223" xr:uid="{00000000-0005-0000-0000-00001A990000}"/>
    <cellStyle name="Note 3 4 2 3" xfId="11861" xr:uid="{00000000-0005-0000-0000-00001B990000}"/>
    <cellStyle name="Note 3 4 2 3 2" xfId="26097" xr:uid="{00000000-0005-0000-0000-00001C990000}"/>
    <cellStyle name="Note 3 4 2 3 3" xfId="34594" xr:uid="{00000000-0005-0000-0000-00001D990000}"/>
    <cellStyle name="Note 3 4 2 4" xfId="19943" xr:uid="{00000000-0005-0000-0000-00001E990000}"/>
    <cellStyle name="Note 3 4 2 5" xfId="24598" xr:uid="{00000000-0005-0000-0000-00001F990000}"/>
    <cellStyle name="Note 3 4 3" xfId="5026" xr:uid="{00000000-0005-0000-0000-000020990000}"/>
    <cellStyle name="Note 3 4 3 2" xfId="6058" xr:uid="{00000000-0005-0000-0000-000021990000}"/>
    <cellStyle name="Note 3 4 3 2 2" xfId="20877" xr:uid="{00000000-0005-0000-0000-000022990000}"/>
    <cellStyle name="Note 3 4 3 2 3" xfId="31947" xr:uid="{00000000-0005-0000-0000-000023990000}"/>
    <cellStyle name="Note 3 4 3 3" xfId="19944" xr:uid="{00000000-0005-0000-0000-000024990000}"/>
    <cellStyle name="Note 3 4 3 4" xfId="32624" xr:uid="{00000000-0005-0000-0000-000025990000}"/>
    <cellStyle name="Note 3 4 4" xfId="6060" xr:uid="{00000000-0005-0000-0000-000026990000}"/>
    <cellStyle name="Note 3 4 4 2" xfId="20879" xr:uid="{00000000-0005-0000-0000-000027990000}"/>
    <cellStyle name="Note 3 4 4 3" xfId="24595" xr:uid="{00000000-0005-0000-0000-000028990000}"/>
    <cellStyle name="Note 3 4 5" xfId="11860" xr:uid="{00000000-0005-0000-0000-000029990000}"/>
    <cellStyle name="Note 3 4 5 2" xfId="26096" xr:uid="{00000000-0005-0000-0000-00002A990000}"/>
    <cellStyle name="Note 3 4 5 3" xfId="18084" xr:uid="{00000000-0005-0000-0000-00002B990000}"/>
    <cellStyle name="Note 3 4 6" xfId="19942" xr:uid="{00000000-0005-0000-0000-00002C990000}"/>
    <cellStyle name="Note 3 4 7" xfId="32623" xr:uid="{00000000-0005-0000-0000-00002D990000}"/>
    <cellStyle name="Note 3 40" xfId="11862" xr:uid="{00000000-0005-0000-0000-00002E990000}"/>
    <cellStyle name="Note 3 40 2" xfId="11863" xr:uid="{00000000-0005-0000-0000-00002F990000}"/>
    <cellStyle name="Note 3 40 2 2" xfId="26099" xr:uid="{00000000-0005-0000-0000-000030990000}"/>
    <cellStyle name="Note 3 40 2 3" xfId="18083" xr:uid="{00000000-0005-0000-0000-000031990000}"/>
    <cellStyle name="Note 3 40 3" xfId="26098" xr:uid="{00000000-0005-0000-0000-000032990000}"/>
    <cellStyle name="Note 3 40 4" xfId="33458" xr:uid="{00000000-0005-0000-0000-000033990000}"/>
    <cellStyle name="Note 3 41" xfId="11864" xr:uid="{00000000-0005-0000-0000-000034990000}"/>
    <cellStyle name="Note 3 41 2" xfId="11865" xr:uid="{00000000-0005-0000-0000-000035990000}"/>
    <cellStyle name="Note 3 41 2 2" xfId="26101" xr:uid="{00000000-0005-0000-0000-000036990000}"/>
    <cellStyle name="Note 3 41 2 3" xfId="31499" xr:uid="{00000000-0005-0000-0000-000037990000}"/>
    <cellStyle name="Note 3 41 3" xfId="26100" xr:uid="{00000000-0005-0000-0000-000038990000}"/>
    <cellStyle name="Note 3 41 4" xfId="25487" xr:uid="{00000000-0005-0000-0000-000039990000}"/>
    <cellStyle name="Note 3 42" xfId="11866" xr:uid="{00000000-0005-0000-0000-00003A990000}"/>
    <cellStyle name="Note 3 42 2" xfId="11867" xr:uid="{00000000-0005-0000-0000-00003B990000}"/>
    <cellStyle name="Note 3 42 2 2" xfId="26103" xr:uid="{00000000-0005-0000-0000-00003C990000}"/>
    <cellStyle name="Note 3 42 2 3" xfId="34593" xr:uid="{00000000-0005-0000-0000-00003D990000}"/>
    <cellStyle name="Note 3 42 3" xfId="26102" xr:uid="{00000000-0005-0000-0000-00003E990000}"/>
    <cellStyle name="Note 3 42 4" xfId="18082" xr:uid="{00000000-0005-0000-0000-00003F990000}"/>
    <cellStyle name="Note 3 43" xfId="11868" xr:uid="{00000000-0005-0000-0000-000040990000}"/>
    <cellStyle name="Note 3 43 2" xfId="11869" xr:uid="{00000000-0005-0000-0000-000041990000}"/>
    <cellStyle name="Note 3 43 2 2" xfId="26105" xr:uid="{00000000-0005-0000-0000-000042990000}"/>
    <cellStyle name="Note 3 43 2 3" xfId="34592" xr:uid="{00000000-0005-0000-0000-000043990000}"/>
    <cellStyle name="Note 3 43 3" xfId="26104" xr:uid="{00000000-0005-0000-0000-000044990000}"/>
    <cellStyle name="Note 3 43 4" xfId="33454" xr:uid="{00000000-0005-0000-0000-000045990000}"/>
    <cellStyle name="Note 3 44" xfId="11870" xr:uid="{00000000-0005-0000-0000-000046990000}"/>
    <cellStyle name="Note 3 44 2" xfId="26106" xr:uid="{00000000-0005-0000-0000-000047990000}"/>
    <cellStyle name="Note 3 44 3" xfId="31497" xr:uid="{00000000-0005-0000-0000-000048990000}"/>
    <cellStyle name="Note 3 45" xfId="11635" xr:uid="{00000000-0005-0000-0000-000049990000}"/>
    <cellStyle name="Note 3 45 2" xfId="25871" xr:uid="{00000000-0005-0000-0000-00004A990000}"/>
    <cellStyle name="Note 3 45 3" xfId="32332" xr:uid="{00000000-0005-0000-0000-00004B990000}"/>
    <cellStyle name="Note 3 46" xfId="4987" xr:uid="{00000000-0005-0000-0000-00004C990000}"/>
    <cellStyle name="Note 3 46 2" xfId="19905" xr:uid="{00000000-0005-0000-0000-00004D990000}"/>
    <cellStyle name="Note 3 46 3" xfId="32615" xr:uid="{00000000-0005-0000-0000-00004E990000}"/>
    <cellStyle name="Note 3 47" xfId="15231" xr:uid="{00000000-0005-0000-0000-00004F990000}"/>
    <cellStyle name="Note 3 47 2" xfId="29439" xr:uid="{00000000-0005-0000-0000-000050990000}"/>
    <cellStyle name="Note 3 47 3" xfId="45587" xr:uid="{00000000-0005-0000-0000-000051990000}"/>
    <cellStyle name="Note 3 5" xfId="6096" xr:uid="{00000000-0005-0000-0000-000052990000}"/>
    <cellStyle name="Note 3 5 2" xfId="11872" xr:uid="{00000000-0005-0000-0000-000053990000}"/>
    <cellStyle name="Note 3 5 2 2" xfId="26108" xr:uid="{00000000-0005-0000-0000-000054990000}"/>
    <cellStyle name="Note 3 5 2 3" xfId="31787" xr:uid="{00000000-0005-0000-0000-000055990000}"/>
    <cellStyle name="Note 3 5 3" xfId="11871" xr:uid="{00000000-0005-0000-0000-000056990000}"/>
    <cellStyle name="Note 3 5 3 2" xfId="26107" xr:uid="{00000000-0005-0000-0000-000057990000}"/>
    <cellStyle name="Note 3 5 3 3" xfId="33453" xr:uid="{00000000-0005-0000-0000-000058990000}"/>
    <cellStyle name="Note 3 5 4" xfId="20915" xr:uid="{00000000-0005-0000-0000-000059990000}"/>
    <cellStyle name="Note 3 5 5" xfId="15761" xr:uid="{00000000-0005-0000-0000-00005A990000}"/>
    <cellStyle name="Note 3 6" xfId="11873" xr:uid="{00000000-0005-0000-0000-00005B990000}"/>
    <cellStyle name="Note 3 6 2" xfId="11874" xr:uid="{00000000-0005-0000-0000-00005C990000}"/>
    <cellStyle name="Note 3 6 2 2" xfId="26110" xr:uid="{00000000-0005-0000-0000-00005D990000}"/>
    <cellStyle name="Note 3 6 2 3" xfId="33455" xr:uid="{00000000-0005-0000-0000-00005E990000}"/>
    <cellStyle name="Note 3 6 3" xfId="26109" xr:uid="{00000000-0005-0000-0000-00005F990000}"/>
    <cellStyle name="Note 3 6 4" xfId="34591" xr:uid="{00000000-0005-0000-0000-000060990000}"/>
    <cellStyle name="Note 3 7" xfId="11875" xr:uid="{00000000-0005-0000-0000-000061990000}"/>
    <cellStyle name="Note 3 7 2" xfId="11876" xr:uid="{00000000-0005-0000-0000-000062990000}"/>
    <cellStyle name="Note 3 7 2 2" xfId="26112" xr:uid="{00000000-0005-0000-0000-000063990000}"/>
    <cellStyle name="Note 3 7 2 3" xfId="29836" xr:uid="{00000000-0005-0000-0000-000064990000}"/>
    <cellStyle name="Note 3 7 3" xfId="26111" xr:uid="{00000000-0005-0000-0000-000065990000}"/>
    <cellStyle name="Note 3 7 4" xfId="18081" xr:uid="{00000000-0005-0000-0000-000066990000}"/>
    <cellStyle name="Note 3 8" xfId="11877" xr:uid="{00000000-0005-0000-0000-000067990000}"/>
    <cellStyle name="Note 3 8 2" xfId="11878" xr:uid="{00000000-0005-0000-0000-000068990000}"/>
    <cellStyle name="Note 3 8 2 2" xfId="26114" xr:uid="{00000000-0005-0000-0000-000069990000}"/>
    <cellStyle name="Note 3 8 2 3" xfId="31790" xr:uid="{00000000-0005-0000-0000-00006A990000}"/>
    <cellStyle name="Note 3 8 3" xfId="26113" xr:uid="{00000000-0005-0000-0000-00006B990000}"/>
    <cellStyle name="Note 3 8 4" xfId="31498" xr:uid="{00000000-0005-0000-0000-00006C990000}"/>
    <cellStyle name="Note 3 9" xfId="11879" xr:uid="{00000000-0005-0000-0000-00006D990000}"/>
    <cellStyle name="Note 3 9 2" xfId="11880" xr:uid="{00000000-0005-0000-0000-00006E990000}"/>
    <cellStyle name="Note 3 9 2 2" xfId="26116" xr:uid="{00000000-0005-0000-0000-00006F990000}"/>
    <cellStyle name="Note 3 9 2 3" xfId="33451" xr:uid="{00000000-0005-0000-0000-000070990000}"/>
    <cellStyle name="Note 3 9 3" xfId="26115" xr:uid="{00000000-0005-0000-0000-000071990000}"/>
    <cellStyle name="Note 3 9 4" xfId="34590" xr:uid="{00000000-0005-0000-0000-000072990000}"/>
    <cellStyle name="Note 4" xfId="5027" xr:uid="{00000000-0005-0000-0000-000073990000}"/>
    <cellStyle name="Note 4 2" xfId="5028" xr:uid="{00000000-0005-0000-0000-000074990000}"/>
    <cellStyle name="Note 4 2 10" xfId="6056" xr:uid="{00000000-0005-0000-0000-000075990000}"/>
    <cellStyle name="Note 4 2 10 2" xfId="20875" xr:uid="{00000000-0005-0000-0000-000076990000}"/>
    <cellStyle name="Note 4 2 10 3" xfId="15657" xr:uid="{00000000-0005-0000-0000-000077990000}"/>
    <cellStyle name="Note 4 2 11" xfId="13524" xr:uid="{00000000-0005-0000-0000-000078990000}"/>
    <cellStyle name="Note 4 2 12" xfId="19946" xr:uid="{00000000-0005-0000-0000-000079990000}"/>
    <cellStyle name="Note 4 2 13" xfId="24901" xr:uid="{00000000-0005-0000-0000-00007A990000}"/>
    <cellStyle name="Note 4 2 2" xfId="5029" xr:uid="{00000000-0005-0000-0000-00007B990000}"/>
    <cellStyle name="Note 4 2 2 10" xfId="30815" xr:uid="{00000000-0005-0000-0000-00007C990000}"/>
    <cellStyle name="Note 4 2 2 2" xfId="5030" xr:uid="{00000000-0005-0000-0000-00007D990000}"/>
    <cellStyle name="Note 4 2 2 2 2" xfId="5031" xr:uid="{00000000-0005-0000-0000-00007E990000}"/>
    <cellStyle name="Note 4 2 2 2 2 2" xfId="6053" xr:uid="{00000000-0005-0000-0000-00007F990000}"/>
    <cellStyle name="Note 4 2 2 2 2 2 2" xfId="20872" xr:uid="{00000000-0005-0000-0000-000080990000}"/>
    <cellStyle name="Note 4 2 2 2 2 2 3" xfId="31945" xr:uid="{00000000-0005-0000-0000-000081990000}"/>
    <cellStyle name="Note 4 2 2 2 2 3" xfId="19949" xr:uid="{00000000-0005-0000-0000-000082990000}"/>
    <cellStyle name="Note 4 2 2 2 2 4" xfId="34176" xr:uid="{00000000-0005-0000-0000-000083990000}"/>
    <cellStyle name="Note 4 2 2 2 3" xfId="5032" xr:uid="{00000000-0005-0000-0000-000084990000}"/>
    <cellStyle name="Note 4 2 2 2 3 2" xfId="6052" xr:uid="{00000000-0005-0000-0000-000085990000}"/>
    <cellStyle name="Note 4 2 2 2 3 2 2" xfId="20871" xr:uid="{00000000-0005-0000-0000-000086990000}"/>
    <cellStyle name="Note 4 2 2 2 3 2 3" xfId="32542" xr:uid="{00000000-0005-0000-0000-000087990000}"/>
    <cellStyle name="Note 4 2 2 2 3 3" xfId="19950" xr:uid="{00000000-0005-0000-0000-000088990000}"/>
    <cellStyle name="Note 4 2 2 2 3 4" xfId="32625" xr:uid="{00000000-0005-0000-0000-000089990000}"/>
    <cellStyle name="Note 4 2 2 2 4" xfId="6054" xr:uid="{00000000-0005-0000-0000-00008A990000}"/>
    <cellStyle name="Note 4 2 2 2 4 2" xfId="20873" xr:uid="{00000000-0005-0000-0000-00008B990000}"/>
    <cellStyle name="Note 4 2 2 2 4 3" xfId="24596" xr:uid="{00000000-0005-0000-0000-00008C990000}"/>
    <cellStyle name="Note 4 2 2 2 5" xfId="19948" xr:uid="{00000000-0005-0000-0000-00008D990000}"/>
    <cellStyle name="Note 4 2 2 2 6" xfId="15724" xr:uid="{00000000-0005-0000-0000-00008E990000}"/>
    <cellStyle name="Note 4 2 2 3" xfId="5033" xr:uid="{00000000-0005-0000-0000-00008F990000}"/>
    <cellStyle name="Note 4 2 2 3 2" xfId="5034" xr:uid="{00000000-0005-0000-0000-000090990000}"/>
    <cellStyle name="Note 4 2 2 3 2 2" xfId="6050" xr:uid="{00000000-0005-0000-0000-000091990000}"/>
    <cellStyle name="Note 4 2 2 3 2 2 2" xfId="20869" xr:uid="{00000000-0005-0000-0000-000092990000}"/>
    <cellStyle name="Note 4 2 2 3 2 2 3" xfId="19414" xr:uid="{00000000-0005-0000-0000-000093990000}"/>
    <cellStyle name="Note 4 2 2 3 2 3" xfId="19952" xr:uid="{00000000-0005-0000-0000-000094990000}"/>
    <cellStyle name="Note 4 2 2 3 2 4" xfId="30814" xr:uid="{00000000-0005-0000-0000-000095990000}"/>
    <cellStyle name="Note 4 2 2 3 3" xfId="5035" xr:uid="{00000000-0005-0000-0000-000096990000}"/>
    <cellStyle name="Note 4 2 2 3 3 2" xfId="6049" xr:uid="{00000000-0005-0000-0000-000097990000}"/>
    <cellStyle name="Note 4 2 2 3 3 2 2" xfId="20868" xr:uid="{00000000-0005-0000-0000-000098990000}"/>
    <cellStyle name="Note 4 2 2 3 3 2 3" xfId="15909" xr:uid="{00000000-0005-0000-0000-000099990000}"/>
    <cellStyle name="Note 4 2 2 3 3 3" xfId="19953" xr:uid="{00000000-0005-0000-0000-00009A990000}"/>
    <cellStyle name="Note 4 2 2 3 3 4" xfId="24902" xr:uid="{00000000-0005-0000-0000-00009B990000}"/>
    <cellStyle name="Note 4 2 2 3 4" xfId="6051" xr:uid="{00000000-0005-0000-0000-00009C990000}"/>
    <cellStyle name="Note 4 2 2 3 4 2" xfId="20870" xr:uid="{00000000-0005-0000-0000-00009D990000}"/>
    <cellStyle name="Note 4 2 2 3 4 3" xfId="15910" xr:uid="{00000000-0005-0000-0000-00009E990000}"/>
    <cellStyle name="Note 4 2 2 3 5" xfId="19951" xr:uid="{00000000-0005-0000-0000-00009F990000}"/>
    <cellStyle name="Note 4 2 2 3 6" xfId="19487" xr:uid="{00000000-0005-0000-0000-0000A0990000}"/>
    <cellStyle name="Note 4 2 2 4" xfId="5036" xr:uid="{00000000-0005-0000-0000-0000A1990000}"/>
    <cellStyle name="Note 4 2 2 4 2" xfId="5037" xr:uid="{00000000-0005-0000-0000-0000A2990000}"/>
    <cellStyle name="Note 4 2 2 4 2 2" xfId="6047" xr:uid="{00000000-0005-0000-0000-0000A3990000}"/>
    <cellStyle name="Note 4 2 2 4 2 2 2" xfId="20866" xr:uid="{00000000-0005-0000-0000-0000A4990000}"/>
    <cellStyle name="Note 4 2 2 4 2 2 3" xfId="31946" xr:uid="{00000000-0005-0000-0000-0000A5990000}"/>
    <cellStyle name="Note 4 2 2 4 2 3" xfId="19955" xr:uid="{00000000-0005-0000-0000-0000A6990000}"/>
    <cellStyle name="Note 4 2 2 4 2 4" xfId="25611" xr:uid="{00000000-0005-0000-0000-0000A7990000}"/>
    <cellStyle name="Note 4 2 2 4 3" xfId="5038" xr:uid="{00000000-0005-0000-0000-0000A8990000}"/>
    <cellStyle name="Note 4 2 2 4 3 2" xfId="6046" xr:uid="{00000000-0005-0000-0000-0000A9990000}"/>
    <cellStyle name="Note 4 2 2 4 3 2 2" xfId="20865" xr:uid="{00000000-0005-0000-0000-0000AA990000}"/>
    <cellStyle name="Note 4 2 2 4 3 2 3" xfId="19416" xr:uid="{00000000-0005-0000-0000-0000AB990000}"/>
    <cellStyle name="Note 4 2 2 4 3 3" xfId="19956" xr:uid="{00000000-0005-0000-0000-0000AC990000}"/>
    <cellStyle name="Note 4 2 2 4 3 4" xfId="32627" xr:uid="{00000000-0005-0000-0000-0000AD990000}"/>
    <cellStyle name="Note 4 2 2 4 4" xfId="6048" xr:uid="{00000000-0005-0000-0000-0000AE990000}"/>
    <cellStyle name="Note 4 2 2 4 4 2" xfId="20867" xr:uid="{00000000-0005-0000-0000-0000AF990000}"/>
    <cellStyle name="Note 4 2 2 4 4 3" xfId="17225" xr:uid="{00000000-0005-0000-0000-0000B0990000}"/>
    <cellStyle name="Note 4 2 2 4 5" xfId="19954" xr:uid="{00000000-0005-0000-0000-0000B1990000}"/>
    <cellStyle name="Note 4 2 2 4 6" xfId="19488" xr:uid="{00000000-0005-0000-0000-0000B2990000}"/>
    <cellStyle name="Note 4 2 2 5" xfId="5039" xr:uid="{00000000-0005-0000-0000-0000B3990000}"/>
    <cellStyle name="Note 4 2 2 5 2" xfId="5040" xr:uid="{00000000-0005-0000-0000-0000B4990000}"/>
    <cellStyle name="Note 4 2 2 5 2 2" xfId="6044" xr:uid="{00000000-0005-0000-0000-0000B5990000}"/>
    <cellStyle name="Note 4 2 2 5 2 2 2" xfId="20863" xr:uid="{00000000-0005-0000-0000-0000B6990000}"/>
    <cellStyle name="Note 4 2 2 5 2 2 3" xfId="32545" xr:uid="{00000000-0005-0000-0000-0000B7990000}"/>
    <cellStyle name="Note 4 2 2 5 2 3" xfId="19958" xr:uid="{00000000-0005-0000-0000-0000B8990000}"/>
    <cellStyle name="Note 4 2 2 5 2 4" xfId="28546" xr:uid="{00000000-0005-0000-0000-0000B9990000}"/>
    <cellStyle name="Note 4 2 2 5 3" xfId="5041" xr:uid="{00000000-0005-0000-0000-0000BA990000}"/>
    <cellStyle name="Note 4 2 2 5 3 2" xfId="6043" xr:uid="{00000000-0005-0000-0000-0000BB990000}"/>
    <cellStyle name="Note 4 2 2 5 3 2 2" xfId="20862" xr:uid="{00000000-0005-0000-0000-0000BC990000}"/>
    <cellStyle name="Note 4 2 2 5 3 2 3" xfId="19415" xr:uid="{00000000-0005-0000-0000-0000BD990000}"/>
    <cellStyle name="Note 4 2 2 5 3 3" xfId="19959" xr:uid="{00000000-0005-0000-0000-0000BE990000}"/>
    <cellStyle name="Note 4 2 2 5 3 4" xfId="32626" xr:uid="{00000000-0005-0000-0000-0000BF990000}"/>
    <cellStyle name="Note 4 2 2 5 4" xfId="6045" xr:uid="{00000000-0005-0000-0000-0000C0990000}"/>
    <cellStyle name="Note 4 2 2 5 4 2" xfId="20864" xr:uid="{00000000-0005-0000-0000-0000C1990000}"/>
    <cellStyle name="Note 4 2 2 5 4 3" xfId="15748" xr:uid="{00000000-0005-0000-0000-0000C2990000}"/>
    <cellStyle name="Note 4 2 2 5 5" xfId="19957" xr:uid="{00000000-0005-0000-0000-0000C3990000}"/>
    <cellStyle name="Note 4 2 2 5 6" xfId="30816" xr:uid="{00000000-0005-0000-0000-0000C4990000}"/>
    <cellStyle name="Note 4 2 2 6" xfId="5042" xr:uid="{00000000-0005-0000-0000-0000C5990000}"/>
    <cellStyle name="Note 4 2 2 6 2" xfId="6042" xr:uid="{00000000-0005-0000-0000-0000C6990000}"/>
    <cellStyle name="Note 4 2 2 6 2 2" xfId="20861" xr:uid="{00000000-0005-0000-0000-0000C7990000}"/>
    <cellStyle name="Note 4 2 2 6 2 3" xfId="17224" xr:uid="{00000000-0005-0000-0000-0000C8990000}"/>
    <cellStyle name="Note 4 2 2 6 3" xfId="19960" xr:uid="{00000000-0005-0000-0000-0000C9990000}"/>
    <cellStyle name="Note 4 2 2 6 4" xfId="34089" xr:uid="{00000000-0005-0000-0000-0000CA990000}"/>
    <cellStyle name="Note 4 2 2 7" xfId="5043" xr:uid="{00000000-0005-0000-0000-0000CB990000}"/>
    <cellStyle name="Note 4 2 2 7 2" xfId="6041" xr:uid="{00000000-0005-0000-0000-0000CC990000}"/>
    <cellStyle name="Note 4 2 2 7 2 2" xfId="20860" xr:uid="{00000000-0005-0000-0000-0000CD990000}"/>
    <cellStyle name="Note 4 2 2 7 2 3" xfId="15907" xr:uid="{00000000-0005-0000-0000-0000CE990000}"/>
    <cellStyle name="Note 4 2 2 7 3" xfId="19961" xr:uid="{00000000-0005-0000-0000-0000CF990000}"/>
    <cellStyle name="Note 4 2 2 7 4" xfId="34667" xr:uid="{00000000-0005-0000-0000-0000D0990000}"/>
    <cellStyle name="Note 4 2 2 8" xfId="6055" xr:uid="{00000000-0005-0000-0000-0000D1990000}"/>
    <cellStyle name="Note 4 2 2 8 2" xfId="20874" xr:uid="{00000000-0005-0000-0000-0000D2990000}"/>
    <cellStyle name="Note 4 2 2 8 3" xfId="30812" xr:uid="{00000000-0005-0000-0000-0000D3990000}"/>
    <cellStyle name="Note 4 2 2 9" xfId="19947" xr:uid="{00000000-0005-0000-0000-0000D4990000}"/>
    <cellStyle name="Note 4 2 3" xfId="5044" xr:uid="{00000000-0005-0000-0000-0000D5990000}"/>
    <cellStyle name="Note 4 2 3 2" xfId="5045" xr:uid="{00000000-0005-0000-0000-0000D6990000}"/>
    <cellStyle name="Note 4 2 3 2 2" xfId="6039" xr:uid="{00000000-0005-0000-0000-0000D7990000}"/>
    <cellStyle name="Note 4 2 3 2 2 2" xfId="20858" xr:uid="{00000000-0005-0000-0000-0000D8990000}"/>
    <cellStyle name="Note 4 2 3 2 2 3" xfId="15908" xr:uid="{00000000-0005-0000-0000-0000D9990000}"/>
    <cellStyle name="Note 4 2 3 2 3" xfId="19963" xr:uid="{00000000-0005-0000-0000-0000DA990000}"/>
    <cellStyle name="Note 4 2 3 2 4" xfId="24599" xr:uid="{00000000-0005-0000-0000-0000DB990000}"/>
    <cellStyle name="Note 4 2 3 3" xfId="5046" xr:uid="{00000000-0005-0000-0000-0000DC990000}"/>
    <cellStyle name="Note 4 2 3 3 2" xfId="6038" xr:uid="{00000000-0005-0000-0000-0000DD990000}"/>
    <cellStyle name="Note 4 2 3 3 2 2" xfId="20857" xr:uid="{00000000-0005-0000-0000-0000DE990000}"/>
    <cellStyle name="Note 4 2 3 3 2 3" xfId="32544" xr:uid="{00000000-0005-0000-0000-0000DF990000}"/>
    <cellStyle name="Note 4 2 3 3 3" xfId="19964" xr:uid="{00000000-0005-0000-0000-0000E0990000}"/>
    <cellStyle name="Note 4 2 3 3 4" xfId="34650" xr:uid="{00000000-0005-0000-0000-0000E1990000}"/>
    <cellStyle name="Note 4 2 3 4" xfId="6040" xr:uid="{00000000-0005-0000-0000-0000E2990000}"/>
    <cellStyle name="Note 4 2 3 4 2" xfId="20859" xr:uid="{00000000-0005-0000-0000-0000E3990000}"/>
    <cellStyle name="Note 4 2 3 4 3" xfId="19417" xr:uid="{00000000-0005-0000-0000-0000E4990000}"/>
    <cellStyle name="Note 4 2 3 5" xfId="19962" xr:uid="{00000000-0005-0000-0000-0000E5990000}"/>
    <cellStyle name="Note 4 2 3 6" xfId="31754" xr:uid="{00000000-0005-0000-0000-0000E6990000}"/>
    <cellStyle name="Note 4 2 4" xfId="5047" xr:uid="{00000000-0005-0000-0000-0000E7990000}"/>
    <cellStyle name="Note 4 2 4 2" xfId="5048" xr:uid="{00000000-0005-0000-0000-0000E8990000}"/>
    <cellStyle name="Note 4 2 4 2 2" xfId="6036" xr:uid="{00000000-0005-0000-0000-0000E9990000}"/>
    <cellStyle name="Note 4 2 4 2 2 2" xfId="20855" xr:uid="{00000000-0005-0000-0000-0000EA990000}"/>
    <cellStyle name="Note 4 2 4 2 2 3" xfId="17226" xr:uid="{00000000-0005-0000-0000-0000EB990000}"/>
    <cellStyle name="Note 4 2 4 2 3" xfId="19966" xr:uid="{00000000-0005-0000-0000-0000EC990000}"/>
    <cellStyle name="Note 4 2 4 2 4" xfId="18113" xr:uid="{00000000-0005-0000-0000-0000ED990000}"/>
    <cellStyle name="Note 4 2 4 3" xfId="5049" xr:uid="{00000000-0005-0000-0000-0000EE990000}"/>
    <cellStyle name="Note 4 2 4 3 2" xfId="6035" xr:uid="{00000000-0005-0000-0000-0000EF990000}"/>
    <cellStyle name="Note 4 2 4 3 2 2" xfId="20854" xr:uid="{00000000-0005-0000-0000-0000F0990000}"/>
    <cellStyle name="Note 4 2 4 3 2 3" xfId="31950" xr:uid="{00000000-0005-0000-0000-0000F1990000}"/>
    <cellStyle name="Note 4 2 4 3 3" xfId="19967" xr:uid="{00000000-0005-0000-0000-0000F2990000}"/>
    <cellStyle name="Note 4 2 4 3 4" xfId="34651" xr:uid="{00000000-0005-0000-0000-0000F3990000}"/>
    <cellStyle name="Note 4 2 4 4" xfId="6037" xr:uid="{00000000-0005-0000-0000-0000F4990000}"/>
    <cellStyle name="Note 4 2 4 4 2" xfId="20856" xr:uid="{00000000-0005-0000-0000-0000F5990000}"/>
    <cellStyle name="Note 4 2 4 4 3" xfId="30813" xr:uid="{00000000-0005-0000-0000-0000F6990000}"/>
    <cellStyle name="Note 4 2 4 5" xfId="19965" xr:uid="{00000000-0005-0000-0000-0000F7990000}"/>
    <cellStyle name="Note 4 2 4 6" xfId="25610" xr:uid="{00000000-0005-0000-0000-0000F8990000}"/>
    <cellStyle name="Note 4 2 5" xfId="5050" xr:uid="{00000000-0005-0000-0000-0000F9990000}"/>
    <cellStyle name="Note 4 2 5 2" xfId="5051" xr:uid="{00000000-0005-0000-0000-0000FA990000}"/>
    <cellStyle name="Note 4 2 5 2 2" xfId="6033" xr:uid="{00000000-0005-0000-0000-0000FB990000}"/>
    <cellStyle name="Note 4 2 5 2 2 2" xfId="20852" xr:uid="{00000000-0005-0000-0000-0000FC990000}"/>
    <cellStyle name="Note 4 2 5 2 2 3" xfId="15721" xr:uid="{00000000-0005-0000-0000-0000FD990000}"/>
    <cellStyle name="Note 4 2 5 2 3" xfId="19969" xr:uid="{00000000-0005-0000-0000-0000FE990000}"/>
    <cellStyle name="Note 4 2 5 2 4" xfId="18114" xr:uid="{00000000-0005-0000-0000-0000FF990000}"/>
    <cellStyle name="Note 4 2 5 3" xfId="5052" xr:uid="{00000000-0005-0000-0000-0000009A0000}"/>
    <cellStyle name="Note 4 2 5 3 2" xfId="6032" xr:uid="{00000000-0005-0000-0000-0000019A0000}"/>
    <cellStyle name="Note 4 2 5 3 2 2" xfId="20851" xr:uid="{00000000-0005-0000-0000-0000029A0000}"/>
    <cellStyle name="Note 4 2 5 3 2 3" xfId="32548" xr:uid="{00000000-0005-0000-0000-0000039A0000}"/>
    <cellStyle name="Note 4 2 5 3 3" xfId="19970" xr:uid="{00000000-0005-0000-0000-0000049A0000}"/>
    <cellStyle name="Note 4 2 5 3 4" xfId="32628" xr:uid="{00000000-0005-0000-0000-0000059A0000}"/>
    <cellStyle name="Note 4 2 5 4" xfId="6034" xr:uid="{00000000-0005-0000-0000-0000069A0000}"/>
    <cellStyle name="Note 4 2 5 4 2" xfId="20853" xr:uid="{00000000-0005-0000-0000-0000079A0000}"/>
    <cellStyle name="Note 4 2 5 4 3" xfId="19419" xr:uid="{00000000-0005-0000-0000-0000089A0000}"/>
    <cellStyle name="Note 4 2 5 5" xfId="19968" xr:uid="{00000000-0005-0000-0000-0000099A0000}"/>
    <cellStyle name="Note 4 2 5 6" xfId="32630" xr:uid="{00000000-0005-0000-0000-00000A9A0000}"/>
    <cellStyle name="Note 4 2 6" xfId="5053" xr:uid="{00000000-0005-0000-0000-00000B9A0000}"/>
    <cellStyle name="Note 4 2 6 2" xfId="5054" xr:uid="{00000000-0005-0000-0000-00000C9A0000}"/>
    <cellStyle name="Note 4 2 6 2 2" xfId="6030" xr:uid="{00000000-0005-0000-0000-00000D9A0000}"/>
    <cellStyle name="Note 4 2 6 2 2 2" xfId="20849" xr:uid="{00000000-0005-0000-0000-00000E9A0000}"/>
    <cellStyle name="Note 4 2 6 2 2 3" xfId="31948" xr:uid="{00000000-0005-0000-0000-00000F9A0000}"/>
    <cellStyle name="Note 4 2 6 2 3" xfId="19972" xr:uid="{00000000-0005-0000-0000-0000109A0000}"/>
    <cellStyle name="Note 4 2 6 2 4" xfId="34653" xr:uid="{00000000-0005-0000-0000-0000119A0000}"/>
    <cellStyle name="Note 4 2 6 3" xfId="5055" xr:uid="{00000000-0005-0000-0000-0000129A0000}"/>
    <cellStyle name="Note 4 2 6 3 2" xfId="6029" xr:uid="{00000000-0005-0000-0000-0000139A0000}"/>
    <cellStyle name="Note 4 2 6 3 2 2" xfId="20848" xr:uid="{00000000-0005-0000-0000-0000149A0000}"/>
    <cellStyle name="Note 4 2 6 3 2 3" xfId="15655" xr:uid="{00000000-0005-0000-0000-0000159A0000}"/>
    <cellStyle name="Note 4 2 6 3 3" xfId="19973" xr:uid="{00000000-0005-0000-0000-0000169A0000}"/>
    <cellStyle name="Note 4 2 6 3 4" xfId="34652" xr:uid="{00000000-0005-0000-0000-0000179A0000}"/>
    <cellStyle name="Note 4 2 6 4" xfId="6031" xr:uid="{00000000-0005-0000-0000-0000189A0000}"/>
    <cellStyle name="Note 4 2 6 4 2" xfId="20850" xr:uid="{00000000-0005-0000-0000-0000199A0000}"/>
    <cellStyle name="Note 4 2 6 4 3" xfId="19418" xr:uid="{00000000-0005-0000-0000-00001A9A0000}"/>
    <cellStyle name="Note 4 2 6 5" xfId="19971" xr:uid="{00000000-0005-0000-0000-00001B9A0000}"/>
    <cellStyle name="Note 4 2 6 6" xfId="19489" xr:uid="{00000000-0005-0000-0000-00001C9A0000}"/>
    <cellStyle name="Note 4 2 7" xfId="5056" xr:uid="{00000000-0005-0000-0000-00001D9A0000}"/>
    <cellStyle name="Note 4 2 7 2" xfId="5057" xr:uid="{00000000-0005-0000-0000-00001E9A0000}"/>
    <cellStyle name="Note 4 2 7 2 2" xfId="6027" xr:uid="{00000000-0005-0000-0000-00001F9A0000}"/>
    <cellStyle name="Note 4 2 7 2 2 2" xfId="20846" xr:uid="{00000000-0005-0000-0000-0000209A0000}"/>
    <cellStyle name="Note 4 2 7 2 2 3" xfId="15906" xr:uid="{00000000-0005-0000-0000-0000219A0000}"/>
    <cellStyle name="Note 4 2 7 2 3" xfId="19975" xr:uid="{00000000-0005-0000-0000-0000229A0000}"/>
    <cellStyle name="Note 4 2 7 2 4" xfId="31755" xr:uid="{00000000-0005-0000-0000-0000239A0000}"/>
    <cellStyle name="Note 4 2 7 3" xfId="5058" xr:uid="{00000000-0005-0000-0000-0000249A0000}"/>
    <cellStyle name="Note 4 2 7 3 2" xfId="6026" xr:uid="{00000000-0005-0000-0000-0000259A0000}"/>
    <cellStyle name="Note 4 2 7 3 2 2" xfId="20845" xr:uid="{00000000-0005-0000-0000-0000269A0000}"/>
    <cellStyle name="Note 4 2 7 3 2 3" xfId="32547" xr:uid="{00000000-0005-0000-0000-0000279A0000}"/>
    <cellStyle name="Note 4 2 7 3 3" xfId="19976" xr:uid="{00000000-0005-0000-0000-0000289A0000}"/>
    <cellStyle name="Note 4 2 7 3 4" xfId="19490" xr:uid="{00000000-0005-0000-0000-0000299A0000}"/>
    <cellStyle name="Note 4 2 7 4" xfId="6028" xr:uid="{00000000-0005-0000-0000-00002A9A0000}"/>
    <cellStyle name="Note 4 2 7 4 2" xfId="20847" xr:uid="{00000000-0005-0000-0000-00002B9A0000}"/>
    <cellStyle name="Note 4 2 7 4 3" xfId="19420" xr:uid="{00000000-0005-0000-0000-00002C9A0000}"/>
    <cellStyle name="Note 4 2 7 5" xfId="19974" xr:uid="{00000000-0005-0000-0000-00002D9A0000}"/>
    <cellStyle name="Note 4 2 7 6" xfId="32629" xr:uid="{00000000-0005-0000-0000-00002E9A0000}"/>
    <cellStyle name="Note 4 2 8" xfId="5059" xr:uid="{00000000-0005-0000-0000-00002F9A0000}"/>
    <cellStyle name="Note 4 2 8 2" xfId="6025" xr:uid="{00000000-0005-0000-0000-0000309A0000}"/>
    <cellStyle name="Note 4 2 8 2 2" xfId="20844" xr:uid="{00000000-0005-0000-0000-0000319A0000}"/>
    <cellStyle name="Note 4 2 8 2 3" xfId="32546" xr:uid="{00000000-0005-0000-0000-0000329A0000}"/>
    <cellStyle name="Note 4 2 8 3" xfId="19977" xr:uid="{00000000-0005-0000-0000-0000339A0000}"/>
    <cellStyle name="Note 4 2 8 4" xfId="28549" xr:uid="{00000000-0005-0000-0000-0000349A0000}"/>
    <cellStyle name="Note 4 2 9" xfId="5060" xr:uid="{00000000-0005-0000-0000-0000359A0000}"/>
    <cellStyle name="Note 4 2 9 2" xfId="6024" xr:uid="{00000000-0005-0000-0000-0000369A0000}"/>
    <cellStyle name="Note 4 2 9 2 2" xfId="20843" xr:uid="{00000000-0005-0000-0000-0000379A0000}"/>
    <cellStyle name="Note 4 2 9 2 3" xfId="17228" xr:uid="{00000000-0005-0000-0000-0000389A0000}"/>
    <cellStyle name="Note 4 2 9 3" xfId="19978" xr:uid="{00000000-0005-0000-0000-0000399A0000}"/>
    <cellStyle name="Note 4 2 9 4" xfId="18115" xr:uid="{00000000-0005-0000-0000-00003A9A0000}"/>
    <cellStyle name="Note 4 3" xfId="5061" xr:uid="{00000000-0005-0000-0000-00003B9A0000}"/>
    <cellStyle name="Note 4 3 2" xfId="5062" xr:uid="{00000000-0005-0000-0000-00003C9A0000}"/>
    <cellStyle name="Note 4 3 2 2" xfId="6022" xr:uid="{00000000-0005-0000-0000-00003D9A0000}"/>
    <cellStyle name="Note 4 3 2 2 2" xfId="20841" xr:uid="{00000000-0005-0000-0000-00003E9A0000}"/>
    <cellStyle name="Note 4 3 2 2 3" xfId="19422" xr:uid="{00000000-0005-0000-0000-00003F9A0000}"/>
    <cellStyle name="Note 4 3 2 3" xfId="19980" xr:uid="{00000000-0005-0000-0000-0000409A0000}"/>
    <cellStyle name="Note 4 3 2 4" xfId="32632" xr:uid="{00000000-0005-0000-0000-0000419A0000}"/>
    <cellStyle name="Note 4 3 3" xfId="5063" xr:uid="{00000000-0005-0000-0000-0000429A0000}"/>
    <cellStyle name="Note 4 3 3 2" xfId="6021" xr:uid="{00000000-0005-0000-0000-0000439A0000}"/>
    <cellStyle name="Note 4 3 3 2 2" xfId="20840" xr:uid="{00000000-0005-0000-0000-0000449A0000}"/>
    <cellStyle name="Note 4 3 3 2 3" xfId="15905" xr:uid="{00000000-0005-0000-0000-0000459A0000}"/>
    <cellStyle name="Note 4 3 3 3" xfId="19981" xr:uid="{00000000-0005-0000-0000-0000469A0000}"/>
    <cellStyle name="Note 4 3 3 4" xfId="31752" xr:uid="{00000000-0005-0000-0000-0000479A0000}"/>
    <cellStyle name="Note 4 3 4" xfId="6023" xr:uid="{00000000-0005-0000-0000-0000489A0000}"/>
    <cellStyle name="Note 4 3 4 2" xfId="20842" xr:uid="{00000000-0005-0000-0000-0000499A0000}"/>
    <cellStyle name="Note 4 3 4 3" xfId="31949" xr:uid="{00000000-0005-0000-0000-00004A9A0000}"/>
    <cellStyle name="Note 4 3 5" xfId="19979" xr:uid="{00000000-0005-0000-0000-00004B9A0000}"/>
    <cellStyle name="Note 4 3 6" xfId="34654" xr:uid="{00000000-0005-0000-0000-00004C9A0000}"/>
    <cellStyle name="Note 4 4" xfId="5064" xr:uid="{00000000-0005-0000-0000-00004D9A0000}"/>
    <cellStyle name="Note 4 4 2" xfId="5065" xr:uid="{00000000-0005-0000-0000-00004E9A0000}"/>
    <cellStyle name="Note 4 4 2 2" xfId="6019" xr:uid="{00000000-0005-0000-0000-00004F9A0000}"/>
    <cellStyle name="Note 4 4 2 2 2" xfId="20838" xr:uid="{00000000-0005-0000-0000-0000509A0000}"/>
    <cellStyle name="Note 4 4 2 2 3" xfId="19421" xr:uid="{00000000-0005-0000-0000-0000519A0000}"/>
    <cellStyle name="Note 4 4 2 3" xfId="19983" xr:uid="{00000000-0005-0000-0000-0000529A0000}"/>
    <cellStyle name="Note 4 4 2 4" xfId="24600" xr:uid="{00000000-0005-0000-0000-0000539A0000}"/>
    <cellStyle name="Note 4 4 3" xfId="5066" xr:uid="{00000000-0005-0000-0000-0000549A0000}"/>
    <cellStyle name="Note 4 4 3 2" xfId="6018" xr:uid="{00000000-0005-0000-0000-0000559A0000}"/>
    <cellStyle name="Note 4 4 3 2 2" xfId="20837" xr:uid="{00000000-0005-0000-0000-0000569A0000}"/>
    <cellStyle name="Note 4 4 3 2 3" xfId="17227" xr:uid="{00000000-0005-0000-0000-0000579A0000}"/>
    <cellStyle name="Note 4 4 3 3" xfId="19984" xr:uid="{00000000-0005-0000-0000-0000589A0000}"/>
    <cellStyle name="Note 4 4 3 4" xfId="24693" xr:uid="{00000000-0005-0000-0000-0000599A0000}"/>
    <cellStyle name="Note 4 4 4" xfId="6020" xr:uid="{00000000-0005-0000-0000-00005A9A0000}"/>
    <cellStyle name="Note 4 4 4 2" xfId="20839" xr:uid="{00000000-0005-0000-0000-00005B9A0000}"/>
    <cellStyle name="Note 4 4 4 3" xfId="32566" xr:uid="{00000000-0005-0000-0000-00005C9A0000}"/>
    <cellStyle name="Note 4 4 5" xfId="19982" xr:uid="{00000000-0005-0000-0000-00005D9A0000}"/>
    <cellStyle name="Note 4 4 6" xfId="32631" xr:uid="{00000000-0005-0000-0000-00005E9A0000}"/>
    <cellStyle name="Note 4 5" xfId="6057" xr:uid="{00000000-0005-0000-0000-00005F9A0000}"/>
    <cellStyle name="Note 4 5 2" xfId="20876" xr:uid="{00000000-0005-0000-0000-0000609A0000}"/>
    <cellStyle name="Note 4 5 3" xfId="19413" xr:uid="{00000000-0005-0000-0000-0000619A0000}"/>
    <cellStyle name="Note 4 6" xfId="12912" xr:uid="{00000000-0005-0000-0000-0000629A0000}"/>
    <cellStyle name="Note 4 7" xfId="19945" xr:uid="{00000000-0005-0000-0000-0000639A0000}"/>
    <cellStyle name="Note 4 8" xfId="25609" xr:uid="{00000000-0005-0000-0000-0000649A0000}"/>
    <cellStyle name="Note 5" xfId="10454" xr:uid="{00000000-0005-0000-0000-0000659A0000}"/>
    <cellStyle name="Note 5 2" xfId="10455" xr:uid="{00000000-0005-0000-0000-0000669A0000}"/>
    <cellStyle name="Note 5 3" xfId="10456" xr:uid="{00000000-0005-0000-0000-0000679A0000}"/>
    <cellStyle name="Note 6" xfId="46107" xr:uid="{00000000-0005-0000-0000-00001F040000}"/>
    <cellStyle name="Note 7" xfId="46123" xr:uid="{00000000-0005-0000-0000-000020040000}"/>
    <cellStyle name="Number_A" xfId="5067" xr:uid="{00000000-0005-0000-0000-0000689A0000}"/>
    <cellStyle name="numbtext" xfId="5068" xr:uid="{00000000-0005-0000-0000-0000699A0000}"/>
    <cellStyle name="NumColmHd" xfId="5069" xr:uid="{00000000-0005-0000-0000-00006A9A0000}"/>
    <cellStyle name="Output" xfId="45983" builtinId="21" customBuiltin="1"/>
    <cellStyle name="Output 2" xfId="122" xr:uid="{00000000-0005-0000-0000-00006B9A0000}"/>
    <cellStyle name="Output 2 10" xfId="11881" xr:uid="{00000000-0005-0000-0000-00006C9A0000}"/>
    <cellStyle name="Output 2 10 2" xfId="11882" xr:uid="{00000000-0005-0000-0000-00006D9A0000}"/>
    <cellStyle name="Output 2 10 2 2" xfId="26118" xr:uid="{00000000-0005-0000-0000-00006E9A0000}"/>
    <cellStyle name="Output 2 10 2 3" xfId="17151" xr:uid="{00000000-0005-0000-0000-00006F9A0000}"/>
    <cellStyle name="Output 2 10 3" xfId="26117" xr:uid="{00000000-0005-0000-0000-0000709A0000}"/>
    <cellStyle name="Output 2 10 4" xfId="34589" xr:uid="{00000000-0005-0000-0000-0000719A0000}"/>
    <cellStyle name="Output 2 11" xfId="11883" xr:uid="{00000000-0005-0000-0000-0000729A0000}"/>
    <cellStyle name="Output 2 11 2" xfId="11884" xr:uid="{00000000-0005-0000-0000-0000739A0000}"/>
    <cellStyle name="Output 2 11 2 2" xfId="26120" xr:uid="{00000000-0005-0000-0000-0000749A0000}"/>
    <cellStyle name="Output 2 11 2 3" xfId="34584" xr:uid="{00000000-0005-0000-0000-0000759A0000}"/>
    <cellStyle name="Output 2 11 3" xfId="26119" xr:uid="{00000000-0005-0000-0000-0000769A0000}"/>
    <cellStyle name="Output 2 11 4" xfId="33450" xr:uid="{00000000-0005-0000-0000-0000779A0000}"/>
    <cellStyle name="Output 2 12" xfId="11885" xr:uid="{00000000-0005-0000-0000-0000789A0000}"/>
    <cellStyle name="Output 2 12 2" xfId="11886" xr:uid="{00000000-0005-0000-0000-0000799A0000}"/>
    <cellStyle name="Output 2 12 2 2" xfId="26122" xr:uid="{00000000-0005-0000-0000-00007A9A0000}"/>
    <cellStyle name="Output 2 12 2 3" xfId="33452" xr:uid="{00000000-0005-0000-0000-00007B9A0000}"/>
    <cellStyle name="Output 2 12 3" xfId="26121" xr:uid="{00000000-0005-0000-0000-00007C9A0000}"/>
    <cellStyle name="Output 2 12 4" xfId="34587" xr:uid="{00000000-0005-0000-0000-00007D9A0000}"/>
    <cellStyle name="Output 2 13" xfId="11887" xr:uid="{00000000-0005-0000-0000-00007E9A0000}"/>
    <cellStyle name="Output 2 13 2" xfId="11888" xr:uid="{00000000-0005-0000-0000-00007F9A0000}"/>
    <cellStyle name="Output 2 13 2 2" xfId="26124" xr:uid="{00000000-0005-0000-0000-0000809A0000}"/>
    <cellStyle name="Output 2 13 2 3" xfId="17152" xr:uid="{00000000-0005-0000-0000-0000819A0000}"/>
    <cellStyle name="Output 2 13 3" xfId="26123" xr:uid="{00000000-0005-0000-0000-0000829A0000}"/>
    <cellStyle name="Output 2 13 4" xfId="18079" xr:uid="{00000000-0005-0000-0000-0000839A0000}"/>
    <cellStyle name="Output 2 14" xfId="11889" xr:uid="{00000000-0005-0000-0000-0000849A0000}"/>
    <cellStyle name="Output 2 14 2" xfId="11890" xr:uid="{00000000-0005-0000-0000-0000859A0000}"/>
    <cellStyle name="Output 2 14 2 2" xfId="26126" xr:uid="{00000000-0005-0000-0000-0000869A0000}"/>
    <cellStyle name="Output 2 14 2 3" xfId="18080" xr:uid="{00000000-0005-0000-0000-0000879A0000}"/>
    <cellStyle name="Output 2 14 3" xfId="26125" xr:uid="{00000000-0005-0000-0000-0000889A0000}"/>
    <cellStyle name="Output 2 14 4" xfId="34588" xr:uid="{00000000-0005-0000-0000-0000899A0000}"/>
    <cellStyle name="Output 2 15" xfId="11891" xr:uid="{00000000-0005-0000-0000-00008A9A0000}"/>
    <cellStyle name="Output 2 15 2" xfId="11892" xr:uid="{00000000-0005-0000-0000-00008B9A0000}"/>
    <cellStyle name="Output 2 15 2 2" xfId="26128" xr:uid="{00000000-0005-0000-0000-00008C9A0000}"/>
    <cellStyle name="Output 2 15 2 3" xfId="30223" xr:uid="{00000000-0005-0000-0000-00008D9A0000}"/>
    <cellStyle name="Output 2 15 3" xfId="26127" xr:uid="{00000000-0005-0000-0000-00008E9A0000}"/>
    <cellStyle name="Output 2 15 4" xfId="33449" xr:uid="{00000000-0005-0000-0000-00008F9A0000}"/>
    <cellStyle name="Output 2 16" xfId="11893" xr:uid="{00000000-0005-0000-0000-0000909A0000}"/>
    <cellStyle name="Output 2 16 2" xfId="11894" xr:uid="{00000000-0005-0000-0000-0000919A0000}"/>
    <cellStyle name="Output 2 16 2 2" xfId="26130" xr:uid="{00000000-0005-0000-0000-0000929A0000}"/>
    <cellStyle name="Output 2 16 2 3" xfId="33448" xr:uid="{00000000-0005-0000-0000-0000939A0000}"/>
    <cellStyle name="Output 2 16 3" xfId="26129" xr:uid="{00000000-0005-0000-0000-0000949A0000}"/>
    <cellStyle name="Output 2 16 4" xfId="31502" xr:uid="{00000000-0005-0000-0000-0000959A0000}"/>
    <cellStyle name="Output 2 17" xfId="11895" xr:uid="{00000000-0005-0000-0000-0000969A0000}"/>
    <cellStyle name="Output 2 17 2" xfId="11896" xr:uid="{00000000-0005-0000-0000-0000979A0000}"/>
    <cellStyle name="Output 2 17 2 2" xfId="26132" xr:uid="{00000000-0005-0000-0000-0000989A0000}"/>
    <cellStyle name="Output 2 17 2 3" xfId="31789" xr:uid="{00000000-0005-0000-0000-0000999A0000}"/>
    <cellStyle name="Output 2 17 3" xfId="26131" xr:uid="{00000000-0005-0000-0000-00009A9A0000}"/>
    <cellStyle name="Output 2 17 4" xfId="18078" xr:uid="{00000000-0005-0000-0000-00009B9A0000}"/>
    <cellStyle name="Output 2 18" xfId="11897" xr:uid="{00000000-0005-0000-0000-00009C9A0000}"/>
    <cellStyle name="Output 2 18 2" xfId="11898" xr:uid="{00000000-0005-0000-0000-00009D9A0000}"/>
    <cellStyle name="Output 2 18 2 2" xfId="26134" xr:uid="{00000000-0005-0000-0000-00009E9A0000}"/>
    <cellStyle name="Output 2 18 2 3" xfId="30222" xr:uid="{00000000-0005-0000-0000-00009F9A0000}"/>
    <cellStyle name="Output 2 18 3" xfId="26133" xr:uid="{00000000-0005-0000-0000-0000A09A0000}"/>
    <cellStyle name="Output 2 18 4" xfId="19309" xr:uid="{00000000-0005-0000-0000-0000A19A0000}"/>
    <cellStyle name="Output 2 19" xfId="11899" xr:uid="{00000000-0005-0000-0000-0000A29A0000}"/>
    <cellStyle name="Output 2 19 2" xfId="11900" xr:uid="{00000000-0005-0000-0000-0000A39A0000}"/>
    <cellStyle name="Output 2 19 2 2" xfId="26136" xr:uid="{00000000-0005-0000-0000-0000A49A0000}"/>
    <cellStyle name="Output 2 19 2 3" xfId="17153" xr:uid="{00000000-0005-0000-0000-0000A59A0000}"/>
    <cellStyle name="Output 2 19 3" xfId="26135" xr:uid="{00000000-0005-0000-0000-0000A69A0000}"/>
    <cellStyle name="Output 2 19 4" xfId="31500" xr:uid="{00000000-0005-0000-0000-0000A79A0000}"/>
    <cellStyle name="Output 2 2" xfId="5071" xr:uid="{00000000-0005-0000-0000-0000A89A0000}"/>
    <cellStyle name="Output 2 2 10" xfId="11902" xr:uid="{00000000-0005-0000-0000-0000A99A0000}"/>
    <cellStyle name="Output 2 2 10 2" xfId="11903" xr:uid="{00000000-0005-0000-0000-0000AA9A0000}"/>
    <cellStyle name="Output 2 2 10 2 2" xfId="26139" xr:uid="{00000000-0005-0000-0000-0000AB9A0000}"/>
    <cellStyle name="Output 2 2 10 2 3" xfId="33446" xr:uid="{00000000-0005-0000-0000-0000AC9A0000}"/>
    <cellStyle name="Output 2 2 10 3" xfId="26138" xr:uid="{00000000-0005-0000-0000-0000AD9A0000}"/>
    <cellStyle name="Output 2 2 10 4" xfId="31791" xr:uid="{00000000-0005-0000-0000-0000AE9A0000}"/>
    <cellStyle name="Output 2 2 11" xfId="11904" xr:uid="{00000000-0005-0000-0000-0000AF9A0000}"/>
    <cellStyle name="Output 2 2 11 2" xfId="11905" xr:uid="{00000000-0005-0000-0000-0000B09A0000}"/>
    <cellStyle name="Output 2 2 11 2 2" xfId="26141" xr:uid="{00000000-0005-0000-0000-0000B19A0000}"/>
    <cellStyle name="Output 2 2 11 2 3" xfId="31501" xr:uid="{00000000-0005-0000-0000-0000B29A0000}"/>
    <cellStyle name="Output 2 2 11 3" xfId="26140" xr:uid="{00000000-0005-0000-0000-0000B39A0000}"/>
    <cellStyle name="Output 2 2 11 4" xfId="30221" xr:uid="{00000000-0005-0000-0000-0000B49A0000}"/>
    <cellStyle name="Output 2 2 12" xfId="11906" xr:uid="{00000000-0005-0000-0000-0000B59A0000}"/>
    <cellStyle name="Output 2 2 12 2" xfId="11907" xr:uid="{00000000-0005-0000-0000-0000B69A0000}"/>
    <cellStyle name="Output 2 2 12 2 2" xfId="26143" xr:uid="{00000000-0005-0000-0000-0000B79A0000}"/>
    <cellStyle name="Output 2 2 12 2 3" xfId="31784" xr:uid="{00000000-0005-0000-0000-0000B89A0000}"/>
    <cellStyle name="Output 2 2 12 3" xfId="26142" xr:uid="{00000000-0005-0000-0000-0000B99A0000}"/>
    <cellStyle name="Output 2 2 12 4" xfId="33445" xr:uid="{00000000-0005-0000-0000-0000BA9A0000}"/>
    <cellStyle name="Output 2 2 13" xfId="11908" xr:uid="{00000000-0005-0000-0000-0000BB9A0000}"/>
    <cellStyle name="Output 2 2 13 2" xfId="11909" xr:uid="{00000000-0005-0000-0000-0000BC9A0000}"/>
    <cellStyle name="Output 2 2 13 2 2" xfId="26145" xr:uid="{00000000-0005-0000-0000-0000BD9A0000}"/>
    <cellStyle name="Output 2 2 13 2 3" xfId="33447" xr:uid="{00000000-0005-0000-0000-0000BE9A0000}"/>
    <cellStyle name="Output 2 2 13 3" xfId="26144" xr:uid="{00000000-0005-0000-0000-0000BF9A0000}"/>
    <cellStyle name="Output 2 2 13 4" xfId="30220" xr:uid="{00000000-0005-0000-0000-0000C09A0000}"/>
    <cellStyle name="Output 2 2 14" xfId="11910" xr:uid="{00000000-0005-0000-0000-0000C19A0000}"/>
    <cellStyle name="Output 2 2 14 2" xfId="11911" xr:uid="{00000000-0005-0000-0000-0000C29A0000}"/>
    <cellStyle name="Output 2 2 14 2 2" xfId="26147" xr:uid="{00000000-0005-0000-0000-0000C39A0000}"/>
    <cellStyle name="Output 2 2 14 2 3" xfId="17154" xr:uid="{00000000-0005-0000-0000-0000C49A0000}"/>
    <cellStyle name="Output 2 2 14 3" xfId="26146" xr:uid="{00000000-0005-0000-0000-0000C59A0000}"/>
    <cellStyle name="Output 2 2 14 4" xfId="31793" xr:uid="{00000000-0005-0000-0000-0000C69A0000}"/>
    <cellStyle name="Output 2 2 15" xfId="11912" xr:uid="{00000000-0005-0000-0000-0000C79A0000}"/>
    <cellStyle name="Output 2 2 15 2" xfId="11913" xr:uid="{00000000-0005-0000-0000-0000C89A0000}"/>
    <cellStyle name="Output 2 2 15 2 2" xfId="26149" xr:uid="{00000000-0005-0000-0000-0000C99A0000}"/>
    <cellStyle name="Output 2 2 15 2 3" xfId="31794" xr:uid="{00000000-0005-0000-0000-0000CA9A0000}"/>
    <cellStyle name="Output 2 2 15 3" xfId="26148" xr:uid="{00000000-0005-0000-0000-0000CB9A0000}"/>
    <cellStyle name="Output 2 2 15 4" xfId="17155" xr:uid="{00000000-0005-0000-0000-0000CC9A0000}"/>
    <cellStyle name="Output 2 2 16" xfId="11914" xr:uid="{00000000-0005-0000-0000-0000CD9A0000}"/>
    <cellStyle name="Output 2 2 16 2" xfId="11915" xr:uid="{00000000-0005-0000-0000-0000CE9A0000}"/>
    <cellStyle name="Output 2 2 16 2 2" xfId="26151" xr:uid="{00000000-0005-0000-0000-0000CF9A0000}"/>
    <cellStyle name="Output 2 2 16 2 3" xfId="33443" xr:uid="{00000000-0005-0000-0000-0000D09A0000}"/>
    <cellStyle name="Output 2 2 16 3" xfId="26150" xr:uid="{00000000-0005-0000-0000-0000D19A0000}"/>
    <cellStyle name="Output 2 2 16 4" xfId="34586" xr:uid="{00000000-0005-0000-0000-0000D29A0000}"/>
    <cellStyle name="Output 2 2 17" xfId="11916" xr:uid="{00000000-0005-0000-0000-0000D39A0000}"/>
    <cellStyle name="Output 2 2 17 2" xfId="11917" xr:uid="{00000000-0005-0000-0000-0000D49A0000}"/>
    <cellStyle name="Output 2 2 17 2 2" xfId="26153" xr:uid="{00000000-0005-0000-0000-0000D59A0000}"/>
    <cellStyle name="Output 2 2 17 2 3" xfId="31520" xr:uid="{00000000-0005-0000-0000-0000D69A0000}"/>
    <cellStyle name="Output 2 2 17 3" xfId="26152" xr:uid="{00000000-0005-0000-0000-0000D79A0000}"/>
    <cellStyle name="Output 2 2 17 4" xfId="34585" xr:uid="{00000000-0005-0000-0000-0000D89A0000}"/>
    <cellStyle name="Output 2 2 18" xfId="11918" xr:uid="{00000000-0005-0000-0000-0000D99A0000}"/>
    <cellStyle name="Output 2 2 18 2" xfId="11919" xr:uid="{00000000-0005-0000-0000-0000DA9A0000}"/>
    <cellStyle name="Output 2 2 18 2 2" xfId="26155" xr:uid="{00000000-0005-0000-0000-0000DB9A0000}"/>
    <cellStyle name="Output 2 2 18 2 3" xfId="33444" xr:uid="{00000000-0005-0000-0000-0000DC9A0000}"/>
    <cellStyle name="Output 2 2 18 3" xfId="26154" xr:uid="{00000000-0005-0000-0000-0000DD9A0000}"/>
    <cellStyle name="Output 2 2 18 4" xfId="33442" xr:uid="{00000000-0005-0000-0000-0000DE9A0000}"/>
    <cellStyle name="Output 2 2 19" xfId="11920" xr:uid="{00000000-0005-0000-0000-0000DF9A0000}"/>
    <cellStyle name="Output 2 2 19 2" xfId="11921" xr:uid="{00000000-0005-0000-0000-0000E09A0000}"/>
    <cellStyle name="Output 2 2 19 2 2" xfId="26157" xr:uid="{00000000-0005-0000-0000-0000E19A0000}"/>
    <cellStyle name="Output 2 2 19 2 3" xfId="31503" xr:uid="{00000000-0005-0000-0000-0000E29A0000}"/>
    <cellStyle name="Output 2 2 19 3" xfId="26156" xr:uid="{00000000-0005-0000-0000-0000E39A0000}"/>
    <cellStyle name="Output 2 2 19 4" xfId="31792" xr:uid="{00000000-0005-0000-0000-0000E49A0000}"/>
    <cellStyle name="Output 2 2 2" xfId="5072" xr:uid="{00000000-0005-0000-0000-0000E59A0000}"/>
    <cellStyle name="Output 2 2 2 10" xfId="6015" xr:uid="{00000000-0005-0000-0000-0000E69A0000}"/>
    <cellStyle name="Output 2 2 2 10 2" xfId="20834" xr:uid="{00000000-0005-0000-0000-0000E79A0000}"/>
    <cellStyle name="Output 2 2 2 10 3" xfId="19423" xr:uid="{00000000-0005-0000-0000-0000E89A0000}"/>
    <cellStyle name="Output 2 2 2 11" xfId="11922" xr:uid="{00000000-0005-0000-0000-0000E99A0000}"/>
    <cellStyle name="Output 2 2 2 11 2" xfId="26158" xr:uid="{00000000-0005-0000-0000-0000EA9A0000}"/>
    <cellStyle name="Output 2 2 2 11 3" xfId="34555" xr:uid="{00000000-0005-0000-0000-0000EB9A0000}"/>
    <cellStyle name="Output 2 2 2 12" xfId="19987" xr:uid="{00000000-0005-0000-0000-0000EC9A0000}"/>
    <cellStyle name="Output 2 2 2 13" xfId="34655" xr:uid="{00000000-0005-0000-0000-0000ED9A0000}"/>
    <cellStyle name="Output 2 2 2 2" xfId="5073" xr:uid="{00000000-0005-0000-0000-0000EE9A0000}"/>
    <cellStyle name="Output 2 2 2 2 2" xfId="5074" xr:uid="{00000000-0005-0000-0000-0000EF9A0000}"/>
    <cellStyle name="Output 2 2 2 2 2 2" xfId="5075" xr:uid="{00000000-0005-0000-0000-0000F09A0000}"/>
    <cellStyle name="Output 2 2 2 2 2 2 2" xfId="6012" xr:uid="{00000000-0005-0000-0000-0000F19A0000}"/>
    <cellStyle name="Output 2 2 2 2 2 2 2 2" xfId="20831" xr:uid="{00000000-0005-0000-0000-0000F29A0000}"/>
    <cellStyle name="Output 2 2 2 2 2 2 2 3" xfId="15903" xr:uid="{00000000-0005-0000-0000-0000F39A0000}"/>
    <cellStyle name="Output 2 2 2 2 2 2 3" xfId="19990" xr:uid="{00000000-0005-0000-0000-0000F49A0000}"/>
    <cellStyle name="Output 2 2 2 2 2 2 4" xfId="32634" xr:uid="{00000000-0005-0000-0000-0000F59A0000}"/>
    <cellStyle name="Output 2 2 2 2 2 3" xfId="5076" xr:uid="{00000000-0005-0000-0000-0000F69A0000}"/>
    <cellStyle name="Output 2 2 2 2 2 3 2" xfId="6011" xr:uid="{00000000-0005-0000-0000-0000F79A0000}"/>
    <cellStyle name="Output 2 2 2 2 2 3 2 2" xfId="20830" xr:uid="{00000000-0005-0000-0000-0000F89A0000}"/>
    <cellStyle name="Output 2 2 2 2 2 3 2 3" xfId="19424" xr:uid="{00000000-0005-0000-0000-0000F99A0000}"/>
    <cellStyle name="Output 2 2 2 2 2 3 3" xfId="19991" xr:uid="{00000000-0005-0000-0000-0000FA9A0000}"/>
    <cellStyle name="Output 2 2 2 2 2 3 4" xfId="30817" xr:uid="{00000000-0005-0000-0000-0000FB9A0000}"/>
    <cellStyle name="Output 2 2 2 2 2 4" xfId="6013" xr:uid="{00000000-0005-0000-0000-0000FC9A0000}"/>
    <cellStyle name="Output 2 2 2 2 2 4 2" xfId="20832" xr:uid="{00000000-0005-0000-0000-0000FD9A0000}"/>
    <cellStyle name="Output 2 2 2 2 2 4 3" xfId="15746" xr:uid="{00000000-0005-0000-0000-0000FE9A0000}"/>
    <cellStyle name="Output 2 2 2 2 2 5" xfId="19989" xr:uid="{00000000-0005-0000-0000-0000FF9A0000}"/>
    <cellStyle name="Output 2 2 2 2 2 6" xfId="34656" xr:uid="{00000000-0005-0000-0000-0000009B0000}"/>
    <cellStyle name="Output 2 2 2 2 3" xfId="5077" xr:uid="{00000000-0005-0000-0000-0000019B0000}"/>
    <cellStyle name="Output 2 2 2 2 3 2" xfId="6010" xr:uid="{00000000-0005-0000-0000-0000029B0000}"/>
    <cellStyle name="Output 2 2 2 2 3 2 2" xfId="20829" xr:uid="{00000000-0005-0000-0000-0000039B0000}"/>
    <cellStyle name="Output 2 2 2 2 3 2 3" xfId="32789" xr:uid="{00000000-0005-0000-0000-0000049B0000}"/>
    <cellStyle name="Output 2 2 2 2 3 3" xfId="19992" xr:uid="{00000000-0005-0000-0000-0000059B0000}"/>
    <cellStyle name="Output 2 2 2 2 3 4" xfId="31751" xr:uid="{00000000-0005-0000-0000-0000069B0000}"/>
    <cellStyle name="Output 2 2 2 2 4" xfId="5078" xr:uid="{00000000-0005-0000-0000-0000079B0000}"/>
    <cellStyle name="Output 2 2 2 2 4 2" xfId="6009" xr:uid="{00000000-0005-0000-0000-0000089B0000}"/>
    <cellStyle name="Output 2 2 2 2 4 2 2" xfId="20828" xr:uid="{00000000-0005-0000-0000-0000099B0000}"/>
    <cellStyle name="Output 2 2 2 2 4 2 3" xfId="32553" xr:uid="{00000000-0005-0000-0000-00000A9B0000}"/>
    <cellStyle name="Output 2 2 2 2 4 3" xfId="19993" xr:uid="{00000000-0005-0000-0000-00000B9B0000}"/>
    <cellStyle name="Output 2 2 2 2 4 4" xfId="18116" xr:uid="{00000000-0005-0000-0000-00000C9B0000}"/>
    <cellStyle name="Output 2 2 2 2 5" xfId="6014" xr:uid="{00000000-0005-0000-0000-00000D9B0000}"/>
    <cellStyle name="Output 2 2 2 2 5 2" xfId="20833" xr:uid="{00000000-0005-0000-0000-00000E9B0000}"/>
    <cellStyle name="Output 2 2 2 2 5 3" xfId="32543" xr:uid="{00000000-0005-0000-0000-00000F9B0000}"/>
    <cellStyle name="Output 2 2 2 2 6" xfId="11923" xr:uid="{00000000-0005-0000-0000-0000109B0000}"/>
    <cellStyle name="Output 2 2 2 2 6 2" xfId="26159" xr:uid="{00000000-0005-0000-0000-0000119B0000}"/>
    <cellStyle name="Output 2 2 2 2 6 3" xfId="18076" xr:uid="{00000000-0005-0000-0000-0000129B0000}"/>
    <cellStyle name="Output 2 2 2 2 7" xfId="19988" xr:uid="{00000000-0005-0000-0000-0000139B0000}"/>
    <cellStyle name="Output 2 2 2 2 8" xfId="19492" xr:uid="{00000000-0005-0000-0000-0000149B0000}"/>
    <cellStyle name="Output 2 2 2 3" xfId="5079" xr:uid="{00000000-0005-0000-0000-0000159B0000}"/>
    <cellStyle name="Output 2 2 2 3 2" xfId="5080" xr:uid="{00000000-0005-0000-0000-0000169B0000}"/>
    <cellStyle name="Output 2 2 2 3 2 2" xfId="6007" xr:uid="{00000000-0005-0000-0000-0000179B0000}"/>
    <cellStyle name="Output 2 2 2 3 2 2 2" xfId="20826" xr:uid="{00000000-0005-0000-0000-0000189B0000}"/>
    <cellStyle name="Output 2 2 2 3 2 2 3" xfId="31951" xr:uid="{00000000-0005-0000-0000-0000199B0000}"/>
    <cellStyle name="Output 2 2 2 3 2 3" xfId="19995" xr:uid="{00000000-0005-0000-0000-00001A9B0000}"/>
    <cellStyle name="Output 2 2 2 3 2 4" xfId="34657" xr:uid="{00000000-0005-0000-0000-00001B9B0000}"/>
    <cellStyle name="Output 2 2 2 3 3" xfId="5081" xr:uid="{00000000-0005-0000-0000-00001C9B0000}"/>
    <cellStyle name="Output 2 2 2 3 3 2" xfId="6006" xr:uid="{00000000-0005-0000-0000-00001D9B0000}"/>
    <cellStyle name="Output 2 2 2 3 3 2 2" xfId="20825" xr:uid="{00000000-0005-0000-0000-00001E9B0000}"/>
    <cellStyle name="Output 2 2 2 3 3 2 3" xfId="35491" xr:uid="{00000000-0005-0000-0000-00001F9B0000}"/>
    <cellStyle name="Output 2 2 2 3 3 3" xfId="19996" xr:uid="{00000000-0005-0000-0000-0000209B0000}"/>
    <cellStyle name="Output 2 2 2 3 3 4" xfId="32633" xr:uid="{00000000-0005-0000-0000-0000219B0000}"/>
    <cellStyle name="Output 2 2 2 3 4" xfId="6008" xr:uid="{00000000-0005-0000-0000-0000229B0000}"/>
    <cellStyle name="Output 2 2 2 3 4 2" xfId="20827" xr:uid="{00000000-0005-0000-0000-0000239B0000}"/>
    <cellStyle name="Output 2 2 2 3 4 3" xfId="32550" xr:uid="{00000000-0005-0000-0000-0000249B0000}"/>
    <cellStyle name="Output 2 2 2 3 5" xfId="19994" xr:uid="{00000000-0005-0000-0000-0000259B0000}"/>
    <cellStyle name="Output 2 2 2 3 6" xfId="28550" xr:uid="{00000000-0005-0000-0000-0000269B0000}"/>
    <cellStyle name="Output 2 2 2 4" xfId="5082" xr:uid="{00000000-0005-0000-0000-0000279B0000}"/>
    <cellStyle name="Output 2 2 2 4 2" xfId="5083" xr:uid="{00000000-0005-0000-0000-0000289B0000}"/>
    <cellStyle name="Output 2 2 2 4 2 2" xfId="6004" xr:uid="{00000000-0005-0000-0000-0000299B0000}"/>
    <cellStyle name="Output 2 2 2 4 2 2 2" xfId="20823" xr:uid="{00000000-0005-0000-0000-00002A9B0000}"/>
    <cellStyle name="Output 2 2 2 4 2 2 3" xfId="19540" xr:uid="{00000000-0005-0000-0000-00002B9B0000}"/>
    <cellStyle name="Output 2 2 2 4 2 3" xfId="19998" xr:uid="{00000000-0005-0000-0000-00002C9B0000}"/>
    <cellStyle name="Output 2 2 2 4 2 4" xfId="32769" xr:uid="{00000000-0005-0000-0000-00002D9B0000}"/>
    <cellStyle name="Output 2 2 2 4 3" xfId="5084" xr:uid="{00000000-0005-0000-0000-00002E9B0000}"/>
    <cellStyle name="Output 2 2 2 4 3 2" xfId="6003" xr:uid="{00000000-0005-0000-0000-00002F9B0000}"/>
    <cellStyle name="Output 2 2 2 4 3 2 2" xfId="20822" xr:uid="{00000000-0005-0000-0000-0000309B0000}"/>
    <cellStyle name="Output 2 2 2 4 3 2 3" xfId="32552" xr:uid="{00000000-0005-0000-0000-0000319B0000}"/>
    <cellStyle name="Output 2 2 2 4 3 3" xfId="19999" xr:uid="{00000000-0005-0000-0000-0000329B0000}"/>
    <cellStyle name="Output 2 2 2 4 3 4" xfId="34658" xr:uid="{00000000-0005-0000-0000-0000339B0000}"/>
    <cellStyle name="Output 2 2 2 4 4" xfId="6005" xr:uid="{00000000-0005-0000-0000-0000349B0000}"/>
    <cellStyle name="Output 2 2 2 4 4 2" xfId="20824" xr:uid="{00000000-0005-0000-0000-0000359B0000}"/>
    <cellStyle name="Output 2 2 2 4 4 3" xfId="19425" xr:uid="{00000000-0005-0000-0000-0000369B0000}"/>
    <cellStyle name="Output 2 2 2 4 5" xfId="19997" xr:uid="{00000000-0005-0000-0000-0000379B0000}"/>
    <cellStyle name="Output 2 2 2 4 6" xfId="24601" xr:uid="{00000000-0005-0000-0000-0000389B0000}"/>
    <cellStyle name="Output 2 2 2 5" xfId="5085" xr:uid="{00000000-0005-0000-0000-0000399B0000}"/>
    <cellStyle name="Output 2 2 2 5 2" xfId="5086" xr:uid="{00000000-0005-0000-0000-00003A9B0000}"/>
    <cellStyle name="Output 2 2 2 5 2 2" xfId="6001" xr:uid="{00000000-0005-0000-0000-00003B9B0000}"/>
    <cellStyle name="Output 2 2 2 5 2 2 2" xfId="20820" xr:uid="{00000000-0005-0000-0000-00003C9B0000}"/>
    <cellStyle name="Output 2 2 2 5 2 2 3" xfId="32788" xr:uid="{00000000-0005-0000-0000-00003D9B0000}"/>
    <cellStyle name="Output 2 2 2 5 2 3" xfId="20001" xr:uid="{00000000-0005-0000-0000-00003E9B0000}"/>
    <cellStyle name="Output 2 2 2 5 2 4" xfId="34659" xr:uid="{00000000-0005-0000-0000-00003F9B0000}"/>
    <cellStyle name="Output 2 2 2 5 3" xfId="5087" xr:uid="{00000000-0005-0000-0000-0000409B0000}"/>
    <cellStyle name="Output 2 2 2 5 3 2" xfId="6000" xr:uid="{00000000-0005-0000-0000-0000419B0000}"/>
    <cellStyle name="Output 2 2 2 5 3 2 2" xfId="20819" xr:uid="{00000000-0005-0000-0000-0000429B0000}"/>
    <cellStyle name="Output 2 2 2 5 3 2 3" xfId="32790" xr:uid="{00000000-0005-0000-0000-0000439B0000}"/>
    <cellStyle name="Output 2 2 2 5 3 3" xfId="20002" xr:uid="{00000000-0005-0000-0000-0000449B0000}"/>
    <cellStyle name="Output 2 2 2 5 3 4" xfId="35405" xr:uid="{00000000-0005-0000-0000-0000459B0000}"/>
    <cellStyle name="Output 2 2 2 5 4" xfId="6002" xr:uid="{00000000-0005-0000-0000-0000469B0000}"/>
    <cellStyle name="Output 2 2 2 5 4 2" xfId="20821" xr:uid="{00000000-0005-0000-0000-0000479B0000}"/>
    <cellStyle name="Output 2 2 2 5 4 3" xfId="32551" xr:uid="{00000000-0005-0000-0000-0000489B0000}"/>
    <cellStyle name="Output 2 2 2 5 5" xfId="20000" xr:uid="{00000000-0005-0000-0000-0000499B0000}"/>
    <cellStyle name="Output 2 2 2 5 6" xfId="19493" xr:uid="{00000000-0005-0000-0000-00004A9B0000}"/>
    <cellStyle name="Output 2 2 2 6" xfId="5088" xr:uid="{00000000-0005-0000-0000-00004B9B0000}"/>
    <cellStyle name="Output 2 2 2 6 2" xfId="5089" xr:uid="{00000000-0005-0000-0000-00004C9B0000}"/>
    <cellStyle name="Output 2 2 2 6 2 2" xfId="5998" xr:uid="{00000000-0005-0000-0000-00004D9B0000}"/>
    <cellStyle name="Output 2 2 2 6 2 2 2" xfId="20817" xr:uid="{00000000-0005-0000-0000-00004E9B0000}"/>
    <cellStyle name="Output 2 2 2 6 2 2 3" xfId="19539" xr:uid="{00000000-0005-0000-0000-00004F9B0000}"/>
    <cellStyle name="Output 2 2 2 6 2 3" xfId="20004" xr:uid="{00000000-0005-0000-0000-0000509B0000}"/>
    <cellStyle name="Output 2 2 2 6 2 4" xfId="18118" xr:uid="{00000000-0005-0000-0000-0000519B0000}"/>
    <cellStyle name="Output 2 2 2 6 3" xfId="5090" xr:uid="{00000000-0005-0000-0000-0000529B0000}"/>
    <cellStyle name="Output 2 2 2 6 3 2" xfId="5997" xr:uid="{00000000-0005-0000-0000-0000539B0000}"/>
    <cellStyle name="Output 2 2 2 6 3 2 2" xfId="20816" xr:uid="{00000000-0005-0000-0000-0000549B0000}"/>
    <cellStyle name="Output 2 2 2 6 3 2 3" xfId="32556" xr:uid="{00000000-0005-0000-0000-0000559B0000}"/>
    <cellStyle name="Output 2 2 2 6 3 3" xfId="20005" xr:uid="{00000000-0005-0000-0000-0000569B0000}"/>
    <cellStyle name="Output 2 2 2 6 3 4" xfId="34660" xr:uid="{00000000-0005-0000-0000-0000579B0000}"/>
    <cellStyle name="Output 2 2 2 6 4" xfId="5999" xr:uid="{00000000-0005-0000-0000-0000589B0000}"/>
    <cellStyle name="Output 2 2 2 6 4 2" xfId="20818" xr:uid="{00000000-0005-0000-0000-0000599B0000}"/>
    <cellStyle name="Output 2 2 2 6 4 3" xfId="19427" xr:uid="{00000000-0005-0000-0000-00005A9B0000}"/>
    <cellStyle name="Output 2 2 2 6 5" xfId="20003" xr:uid="{00000000-0005-0000-0000-00005B9B0000}"/>
    <cellStyle name="Output 2 2 2 6 6" xfId="20177" xr:uid="{00000000-0005-0000-0000-00005C9B0000}"/>
    <cellStyle name="Output 2 2 2 7" xfId="5091" xr:uid="{00000000-0005-0000-0000-00005D9B0000}"/>
    <cellStyle name="Output 2 2 2 7 2" xfId="5092" xr:uid="{00000000-0005-0000-0000-00005E9B0000}"/>
    <cellStyle name="Output 2 2 2 7 2 2" xfId="5995" xr:uid="{00000000-0005-0000-0000-00005F9B0000}"/>
    <cellStyle name="Output 2 2 2 7 2 2 2" xfId="20814" xr:uid="{00000000-0005-0000-0000-0000609B0000}"/>
    <cellStyle name="Output 2 2 2 7 2 2 3" xfId="19538" xr:uid="{00000000-0005-0000-0000-0000619B0000}"/>
    <cellStyle name="Output 2 2 2 7 2 3" xfId="20007" xr:uid="{00000000-0005-0000-0000-0000629B0000}"/>
    <cellStyle name="Output 2 2 2 7 2 4" xfId="32771" xr:uid="{00000000-0005-0000-0000-0000639B0000}"/>
    <cellStyle name="Output 2 2 2 7 3" xfId="5093" xr:uid="{00000000-0005-0000-0000-0000649B0000}"/>
    <cellStyle name="Output 2 2 2 7 3 2" xfId="5994" xr:uid="{00000000-0005-0000-0000-0000659B0000}"/>
    <cellStyle name="Output 2 2 2 7 3 2 2" xfId="20813" xr:uid="{00000000-0005-0000-0000-0000669B0000}"/>
    <cellStyle name="Output 2 2 2 7 3 2 3" xfId="32554" xr:uid="{00000000-0005-0000-0000-0000679B0000}"/>
    <cellStyle name="Output 2 2 2 7 3 3" xfId="20008" xr:uid="{00000000-0005-0000-0000-0000689B0000}"/>
    <cellStyle name="Output 2 2 2 7 3 4" xfId="15820" xr:uid="{00000000-0005-0000-0000-0000699B0000}"/>
    <cellStyle name="Output 2 2 2 7 4" xfId="5996" xr:uid="{00000000-0005-0000-0000-00006A9B0000}"/>
    <cellStyle name="Output 2 2 2 7 4 2" xfId="20815" xr:uid="{00000000-0005-0000-0000-00006B9B0000}"/>
    <cellStyle name="Output 2 2 2 7 4 3" xfId="19426" xr:uid="{00000000-0005-0000-0000-00006C9B0000}"/>
    <cellStyle name="Output 2 2 2 7 5" xfId="20006" xr:uid="{00000000-0005-0000-0000-00006D9B0000}"/>
    <cellStyle name="Output 2 2 2 7 6" xfId="19494" xr:uid="{00000000-0005-0000-0000-00006E9B0000}"/>
    <cellStyle name="Output 2 2 2 8" xfId="5094" xr:uid="{00000000-0005-0000-0000-00006F9B0000}"/>
    <cellStyle name="Output 2 2 2 8 2" xfId="5993" xr:uid="{00000000-0005-0000-0000-0000709B0000}"/>
    <cellStyle name="Output 2 2 2 8 2 2" xfId="20812" xr:uid="{00000000-0005-0000-0000-0000719B0000}"/>
    <cellStyle name="Output 2 2 2 8 2 3" xfId="32786" xr:uid="{00000000-0005-0000-0000-0000729B0000}"/>
    <cellStyle name="Output 2 2 2 8 3" xfId="20009" xr:uid="{00000000-0005-0000-0000-0000739B0000}"/>
    <cellStyle name="Output 2 2 2 8 4" xfId="15821" xr:uid="{00000000-0005-0000-0000-0000749B0000}"/>
    <cellStyle name="Output 2 2 2 9" xfId="5095" xr:uid="{00000000-0005-0000-0000-0000759B0000}"/>
    <cellStyle name="Output 2 2 2 9 2" xfId="5992" xr:uid="{00000000-0005-0000-0000-0000769B0000}"/>
    <cellStyle name="Output 2 2 2 9 2 2" xfId="20811" xr:uid="{00000000-0005-0000-0000-0000779B0000}"/>
    <cellStyle name="Output 2 2 2 9 2 3" xfId="19428" xr:uid="{00000000-0005-0000-0000-0000789B0000}"/>
    <cellStyle name="Output 2 2 2 9 3" xfId="20010" xr:uid="{00000000-0005-0000-0000-0000799B0000}"/>
    <cellStyle name="Output 2 2 2 9 4" xfId="24694" xr:uid="{00000000-0005-0000-0000-00007A9B0000}"/>
    <cellStyle name="Output 2 2 20" xfId="11924" xr:uid="{00000000-0005-0000-0000-00007B9B0000}"/>
    <cellStyle name="Output 2 2 20 2" xfId="11925" xr:uid="{00000000-0005-0000-0000-00007C9B0000}"/>
    <cellStyle name="Output 2 2 20 2 2" xfId="26161" xr:uid="{00000000-0005-0000-0000-00007D9B0000}"/>
    <cellStyle name="Output 2 2 20 2 3" xfId="34583" xr:uid="{00000000-0005-0000-0000-00007E9B0000}"/>
    <cellStyle name="Output 2 2 20 3" xfId="26160" xr:uid="{00000000-0005-0000-0000-00007F9B0000}"/>
    <cellStyle name="Output 2 2 20 4" xfId="17156" xr:uid="{00000000-0005-0000-0000-0000809B0000}"/>
    <cellStyle name="Output 2 2 21" xfId="11926" xr:uid="{00000000-0005-0000-0000-0000819B0000}"/>
    <cellStyle name="Output 2 2 21 2" xfId="11927" xr:uid="{00000000-0005-0000-0000-0000829B0000}"/>
    <cellStyle name="Output 2 2 21 2 2" xfId="26163" xr:uid="{00000000-0005-0000-0000-0000839B0000}"/>
    <cellStyle name="Output 2 2 21 2 3" xfId="34581" xr:uid="{00000000-0005-0000-0000-0000849B0000}"/>
    <cellStyle name="Output 2 2 21 3" xfId="26162" xr:uid="{00000000-0005-0000-0000-0000859B0000}"/>
    <cellStyle name="Output 2 2 21 4" xfId="33440" xr:uid="{00000000-0005-0000-0000-0000869B0000}"/>
    <cellStyle name="Output 2 2 22" xfId="11928" xr:uid="{00000000-0005-0000-0000-0000879B0000}"/>
    <cellStyle name="Output 2 2 22 2" xfId="11929" xr:uid="{00000000-0005-0000-0000-0000889B0000}"/>
    <cellStyle name="Output 2 2 22 2 2" xfId="26165" xr:uid="{00000000-0005-0000-0000-0000899B0000}"/>
    <cellStyle name="Output 2 2 22 2 3" xfId="31504" xr:uid="{00000000-0005-0000-0000-00008A9B0000}"/>
    <cellStyle name="Output 2 2 22 3" xfId="26164" xr:uid="{00000000-0005-0000-0000-00008B9B0000}"/>
    <cellStyle name="Output 2 2 22 4" xfId="34582" xr:uid="{00000000-0005-0000-0000-00008C9B0000}"/>
    <cellStyle name="Output 2 2 23" xfId="11930" xr:uid="{00000000-0005-0000-0000-00008D9B0000}"/>
    <cellStyle name="Output 2 2 23 2" xfId="11931" xr:uid="{00000000-0005-0000-0000-00008E9B0000}"/>
    <cellStyle name="Output 2 2 23 2 2" xfId="26167" xr:uid="{00000000-0005-0000-0000-00008F9B0000}"/>
    <cellStyle name="Output 2 2 23 2 3" xfId="19311" xr:uid="{00000000-0005-0000-0000-0000909B0000}"/>
    <cellStyle name="Output 2 2 23 3" xfId="26166" xr:uid="{00000000-0005-0000-0000-0000919B0000}"/>
    <cellStyle name="Output 2 2 23 4" xfId="18074" xr:uid="{00000000-0005-0000-0000-0000929B0000}"/>
    <cellStyle name="Output 2 2 24" xfId="11932" xr:uid="{00000000-0005-0000-0000-0000939B0000}"/>
    <cellStyle name="Output 2 2 24 2" xfId="11933" xr:uid="{00000000-0005-0000-0000-0000949B0000}"/>
    <cellStyle name="Output 2 2 24 2 2" xfId="26169" xr:uid="{00000000-0005-0000-0000-0000959B0000}"/>
    <cellStyle name="Output 2 2 24 2 3" xfId="34580" xr:uid="{00000000-0005-0000-0000-0000969B0000}"/>
    <cellStyle name="Output 2 2 24 3" xfId="26168" xr:uid="{00000000-0005-0000-0000-0000979B0000}"/>
    <cellStyle name="Output 2 2 24 4" xfId="33441" xr:uid="{00000000-0005-0000-0000-0000989B0000}"/>
    <cellStyle name="Output 2 2 25" xfId="11934" xr:uid="{00000000-0005-0000-0000-0000999B0000}"/>
    <cellStyle name="Output 2 2 25 2" xfId="11935" xr:uid="{00000000-0005-0000-0000-00009A9B0000}"/>
    <cellStyle name="Output 2 2 25 2 2" xfId="26171" xr:uid="{00000000-0005-0000-0000-00009B9B0000}"/>
    <cellStyle name="Output 2 2 25 2 3" xfId="17157" xr:uid="{00000000-0005-0000-0000-00009C9B0000}"/>
    <cellStyle name="Output 2 2 25 3" xfId="26170" xr:uid="{00000000-0005-0000-0000-00009D9B0000}"/>
    <cellStyle name="Output 2 2 25 4" xfId="31796" xr:uid="{00000000-0005-0000-0000-00009E9B0000}"/>
    <cellStyle name="Output 2 2 26" xfId="11936" xr:uid="{00000000-0005-0000-0000-00009F9B0000}"/>
    <cellStyle name="Output 2 2 26 2" xfId="11937" xr:uid="{00000000-0005-0000-0000-0000A09B0000}"/>
    <cellStyle name="Output 2 2 26 2 2" xfId="26173" xr:uid="{00000000-0005-0000-0000-0000A19B0000}"/>
    <cellStyle name="Output 2 2 26 2 3" xfId="33439" xr:uid="{00000000-0005-0000-0000-0000A29B0000}"/>
    <cellStyle name="Output 2 2 26 3" xfId="26172" xr:uid="{00000000-0005-0000-0000-0000A39B0000}"/>
    <cellStyle name="Output 2 2 26 4" xfId="18075" xr:uid="{00000000-0005-0000-0000-0000A49B0000}"/>
    <cellStyle name="Output 2 2 27" xfId="11938" xr:uid="{00000000-0005-0000-0000-0000A59B0000}"/>
    <cellStyle name="Output 2 2 27 2" xfId="11939" xr:uid="{00000000-0005-0000-0000-0000A69B0000}"/>
    <cellStyle name="Output 2 2 27 2 2" xfId="26175" xr:uid="{00000000-0005-0000-0000-0000A79B0000}"/>
    <cellStyle name="Output 2 2 27 2 3" xfId="34578" xr:uid="{00000000-0005-0000-0000-0000A89B0000}"/>
    <cellStyle name="Output 2 2 27 3" xfId="26174" xr:uid="{00000000-0005-0000-0000-0000A99B0000}"/>
    <cellStyle name="Output 2 2 27 4" xfId="31507" xr:uid="{00000000-0005-0000-0000-0000AA9B0000}"/>
    <cellStyle name="Output 2 2 28" xfId="11940" xr:uid="{00000000-0005-0000-0000-0000AB9B0000}"/>
    <cellStyle name="Output 2 2 28 2" xfId="11941" xr:uid="{00000000-0005-0000-0000-0000AC9B0000}"/>
    <cellStyle name="Output 2 2 28 2 2" xfId="26177" xr:uid="{00000000-0005-0000-0000-0000AD9B0000}"/>
    <cellStyle name="Output 2 2 28 2 3" xfId="34378" xr:uid="{00000000-0005-0000-0000-0000AE9B0000}"/>
    <cellStyle name="Output 2 2 28 3" xfId="26176" xr:uid="{00000000-0005-0000-0000-0000AF9B0000}"/>
    <cellStyle name="Output 2 2 28 4" xfId="34579" xr:uid="{00000000-0005-0000-0000-0000B09B0000}"/>
    <cellStyle name="Output 2 2 29" xfId="11942" xr:uid="{00000000-0005-0000-0000-0000B19B0000}"/>
    <cellStyle name="Output 2 2 29 2" xfId="11943" xr:uid="{00000000-0005-0000-0000-0000B29B0000}"/>
    <cellStyle name="Output 2 2 29 2 2" xfId="26179" xr:uid="{00000000-0005-0000-0000-0000B39B0000}"/>
    <cellStyle name="Output 2 2 29 2 3" xfId="24046" xr:uid="{00000000-0005-0000-0000-0000B49B0000}"/>
    <cellStyle name="Output 2 2 29 3" xfId="26178" xr:uid="{00000000-0005-0000-0000-0000B59B0000}"/>
    <cellStyle name="Output 2 2 29 4" xfId="31797" xr:uid="{00000000-0005-0000-0000-0000B69B0000}"/>
    <cellStyle name="Output 2 2 3" xfId="6016" xr:uid="{00000000-0005-0000-0000-0000B79B0000}"/>
    <cellStyle name="Output 2 2 3 2" xfId="11945" xr:uid="{00000000-0005-0000-0000-0000B89B0000}"/>
    <cellStyle name="Output 2 2 3 2 2" xfId="26181" xr:uid="{00000000-0005-0000-0000-0000B99B0000}"/>
    <cellStyle name="Output 2 2 3 2 3" xfId="18068" xr:uid="{00000000-0005-0000-0000-0000BA9B0000}"/>
    <cellStyle name="Output 2 2 3 3" xfId="11944" xr:uid="{00000000-0005-0000-0000-0000BB9B0000}"/>
    <cellStyle name="Output 2 2 3 3 2" xfId="26180" xr:uid="{00000000-0005-0000-0000-0000BC9B0000}"/>
    <cellStyle name="Output 2 2 3 3 3" xfId="31505" xr:uid="{00000000-0005-0000-0000-0000BD9B0000}"/>
    <cellStyle name="Output 2 2 3 4" xfId="20835" xr:uid="{00000000-0005-0000-0000-0000BE9B0000}"/>
    <cellStyle name="Output 2 2 3 5" xfId="20445" xr:uid="{00000000-0005-0000-0000-0000BF9B0000}"/>
    <cellStyle name="Output 2 2 30" xfId="11946" xr:uid="{00000000-0005-0000-0000-0000C09B0000}"/>
    <cellStyle name="Output 2 2 30 2" xfId="11947" xr:uid="{00000000-0005-0000-0000-0000C19B0000}"/>
    <cellStyle name="Output 2 2 30 2 2" xfId="26183" xr:uid="{00000000-0005-0000-0000-0000C29B0000}"/>
    <cellStyle name="Output 2 2 30 2 3" xfId="17158" xr:uid="{00000000-0005-0000-0000-0000C39B0000}"/>
    <cellStyle name="Output 2 2 30 3" xfId="26182" xr:uid="{00000000-0005-0000-0000-0000C49B0000}"/>
    <cellStyle name="Output 2 2 30 4" xfId="31795" xr:uid="{00000000-0005-0000-0000-0000C59B0000}"/>
    <cellStyle name="Output 2 2 31" xfId="11948" xr:uid="{00000000-0005-0000-0000-0000C69B0000}"/>
    <cellStyle name="Output 2 2 31 2" xfId="11949" xr:uid="{00000000-0005-0000-0000-0000C79B0000}"/>
    <cellStyle name="Output 2 2 31 2 2" xfId="26185" xr:uid="{00000000-0005-0000-0000-0000C89B0000}"/>
    <cellStyle name="Output 2 2 31 2 3" xfId="31506" xr:uid="{00000000-0005-0000-0000-0000C99B0000}"/>
    <cellStyle name="Output 2 2 31 3" xfId="26184" xr:uid="{00000000-0005-0000-0000-0000CA9B0000}"/>
    <cellStyle name="Output 2 2 31 4" xfId="18073" xr:uid="{00000000-0005-0000-0000-0000CB9B0000}"/>
    <cellStyle name="Output 2 2 32" xfId="11950" xr:uid="{00000000-0005-0000-0000-0000CC9B0000}"/>
    <cellStyle name="Output 2 2 32 2" xfId="11951" xr:uid="{00000000-0005-0000-0000-0000CD9B0000}"/>
    <cellStyle name="Output 2 2 32 2 2" xfId="26187" xr:uid="{00000000-0005-0000-0000-0000CE9B0000}"/>
    <cellStyle name="Output 2 2 32 2 3" xfId="34577" xr:uid="{00000000-0005-0000-0000-0000CF9B0000}"/>
    <cellStyle name="Output 2 2 32 3" xfId="26186" xr:uid="{00000000-0005-0000-0000-0000D09B0000}"/>
    <cellStyle name="Output 2 2 32 4" xfId="18071" xr:uid="{00000000-0005-0000-0000-0000D19B0000}"/>
    <cellStyle name="Output 2 2 33" xfId="11952" xr:uid="{00000000-0005-0000-0000-0000D29B0000}"/>
    <cellStyle name="Output 2 2 33 2" xfId="11953" xr:uid="{00000000-0005-0000-0000-0000D39B0000}"/>
    <cellStyle name="Output 2 2 33 2 2" xfId="26189" xr:uid="{00000000-0005-0000-0000-0000D49B0000}"/>
    <cellStyle name="Output 2 2 33 2 3" xfId="34576" xr:uid="{00000000-0005-0000-0000-0000D59B0000}"/>
    <cellStyle name="Output 2 2 33 3" xfId="26188" xr:uid="{00000000-0005-0000-0000-0000D69B0000}"/>
    <cellStyle name="Output 2 2 33 4" xfId="17159" xr:uid="{00000000-0005-0000-0000-0000D79B0000}"/>
    <cellStyle name="Output 2 2 34" xfId="11954" xr:uid="{00000000-0005-0000-0000-0000D89B0000}"/>
    <cellStyle name="Output 2 2 34 2" xfId="11955" xr:uid="{00000000-0005-0000-0000-0000D99B0000}"/>
    <cellStyle name="Output 2 2 34 2 2" xfId="26191" xr:uid="{00000000-0005-0000-0000-0000DA9B0000}"/>
    <cellStyle name="Output 2 2 34 2 3" xfId="31510" xr:uid="{00000000-0005-0000-0000-0000DB9B0000}"/>
    <cellStyle name="Output 2 2 34 3" xfId="26190" xr:uid="{00000000-0005-0000-0000-0000DC9B0000}"/>
    <cellStyle name="Output 2 2 34 4" xfId="17160" xr:uid="{00000000-0005-0000-0000-0000DD9B0000}"/>
    <cellStyle name="Output 2 2 35" xfId="11956" xr:uid="{00000000-0005-0000-0000-0000DE9B0000}"/>
    <cellStyle name="Output 2 2 35 2" xfId="11957" xr:uid="{00000000-0005-0000-0000-0000DF9B0000}"/>
    <cellStyle name="Output 2 2 35 2 2" xfId="26193" xr:uid="{00000000-0005-0000-0000-0000E09B0000}"/>
    <cellStyle name="Output 2 2 35 2 3" xfId="34575" xr:uid="{00000000-0005-0000-0000-0000E19B0000}"/>
    <cellStyle name="Output 2 2 35 3" xfId="26192" xr:uid="{00000000-0005-0000-0000-0000E29B0000}"/>
    <cellStyle name="Output 2 2 35 4" xfId="18072" xr:uid="{00000000-0005-0000-0000-0000E39B0000}"/>
    <cellStyle name="Output 2 2 36" xfId="11958" xr:uid="{00000000-0005-0000-0000-0000E49B0000}"/>
    <cellStyle name="Output 2 2 36 2" xfId="11959" xr:uid="{00000000-0005-0000-0000-0000E59B0000}"/>
    <cellStyle name="Output 2 2 36 2 2" xfId="26195" xr:uid="{00000000-0005-0000-0000-0000E69B0000}"/>
    <cellStyle name="Output 2 2 36 2 3" xfId="31799" xr:uid="{00000000-0005-0000-0000-0000E79B0000}"/>
    <cellStyle name="Output 2 2 36 3" xfId="26194" xr:uid="{00000000-0005-0000-0000-0000E89B0000}"/>
    <cellStyle name="Output 2 2 36 4" xfId="34377" xr:uid="{00000000-0005-0000-0000-0000E99B0000}"/>
    <cellStyle name="Output 2 2 37" xfId="11960" xr:uid="{00000000-0005-0000-0000-0000EA9B0000}"/>
    <cellStyle name="Output 2 2 37 2" xfId="11961" xr:uid="{00000000-0005-0000-0000-0000EB9B0000}"/>
    <cellStyle name="Output 2 2 37 2 2" xfId="26197" xr:uid="{00000000-0005-0000-0000-0000EC9B0000}"/>
    <cellStyle name="Output 2 2 37 2 3" xfId="17161" xr:uid="{00000000-0005-0000-0000-0000ED9B0000}"/>
    <cellStyle name="Output 2 2 37 3" xfId="26196" xr:uid="{00000000-0005-0000-0000-0000EE9B0000}"/>
    <cellStyle name="Output 2 2 37 4" xfId="31508" xr:uid="{00000000-0005-0000-0000-0000EF9B0000}"/>
    <cellStyle name="Output 2 2 38" xfId="11962" xr:uid="{00000000-0005-0000-0000-0000F09B0000}"/>
    <cellStyle name="Output 2 2 38 2" xfId="11963" xr:uid="{00000000-0005-0000-0000-0000F19B0000}"/>
    <cellStyle name="Output 2 2 38 2 2" xfId="26199" xr:uid="{00000000-0005-0000-0000-0000F29B0000}"/>
    <cellStyle name="Output 2 2 38 2 3" xfId="34574" xr:uid="{00000000-0005-0000-0000-0000F39B0000}"/>
    <cellStyle name="Output 2 2 38 3" xfId="26198" xr:uid="{00000000-0005-0000-0000-0000F49B0000}"/>
    <cellStyle name="Output 2 2 38 4" xfId="31800" xr:uid="{00000000-0005-0000-0000-0000F59B0000}"/>
    <cellStyle name="Output 2 2 39" xfId="11964" xr:uid="{00000000-0005-0000-0000-0000F69B0000}"/>
    <cellStyle name="Output 2 2 39 2" xfId="11965" xr:uid="{00000000-0005-0000-0000-0000F79B0000}"/>
    <cellStyle name="Output 2 2 39 2 2" xfId="26201" xr:uid="{00000000-0005-0000-0000-0000F89B0000}"/>
    <cellStyle name="Output 2 2 39 2 3" xfId="34573" xr:uid="{00000000-0005-0000-0000-0000F99B0000}"/>
    <cellStyle name="Output 2 2 39 3" xfId="26200" xr:uid="{00000000-0005-0000-0000-0000FA9B0000}"/>
    <cellStyle name="Output 2 2 39 4" xfId="31509" xr:uid="{00000000-0005-0000-0000-0000FB9B0000}"/>
    <cellStyle name="Output 2 2 4" xfId="11966" xr:uid="{00000000-0005-0000-0000-0000FC9B0000}"/>
    <cellStyle name="Output 2 2 4 2" xfId="11967" xr:uid="{00000000-0005-0000-0000-0000FD9B0000}"/>
    <cellStyle name="Output 2 2 4 2 2" xfId="26203" xr:uid="{00000000-0005-0000-0000-0000FE9B0000}"/>
    <cellStyle name="Output 2 2 4 2 3" xfId="17162" xr:uid="{00000000-0005-0000-0000-0000FF9B0000}"/>
    <cellStyle name="Output 2 2 4 3" xfId="26202" xr:uid="{00000000-0005-0000-0000-0000009C0000}"/>
    <cellStyle name="Output 2 2 4 4" xfId="33436" xr:uid="{00000000-0005-0000-0000-0000019C0000}"/>
    <cellStyle name="Output 2 2 40" xfId="11968" xr:uid="{00000000-0005-0000-0000-0000029C0000}"/>
    <cellStyle name="Output 2 2 40 2" xfId="11969" xr:uid="{00000000-0005-0000-0000-0000039C0000}"/>
    <cellStyle name="Output 2 2 40 2 2" xfId="26205" xr:uid="{00000000-0005-0000-0000-0000049C0000}"/>
    <cellStyle name="Output 2 2 40 2 3" xfId="34572" xr:uid="{00000000-0005-0000-0000-0000059C0000}"/>
    <cellStyle name="Output 2 2 40 3" xfId="26204" xr:uid="{00000000-0005-0000-0000-0000069C0000}"/>
    <cellStyle name="Output 2 2 40 4" xfId="18070" xr:uid="{00000000-0005-0000-0000-0000079C0000}"/>
    <cellStyle name="Output 2 2 41" xfId="11970" xr:uid="{00000000-0005-0000-0000-0000089C0000}"/>
    <cellStyle name="Output 2 2 41 2" xfId="11971" xr:uid="{00000000-0005-0000-0000-0000099C0000}"/>
    <cellStyle name="Output 2 2 41 2 2" xfId="26207" xr:uid="{00000000-0005-0000-0000-00000A9C0000}"/>
    <cellStyle name="Output 2 2 41 2 3" xfId="31798" xr:uid="{00000000-0005-0000-0000-00000B9C0000}"/>
    <cellStyle name="Output 2 2 41 3" xfId="26206" xr:uid="{00000000-0005-0000-0000-00000C9C0000}"/>
    <cellStyle name="Output 2 2 41 4" xfId="33435" xr:uid="{00000000-0005-0000-0000-00000D9C0000}"/>
    <cellStyle name="Output 2 2 42" xfId="11972" xr:uid="{00000000-0005-0000-0000-00000E9C0000}"/>
    <cellStyle name="Output 2 2 42 2" xfId="26208" xr:uid="{00000000-0005-0000-0000-00000F9C0000}"/>
    <cellStyle name="Output 2 2 42 3" xfId="20210" xr:uid="{00000000-0005-0000-0000-0000109C0000}"/>
    <cellStyle name="Output 2 2 43" xfId="11901" xr:uid="{00000000-0005-0000-0000-0000119C0000}"/>
    <cellStyle name="Output 2 2 43 2" xfId="26137" xr:uid="{00000000-0005-0000-0000-0000129C0000}"/>
    <cellStyle name="Output 2 2 43 3" xfId="18077" xr:uid="{00000000-0005-0000-0000-0000139C0000}"/>
    <cellStyle name="Output 2 2 44" xfId="15227" xr:uid="{00000000-0005-0000-0000-0000149C0000}"/>
    <cellStyle name="Output 2 2 44 2" xfId="29435" xr:uid="{00000000-0005-0000-0000-0000159C0000}"/>
    <cellStyle name="Output 2 2 44 3" xfId="45583" xr:uid="{00000000-0005-0000-0000-0000169C0000}"/>
    <cellStyle name="Output 2 2 45" xfId="19986" xr:uid="{00000000-0005-0000-0000-0000179C0000}"/>
    <cellStyle name="Output 2 2 46" xfId="18117" xr:uid="{00000000-0005-0000-0000-0000189C0000}"/>
    <cellStyle name="Output 2 2 47" xfId="46822" xr:uid="{00000000-0005-0000-0000-000023040000}"/>
    <cellStyle name="Output 2 2 5" xfId="11973" xr:uid="{00000000-0005-0000-0000-0000199C0000}"/>
    <cellStyle name="Output 2 2 5 2" xfId="11974" xr:uid="{00000000-0005-0000-0000-00001A9C0000}"/>
    <cellStyle name="Output 2 2 5 2 2" xfId="26210" xr:uid="{00000000-0005-0000-0000-00001B9C0000}"/>
    <cellStyle name="Output 2 2 5 2 3" xfId="34570" xr:uid="{00000000-0005-0000-0000-00001C9C0000}"/>
    <cellStyle name="Output 2 2 5 3" xfId="26209" xr:uid="{00000000-0005-0000-0000-00001D9C0000}"/>
    <cellStyle name="Output 2 2 5 4" xfId="17163" xr:uid="{00000000-0005-0000-0000-00001E9C0000}"/>
    <cellStyle name="Output 2 2 6" xfId="11975" xr:uid="{00000000-0005-0000-0000-00001F9C0000}"/>
    <cellStyle name="Output 2 2 6 2" xfId="11976" xr:uid="{00000000-0005-0000-0000-0000209C0000}"/>
    <cellStyle name="Output 2 2 6 2 2" xfId="26212" xr:uid="{00000000-0005-0000-0000-0000219C0000}"/>
    <cellStyle name="Output 2 2 6 2 3" xfId="31513" xr:uid="{00000000-0005-0000-0000-0000229C0000}"/>
    <cellStyle name="Output 2 2 6 3" xfId="26211" xr:uid="{00000000-0005-0000-0000-0000239C0000}"/>
    <cellStyle name="Output 2 2 6 4" xfId="34571" xr:uid="{00000000-0005-0000-0000-0000249C0000}"/>
    <cellStyle name="Output 2 2 7" xfId="11977" xr:uid="{00000000-0005-0000-0000-0000259C0000}"/>
    <cellStyle name="Output 2 2 7 2" xfId="11978" xr:uid="{00000000-0005-0000-0000-0000269C0000}"/>
    <cellStyle name="Output 2 2 7 2 2" xfId="26214" xr:uid="{00000000-0005-0000-0000-0000279C0000}"/>
    <cellStyle name="Output 2 2 7 2 3" xfId="33433" xr:uid="{00000000-0005-0000-0000-0000289C0000}"/>
    <cellStyle name="Output 2 2 7 3" xfId="26213" xr:uid="{00000000-0005-0000-0000-0000299C0000}"/>
    <cellStyle name="Output 2 2 7 4" xfId="18069" xr:uid="{00000000-0005-0000-0000-00002A9C0000}"/>
    <cellStyle name="Output 2 2 8" xfId="11979" xr:uid="{00000000-0005-0000-0000-00002B9C0000}"/>
    <cellStyle name="Output 2 2 8 2" xfId="11980" xr:uid="{00000000-0005-0000-0000-00002C9C0000}"/>
    <cellStyle name="Output 2 2 8 2 2" xfId="26216" xr:uid="{00000000-0005-0000-0000-00002D9C0000}"/>
    <cellStyle name="Output 2 2 8 2 3" xfId="33432" xr:uid="{00000000-0005-0000-0000-00002E9C0000}"/>
    <cellStyle name="Output 2 2 8 3" xfId="26215" xr:uid="{00000000-0005-0000-0000-00002F9C0000}"/>
    <cellStyle name="Output 2 2 8 4" xfId="31511" xr:uid="{00000000-0005-0000-0000-0000309C0000}"/>
    <cellStyle name="Output 2 2 9" xfId="11981" xr:uid="{00000000-0005-0000-0000-0000319C0000}"/>
    <cellStyle name="Output 2 2 9 2" xfId="11982" xr:uid="{00000000-0005-0000-0000-0000329C0000}"/>
    <cellStyle name="Output 2 2 9 2 2" xfId="26218" xr:uid="{00000000-0005-0000-0000-0000339C0000}"/>
    <cellStyle name="Output 2 2 9 2 3" xfId="33434" xr:uid="{00000000-0005-0000-0000-0000349C0000}"/>
    <cellStyle name="Output 2 2 9 3" xfId="26217" xr:uid="{00000000-0005-0000-0000-0000359C0000}"/>
    <cellStyle name="Output 2 2 9 4" xfId="34569" xr:uid="{00000000-0005-0000-0000-0000369C0000}"/>
    <cellStyle name="Output 2 20" xfId="11983" xr:uid="{00000000-0005-0000-0000-0000379C0000}"/>
    <cellStyle name="Output 2 20 2" xfId="11984" xr:uid="{00000000-0005-0000-0000-0000389C0000}"/>
    <cellStyle name="Output 2 20 2 2" xfId="26220" xr:uid="{00000000-0005-0000-0000-0000399C0000}"/>
    <cellStyle name="Output 2 20 2 3" xfId="17164" xr:uid="{00000000-0005-0000-0000-00003A9C0000}"/>
    <cellStyle name="Output 2 20 3" xfId="26219" xr:uid="{00000000-0005-0000-0000-00003B9C0000}"/>
    <cellStyle name="Output 2 20 4" xfId="34568" xr:uid="{00000000-0005-0000-0000-00003C9C0000}"/>
    <cellStyle name="Output 2 21" xfId="11985" xr:uid="{00000000-0005-0000-0000-00003D9C0000}"/>
    <cellStyle name="Output 2 21 2" xfId="11986" xr:uid="{00000000-0005-0000-0000-00003E9C0000}"/>
    <cellStyle name="Output 2 21 2 2" xfId="26222" xr:uid="{00000000-0005-0000-0000-00003F9C0000}"/>
    <cellStyle name="Output 2 21 2 3" xfId="34567" xr:uid="{00000000-0005-0000-0000-0000409C0000}"/>
    <cellStyle name="Output 2 21 3" xfId="26221" xr:uid="{00000000-0005-0000-0000-0000419C0000}"/>
    <cellStyle name="Output 2 21 4" xfId="30219" xr:uid="{00000000-0005-0000-0000-0000429C0000}"/>
    <cellStyle name="Output 2 22" xfId="11987" xr:uid="{00000000-0005-0000-0000-0000439C0000}"/>
    <cellStyle name="Output 2 22 2" xfId="11988" xr:uid="{00000000-0005-0000-0000-0000449C0000}"/>
    <cellStyle name="Output 2 22 2 2" xfId="26224" xr:uid="{00000000-0005-0000-0000-0000459C0000}"/>
    <cellStyle name="Output 2 22 2 3" xfId="31803" xr:uid="{00000000-0005-0000-0000-0000469C0000}"/>
    <cellStyle name="Output 2 22 3" xfId="26223" xr:uid="{00000000-0005-0000-0000-0000479C0000}"/>
    <cellStyle name="Output 2 22 4" xfId="31512" xr:uid="{00000000-0005-0000-0000-0000489C0000}"/>
    <cellStyle name="Output 2 23" xfId="11989" xr:uid="{00000000-0005-0000-0000-0000499C0000}"/>
    <cellStyle name="Output 2 23 2" xfId="11990" xr:uid="{00000000-0005-0000-0000-00004A9C0000}"/>
    <cellStyle name="Output 2 23 2 2" xfId="26226" xr:uid="{00000000-0005-0000-0000-00004B9C0000}"/>
    <cellStyle name="Output 2 23 2 3" xfId="17165" xr:uid="{00000000-0005-0000-0000-00004C9C0000}"/>
    <cellStyle name="Output 2 23 3" xfId="26225" xr:uid="{00000000-0005-0000-0000-00004D9C0000}"/>
    <cellStyle name="Output 2 23 4" xfId="33430" xr:uid="{00000000-0005-0000-0000-00004E9C0000}"/>
    <cellStyle name="Output 2 24" xfId="11991" xr:uid="{00000000-0005-0000-0000-00004F9C0000}"/>
    <cellStyle name="Output 2 24 2" xfId="11992" xr:uid="{00000000-0005-0000-0000-0000509C0000}"/>
    <cellStyle name="Output 2 24 2 2" xfId="26228" xr:uid="{00000000-0005-0000-0000-0000519C0000}"/>
    <cellStyle name="Output 2 24 2 3" xfId="31801" xr:uid="{00000000-0005-0000-0000-0000529C0000}"/>
    <cellStyle name="Output 2 24 3" xfId="26227" xr:uid="{00000000-0005-0000-0000-0000539C0000}"/>
    <cellStyle name="Output 2 24 4" xfId="34565" xr:uid="{00000000-0005-0000-0000-0000549C0000}"/>
    <cellStyle name="Output 2 25" xfId="11993" xr:uid="{00000000-0005-0000-0000-0000559C0000}"/>
    <cellStyle name="Output 2 25 2" xfId="11994" xr:uid="{00000000-0005-0000-0000-0000569C0000}"/>
    <cellStyle name="Output 2 25 2 2" xfId="26230" xr:uid="{00000000-0005-0000-0000-0000579C0000}"/>
    <cellStyle name="Output 2 25 2 3" xfId="18067" xr:uid="{00000000-0005-0000-0000-0000589C0000}"/>
    <cellStyle name="Output 2 25 3" xfId="26229" xr:uid="{00000000-0005-0000-0000-0000599C0000}"/>
    <cellStyle name="Output 2 25 4" xfId="33429" xr:uid="{00000000-0005-0000-0000-00005A9C0000}"/>
    <cellStyle name="Output 2 26" xfId="11995" xr:uid="{00000000-0005-0000-0000-00005B9C0000}"/>
    <cellStyle name="Output 2 26 2" xfId="11996" xr:uid="{00000000-0005-0000-0000-00005C9C0000}"/>
    <cellStyle name="Output 2 26 2 2" xfId="26232" xr:uid="{00000000-0005-0000-0000-00005D9C0000}"/>
    <cellStyle name="Output 2 26 2 3" xfId="17166" xr:uid="{00000000-0005-0000-0000-00005E9C0000}"/>
    <cellStyle name="Output 2 26 3" xfId="26231" xr:uid="{00000000-0005-0000-0000-00005F9C0000}"/>
    <cellStyle name="Output 2 26 4" xfId="33431" xr:uid="{00000000-0005-0000-0000-0000609C0000}"/>
    <cellStyle name="Output 2 27" xfId="11997" xr:uid="{00000000-0005-0000-0000-0000619C0000}"/>
    <cellStyle name="Output 2 27 2" xfId="11998" xr:uid="{00000000-0005-0000-0000-0000629C0000}"/>
    <cellStyle name="Output 2 27 2 2" xfId="26234" xr:uid="{00000000-0005-0000-0000-0000639C0000}"/>
    <cellStyle name="Output 2 27 2 3" xfId="34564" xr:uid="{00000000-0005-0000-0000-0000649C0000}"/>
    <cellStyle name="Output 2 27 3" xfId="26233" xr:uid="{00000000-0005-0000-0000-0000659C0000}"/>
    <cellStyle name="Output 2 27 4" xfId="34563" xr:uid="{00000000-0005-0000-0000-0000669C0000}"/>
    <cellStyle name="Output 2 28" xfId="11999" xr:uid="{00000000-0005-0000-0000-0000679C0000}"/>
    <cellStyle name="Output 2 28 2" xfId="12000" xr:uid="{00000000-0005-0000-0000-0000689C0000}"/>
    <cellStyle name="Output 2 28 2 2" xfId="26236" xr:uid="{00000000-0005-0000-0000-0000699C0000}"/>
    <cellStyle name="Output 2 28 2 3" xfId="31804" xr:uid="{00000000-0005-0000-0000-00006A9C0000}"/>
    <cellStyle name="Output 2 28 3" xfId="26235" xr:uid="{00000000-0005-0000-0000-00006B9C0000}"/>
    <cellStyle name="Output 2 28 4" xfId="31516" xr:uid="{00000000-0005-0000-0000-00006C9C0000}"/>
    <cellStyle name="Output 2 29" xfId="12001" xr:uid="{00000000-0005-0000-0000-00006D9C0000}"/>
    <cellStyle name="Output 2 29 2" xfId="12002" xr:uid="{00000000-0005-0000-0000-00006E9C0000}"/>
    <cellStyle name="Output 2 29 2 2" xfId="26238" xr:uid="{00000000-0005-0000-0000-00006F9C0000}"/>
    <cellStyle name="Output 2 29 2 3" xfId="31514" xr:uid="{00000000-0005-0000-0000-0000709C0000}"/>
    <cellStyle name="Output 2 29 3" xfId="26237" xr:uid="{00000000-0005-0000-0000-0000719C0000}"/>
    <cellStyle name="Output 2 29 4" xfId="33427" xr:uid="{00000000-0005-0000-0000-0000729C0000}"/>
    <cellStyle name="Output 2 3" xfId="5096" xr:uid="{00000000-0005-0000-0000-0000739C0000}"/>
    <cellStyle name="Output 2 3 10" xfId="5991" xr:uid="{00000000-0005-0000-0000-0000749C0000}"/>
    <cellStyle name="Output 2 3 10 2" xfId="12005" xr:uid="{00000000-0005-0000-0000-0000759C0000}"/>
    <cellStyle name="Output 2 3 10 2 2" xfId="26241" xr:uid="{00000000-0005-0000-0000-0000769C0000}"/>
    <cellStyle name="Output 2 3 10 2 3" xfId="33426" xr:uid="{00000000-0005-0000-0000-0000779C0000}"/>
    <cellStyle name="Output 2 3 10 3" xfId="12004" xr:uid="{00000000-0005-0000-0000-0000789C0000}"/>
    <cellStyle name="Output 2 3 10 3 2" xfId="26240" xr:uid="{00000000-0005-0000-0000-0000799C0000}"/>
    <cellStyle name="Output 2 3 10 3 3" xfId="18065" xr:uid="{00000000-0005-0000-0000-00007A9C0000}"/>
    <cellStyle name="Output 2 3 10 4" xfId="20810" xr:uid="{00000000-0005-0000-0000-00007B9C0000}"/>
    <cellStyle name="Output 2 3 10 5" xfId="24588" xr:uid="{00000000-0005-0000-0000-00007C9C0000}"/>
    <cellStyle name="Output 2 3 11" xfId="12006" xr:uid="{00000000-0005-0000-0000-00007D9C0000}"/>
    <cellStyle name="Output 2 3 11 2" xfId="12007" xr:uid="{00000000-0005-0000-0000-00007E9C0000}"/>
    <cellStyle name="Output 2 3 11 2 2" xfId="26243" xr:uid="{00000000-0005-0000-0000-00007F9C0000}"/>
    <cellStyle name="Output 2 3 11 2 3" xfId="33428" xr:uid="{00000000-0005-0000-0000-0000809C0000}"/>
    <cellStyle name="Output 2 3 11 3" xfId="26242" xr:uid="{00000000-0005-0000-0000-0000819C0000}"/>
    <cellStyle name="Output 2 3 11 4" xfId="18066" xr:uid="{00000000-0005-0000-0000-0000829C0000}"/>
    <cellStyle name="Output 2 3 12" xfId="12008" xr:uid="{00000000-0005-0000-0000-0000839C0000}"/>
    <cellStyle name="Output 2 3 12 2" xfId="12009" xr:uid="{00000000-0005-0000-0000-0000849C0000}"/>
    <cellStyle name="Output 2 3 12 2 2" xfId="26245" xr:uid="{00000000-0005-0000-0000-0000859C0000}"/>
    <cellStyle name="Output 2 3 12 2 3" xfId="34560" xr:uid="{00000000-0005-0000-0000-0000869C0000}"/>
    <cellStyle name="Output 2 3 12 3" xfId="26244" xr:uid="{00000000-0005-0000-0000-0000879C0000}"/>
    <cellStyle name="Output 2 3 12 4" xfId="25488" xr:uid="{00000000-0005-0000-0000-0000889C0000}"/>
    <cellStyle name="Output 2 3 13" xfId="12010" xr:uid="{00000000-0005-0000-0000-0000899C0000}"/>
    <cellStyle name="Output 2 3 13 2" xfId="12011" xr:uid="{00000000-0005-0000-0000-00008A9C0000}"/>
    <cellStyle name="Output 2 3 13 2 2" xfId="26247" xr:uid="{00000000-0005-0000-0000-00008B9C0000}"/>
    <cellStyle name="Output 2 3 13 2 3" xfId="31515" xr:uid="{00000000-0005-0000-0000-00008C9C0000}"/>
    <cellStyle name="Output 2 3 13 3" xfId="26246" xr:uid="{00000000-0005-0000-0000-00008D9C0000}"/>
    <cellStyle name="Output 2 3 13 4" xfId="34561" xr:uid="{00000000-0005-0000-0000-00008E9C0000}"/>
    <cellStyle name="Output 2 3 14" xfId="12012" xr:uid="{00000000-0005-0000-0000-00008F9C0000}"/>
    <cellStyle name="Output 2 3 14 2" xfId="12013" xr:uid="{00000000-0005-0000-0000-0000909C0000}"/>
    <cellStyle name="Output 2 3 14 2 2" xfId="26249" xr:uid="{00000000-0005-0000-0000-0000919C0000}"/>
    <cellStyle name="Output 2 3 14 2 3" xfId="33424" xr:uid="{00000000-0005-0000-0000-0000929C0000}"/>
    <cellStyle name="Output 2 3 14 3" xfId="26248" xr:uid="{00000000-0005-0000-0000-0000939C0000}"/>
    <cellStyle name="Output 2 3 14 4" xfId="31788" xr:uid="{00000000-0005-0000-0000-0000949C0000}"/>
    <cellStyle name="Output 2 3 15" xfId="12014" xr:uid="{00000000-0005-0000-0000-0000959C0000}"/>
    <cellStyle name="Output 2 3 15 2" xfId="12015" xr:uid="{00000000-0005-0000-0000-0000969C0000}"/>
    <cellStyle name="Output 2 3 15 2 2" xfId="26251" xr:uid="{00000000-0005-0000-0000-0000979C0000}"/>
    <cellStyle name="Output 2 3 15 2 3" xfId="18059" xr:uid="{00000000-0005-0000-0000-0000989C0000}"/>
    <cellStyle name="Output 2 3 15 3" xfId="26250" xr:uid="{00000000-0005-0000-0000-0000999C0000}"/>
    <cellStyle name="Output 2 3 15 4" xfId="17167" xr:uid="{00000000-0005-0000-0000-00009A9C0000}"/>
    <cellStyle name="Output 2 3 16" xfId="12016" xr:uid="{00000000-0005-0000-0000-00009B9C0000}"/>
    <cellStyle name="Output 2 3 16 2" xfId="12017" xr:uid="{00000000-0005-0000-0000-00009C9C0000}"/>
    <cellStyle name="Output 2 3 16 2 2" xfId="26253" xr:uid="{00000000-0005-0000-0000-00009D9C0000}"/>
    <cellStyle name="Output 2 3 16 2 3" xfId="33423" xr:uid="{00000000-0005-0000-0000-00009E9C0000}"/>
    <cellStyle name="Output 2 3 16 3" xfId="26252" xr:uid="{00000000-0005-0000-0000-00009F9C0000}"/>
    <cellStyle name="Output 2 3 16 4" xfId="18064" xr:uid="{00000000-0005-0000-0000-0000A09C0000}"/>
    <cellStyle name="Output 2 3 17" xfId="12018" xr:uid="{00000000-0005-0000-0000-0000A19C0000}"/>
    <cellStyle name="Output 2 3 17 2" xfId="12019" xr:uid="{00000000-0005-0000-0000-0000A29C0000}"/>
    <cellStyle name="Output 2 3 17 2 2" xfId="26255" xr:uid="{00000000-0005-0000-0000-0000A39C0000}"/>
    <cellStyle name="Output 2 3 17 2 3" xfId="33425" xr:uid="{00000000-0005-0000-0000-0000A49C0000}"/>
    <cellStyle name="Output 2 3 17 3" xfId="26254" xr:uid="{00000000-0005-0000-0000-0000A59C0000}"/>
    <cellStyle name="Output 2 3 17 4" xfId="31805" xr:uid="{00000000-0005-0000-0000-0000A69C0000}"/>
    <cellStyle name="Output 2 3 18" xfId="12020" xr:uid="{00000000-0005-0000-0000-0000A79C0000}"/>
    <cellStyle name="Output 2 3 18 2" xfId="12021" xr:uid="{00000000-0005-0000-0000-0000A89C0000}"/>
    <cellStyle name="Output 2 3 18 2 2" xfId="26257" xr:uid="{00000000-0005-0000-0000-0000A99C0000}"/>
    <cellStyle name="Output 2 3 18 2 3" xfId="34559" xr:uid="{00000000-0005-0000-0000-0000AA9C0000}"/>
    <cellStyle name="Output 2 3 18 3" xfId="26256" xr:uid="{00000000-0005-0000-0000-0000AB9C0000}"/>
    <cellStyle name="Output 2 3 18 4" xfId="18062" xr:uid="{00000000-0005-0000-0000-0000AC9C0000}"/>
    <cellStyle name="Output 2 3 19" xfId="12022" xr:uid="{00000000-0005-0000-0000-0000AD9C0000}"/>
    <cellStyle name="Output 2 3 19 2" xfId="12023" xr:uid="{00000000-0005-0000-0000-0000AE9C0000}"/>
    <cellStyle name="Output 2 3 19 2 2" xfId="26259" xr:uid="{00000000-0005-0000-0000-0000AF9C0000}"/>
    <cellStyle name="Output 2 3 19 2 3" xfId="34558" xr:uid="{00000000-0005-0000-0000-0000B09C0000}"/>
    <cellStyle name="Output 2 3 19 3" xfId="26258" xr:uid="{00000000-0005-0000-0000-0000B19C0000}"/>
    <cellStyle name="Output 2 3 19 4" xfId="17168" xr:uid="{00000000-0005-0000-0000-0000B29C0000}"/>
    <cellStyle name="Output 2 3 2" xfId="5097" xr:uid="{00000000-0005-0000-0000-0000B39C0000}"/>
    <cellStyle name="Output 2 3 2 2" xfId="5098" xr:uid="{00000000-0005-0000-0000-0000B49C0000}"/>
    <cellStyle name="Output 2 3 2 2 2" xfId="5099" xr:uid="{00000000-0005-0000-0000-0000B59C0000}"/>
    <cellStyle name="Output 2 3 2 2 2 2" xfId="5988" xr:uid="{00000000-0005-0000-0000-0000B69C0000}"/>
    <cellStyle name="Output 2 3 2 2 2 2 2" xfId="20807" xr:uid="{00000000-0005-0000-0000-0000B79C0000}"/>
    <cellStyle name="Output 2 3 2 2 2 2 3" xfId="32787" xr:uid="{00000000-0005-0000-0000-0000B89C0000}"/>
    <cellStyle name="Output 2 3 2 2 2 3" xfId="20014" xr:uid="{00000000-0005-0000-0000-0000B99C0000}"/>
    <cellStyle name="Output 2 3 2 2 2 4" xfId="32636" xr:uid="{00000000-0005-0000-0000-0000BA9C0000}"/>
    <cellStyle name="Output 2 3 2 2 3" xfId="5100" xr:uid="{00000000-0005-0000-0000-0000BB9C0000}"/>
    <cellStyle name="Output 2 3 2 2 3 2" xfId="5987" xr:uid="{00000000-0005-0000-0000-0000BC9C0000}"/>
    <cellStyle name="Output 2 3 2 2 3 2 2" xfId="20806" xr:uid="{00000000-0005-0000-0000-0000BD9C0000}"/>
    <cellStyle name="Output 2 3 2 2 3 2 3" xfId="19429" xr:uid="{00000000-0005-0000-0000-0000BE9C0000}"/>
    <cellStyle name="Output 2 3 2 2 3 3" xfId="20015" xr:uid="{00000000-0005-0000-0000-0000BF9C0000}"/>
    <cellStyle name="Output 2 3 2 2 3 4" xfId="15823" xr:uid="{00000000-0005-0000-0000-0000C09C0000}"/>
    <cellStyle name="Output 2 3 2 2 4" xfId="5989" xr:uid="{00000000-0005-0000-0000-0000C19C0000}"/>
    <cellStyle name="Output 2 3 2 2 4 2" xfId="20808" xr:uid="{00000000-0005-0000-0000-0000C29C0000}"/>
    <cellStyle name="Output 2 3 2 2 4 3" xfId="32785" xr:uid="{00000000-0005-0000-0000-0000C39C0000}"/>
    <cellStyle name="Output 2 3 2 2 5" xfId="12025" xr:uid="{00000000-0005-0000-0000-0000C49C0000}"/>
    <cellStyle name="Output 2 3 2 2 5 2" xfId="26261" xr:uid="{00000000-0005-0000-0000-0000C59C0000}"/>
    <cellStyle name="Output 2 3 2 2 5 3" xfId="31519" xr:uid="{00000000-0005-0000-0000-0000C69C0000}"/>
    <cellStyle name="Output 2 3 2 2 6" xfId="20013" xr:uid="{00000000-0005-0000-0000-0000C79C0000}"/>
    <cellStyle name="Output 2 3 2 2 7" xfId="34185" xr:uid="{00000000-0005-0000-0000-0000C89C0000}"/>
    <cellStyle name="Output 2 3 2 3" xfId="5101" xr:uid="{00000000-0005-0000-0000-0000C99C0000}"/>
    <cellStyle name="Output 2 3 2 3 2" xfId="5986" xr:uid="{00000000-0005-0000-0000-0000CA9C0000}"/>
    <cellStyle name="Output 2 3 2 3 2 2" xfId="20805" xr:uid="{00000000-0005-0000-0000-0000CB9C0000}"/>
    <cellStyle name="Output 2 3 2 3 2 3" xfId="19536" xr:uid="{00000000-0005-0000-0000-0000CC9C0000}"/>
    <cellStyle name="Output 2 3 2 3 3" xfId="20016" xr:uid="{00000000-0005-0000-0000-0000CD9C0000}"/>
    <cellStyle name="Output 2 3 2 3 4" xfId="15824" xr:uid="{00000000-0005-0000-0000-0000CE9C0000}"/>
    <cellStyle name="Output 2 3 2 4" xfId="5102" xr:uid="{00000000-0005-0000-0000-0000CF9C0000}"/>
    <cellStyle name="Output 2 3 2 4 2" xfId="5985" xr:uid="{00000000-0005-0000-0000-0000D09C0000}"/>
    <cellStyle name="Output 2 3 2 4 2 2" xfId="20804" xr:uid="{00000000-0005-0000-0000-0000D19C0000}"/>
    <cellStyle name="Output 2 3 2 4 2 3" xfId="19535" xr:uid="{00000000-0005-0000-0000-0000D29C0000}"/>
    <cellStyle name="Output 2 3 2 4 3" xfId="20017" xr:uid="{00000000-0005-0000-0000-0000D39C0000}"/>
    <cellStyle name="Output 2 3 2 4 4" xfId="32767" xr:uid="{00000000-0005-0000-0000-0000D49C0000}"/>
    <cellStyle name="Output 2 3 2 5" xfId="5990" xr:uid="{00000000-0005-0000-0000-0000D59C0000}"/>
    <cellStyle name="Output 2 3 2 5 2" xfId="20809" xr:uid="{00000000-0005-0000-0000-0000D69C0000}"/>
    <cellStyle name="Output 2 3 2 5 3" xfId="19537" xr:uid="{00000000-0005-0000-0000-0000D79C0000}"/>
    <cellStyle name="Output 2 3 2 6" xfId="12024" xr:uid="{00000000-0005-0000-0000-0000D89C0000}"/>
    <cellStyle name="Output 2 3 2 6 2" xfId="26260" xr:uid="{00000000-0005-0000-0000-0000D99C0000}"/>
    <cellStyle name="Output 2 3 2 6 3" xfId="33422" xr:uid="{00000000-0005-0000-0000-0000DA9C0000}"/>
    <cellStyle name="Output 2 3 2 7" xfId="20012" xr:uid="{00000000-0005-0000-0000-0000DB9C0000}"/>
    <cellStyle name="Output 2 3 2 8" xfId="15822" xr:uid="{00000000-0005-0000-0000-0000DC9C0000}"/>
    <cellStyle name="Output 2 3 20" xfId="12026" xr:uid="{00000000-0005-0000-0000-0000DD9C0000}"/>
    <cellStyle name="Output 2 3 20 2" xfId="12027" xr:uid="{00000000-0005-0000-0000-0000DE9C0000}"/>
    <cellStyle name="Output 2 3 20 2 2" xfId="26263" xr:uid="{00000000-0005-0000-0000-0000DF9C0000}"/>
    <cellStyle name="Output 2 3 20 2 3" xfId="34556" xr:uid="{00000000-0005-0000-0000-0000E09C0000}"/>
    <cellStyle name="Output 2 3 20 3" xfId="26262" xr:uid="{00000000-0005-0000-0000-0000E19C0000}"/>
    <cellStyle name="Output 2 3 20 4" xfId="18063" xr:uid="{00000000-0005-0000-0000-0000E29C0000}"/>
    <cellStyle name="Output 2 3 21" xfId="12028" xr:uid="{00000000-0005-0000-0000-0000E39C0000}"/>
    <cellStyle name="Output 2 3 21 2" xfId="12029" xr:uid="{00000000-0005-0000-0000-0000E49C0000}"/>
    <cellStyle name="Output 2 3 21 2 2" xfId="26265" xr:uid="{00000000-0005-0000-0000-0000E59C0000}"/>
    <cellStyle name="Output 2 3 21 2 3" xfId="31808" xr:uid="{00000000-0005-0000-0000-0000E69C0000}"/>
    <cellStyle name="Output 2 3 21 3" xfId="26264" xr:uid="{00000000-0005-0000-0000-0000E79C0000}"/>
    <cellStyle name="Output 2 3 21 4" xfId="33421" xr:uid="{00000000-0005-0000-0000-0000E89C0000}"/>
    <cellStyle name="Output 2 3 22" xfId="12030" xr:uid="{00000000-0005-0000-0000-0000E99C0000}"/>
    <cellStyle name="Output 2 3 22 2" xfId="12031" xr:uid="{00000000-0005-0000-0000-0000EA9C0000}"/>
    <cellStyle name="Output 2 3 22 2 2" xfId="26267" xr:uid="{00000000-0005-0000-0000-0000EB9C0000}"/>
    <cellStyle name="Output 2 3 22 2 3" xfId="31517" xr:uid="{00000000-0005-0000-0000-0000EC9C0000}"/>
    <cellStyle name="Output 2 3 22 3" xfId="26266" xr:uid="{00000000-0005-0000-0000-0000ED9C0000}"/>
    <cellStyle name="Output 2 3 22 4" xfId="33437" xr:uid="{00000000-0005-0000-0000-0000EE9C0000}"/>
    <cellStyle name="Output 2 3 23" xfId="12032" xr:uid="{00000000-0005-0000-0000-0000EF9C0000}"/>
    <cellStyle name="Output 2 3 23 2" xfId="12033" xr:uid="{00000000-0005-0000-0000-0000F09C0000}"/>
    <cellStyle name="Output 2 3 23 2 2" xfId="26269" xr:uid="{00000000-0005-0000-0000-0000F19C0000}"/>
    <cellStyle name="Output 2 3 23 2 3" xfId="34557" xr:uid="{00000000-0005-0000-0000-0000F29C0000}"/>
    <cellStyle name="Output 2 3 23 3" xfId="26268" xr:uid="{00000000-0005-0000-0000-0000F39C0000}"/>
    <cellStyle name="Output 2 3 23 4" xfId="31809" xr:uid="{00000000-0005-0000-0000-0000F49C0000}"/>
    <cellStyle name="Output 2 3 24" xfId="12034" xr:uid="{00000000-0005-0000-0000-0000F59C0000}"/>
    <cellStyle name="Output 2 3 24 2" xfId="12035" xr:uid="{00000000-0005-0000-0000-0000F69C0000}"/>
    <cellStyle name="Output 2 3 24 2 2" xfId="26271" xr:uid="{00000000-0005-0000-0000-0000F79C0000}"/>
    <cellStyle name="Output 2 3 24 2 3" xfId="31351" xr:uid="{00000000-0005-0000-0000-0000F89C0000}"/>
    <cellStyle name="Output 2 3 24 3" xfId="26270" xr:uid="{00000000-0005-0000-0000-0000F99C0000}"/>
    <cellStyle name="Output 2 3 24 4" xfId="17169" xr:uid="{00000000-0005-0000-0000-0000FA9C0000}"/>
    <cellStyle name="Output 2 3 25" xfId="12036" xr:uid="{00000000-0005-0000-0000-0000FB9C0000}"/>
    <cellStyle name="Output 2 3 25 2" xfId="12037" xr:uid="{00000000-0005-0000-0000-0000FC9C0000}"/>
    <cellStyle name="Output 2 3 25 2 2" xfId="26273" xr:uid="{00000000-0005-0000-0000-0000FD9C0000}"/>
    <cellStyle name="Output 2 3 25 2 3" xfId="31518" xr:uid="{00000000-0005-0000-0000-0000FE9C0000}"/>
    <cellStyle name="Output 2 3 25 3" xfId="26272" xr:uid="{00000000-0005-0000-0000-0000FF9C0000}"/>
    <cellStyle name="Output 2 3 25 4" xfId="33419" xr:uid="{00000000-0005-0000-0000-0000009D0000}"/>
    <cellStyle name="Output 2 3 26" xfId="12038" xr:uid="{00000000-0005-0000-0000-0000019D0000}"/>
    <cellStyle name="Output 2 3 26 2" xfId="12039" xr:uid="{00000000-0005-0000-0000-0000029D0000}"/>
    <cellStyle name="Output 2 3 26 2 2" xfId="26275" xr:uid="{00000000-0005-0000-0000-0000039D0000}"/>
    <cellStyle name="Output 2 3 26 2 3" xfId="37771" xr:uid="{00000000-0005-0000-0000-0000049D0000}"/>
    <cellStyle name="Output 2 3 26 3" xfId="26274" xr:uid="{00000000-0005-0000-0000-0000059D0000}"/>
    <cellStyle name="Output 2 3 26 4" xfId="18061" xr:uid="{00000000-0005-0000-0000-0000069D0000}"/>
    <cellStyle name="Output 2 3 27" xfId="12040" xr:uid="{00000000-0005-0000-0000-0000079D0000}"/>
    <cellStyle name="Output 2 3 27 2" xfId="12041" xr:uid="{00000000-0005-0000-0000-0000089D0000}"/>
    <cellStyle name="Output 2 3 27 2 2" xfId="26277" xr:uid="{00000000-0005-0000-0000-0000099D0000}"/>
    <cellStyle name="Output 2 3 27 2 3" xfId="31807" xr:uid="{00000000-0005-0000-0000-00000A9D0000}"/>
    <cellStyle name="Output 2 3 27 3" xfId="26276" xr:uid="{00000000-0005-0000-0000-00000B9D0000}"/>
    <cellStyle name="Output 2 3 27 4" xfId="33418" xr:uid="{00000000-0005-0000-0000-00000C9D0000}"/>
    <cellStyle name="Output 2 3 28" xfId="12042" xr:uid="{00000000-0005-0000-0000-00000D9D0000}"/>
    <cellStyle name="Output 2 3 28 2" xfId="12043" xr:uid="{00000000-0005-0000-0000-00000E9D0000}"/>
    <cellStyle name="Output 2 3 28 2 2" xfId="26279" xr:uid="{00000000-0005-0000-0000-00000F9D0000}"/>
    <cellStyle name="Output 2 3 28 2 3" xfId="17170" xr:uid="{00000000-0005-0000-0000-0000109D0000}"/>
    <cellStyle name="Output 2 3 28 3" xfId="26278" xr:uid="{00000000-0005-0000-0000-0000119D0000}"/>
    <cellStyle name="Output 2 3 28 4" xfId="33420" xr:uid="{00000000-0005-0000-0000-0000129D0000}"/>
    <cellStyle name="Output 2 3 29" xfId="12044" xr:uid="{00000000-0005-0000-0000-0000139D0000}"/>
    <cellStyle name="Output 2 3 29 2" xfId="12045" xr:uid="{00000000-0005-0000-0000-0000149D0000}"/>
    <cellStyle name="Output 2 3 29 2 2" xfId="26281" xr:uid="{00000000-0005-0000-0000-0000159D0000}"/>
    <cellStyle name="Output 2 3 29 2 3" xfId="30191" xr:uid="{00000000-0005-0000-0000-0000169D0000}"/>
    <cellStyle name="Output 2 3 29 3" xfId="26280" xr:uid="{00000000-0005-0000-0000-0000179D0000}"/>
    <cellStyle name="Output 2 3 29 4" xfId="34484" xr:uid="{00000000-0005-0000-0000-0000189D0000}"/>
    <cellStyle name="Output 2 3 3" xfId="5103" xr:uid="{00000000-0005-0000-0000-0000199D0000}"/>
    <cellStyle name="Output 2 3 3 2" xfId="5104" xr:uid="{00000000-0005-0000-0000-00001A9D0000}"/>
    <cellStyle name="Output 2 3 3 2 2" xfId="5983" xr:uid="{00000000-0005-0000-0000-00001B9D0000}"/>
    <cellStyle name="Output 2 3 3 2 2 2" xfId="20802" xr:uid="{00000000-0005-0000-0000-00001C9D0000}"/>
    <cellStyle name="Output 2 3 3 2 2 3" xfId="32557" xr:uid="{00000000-0005-0000-0000-00001D9D0000}"/>
    <cellStyle name="Output 2 3 3 2 3" xfId="12047" xr:uid="{00000000-0005-0000-0000-00001E9D0000}"/>
    <cellStyle name="Output 2 3 3 2 3 2" xfId="26283" xr:uid="{00000000-0005-0000-0000-00001F9D0000}"/>
    <cellStyle name="Output 2 3 3 2 3 3" xfId="18060" xr:uid="{00000000-0005-0000-0000-0000209D0000}"/>
    <cellStyle name="Output 2 3 3 2 4" xfId="20019" xr:uid="{00000000-0005-0000-0000-0000219D0000}"/>
    <cellStyle name="Output 2 3 3 2 5" xfId="34188" xr:uid="{00000000-0005-0000-0000-0000229D0000}"/>
    <cellStyle name="Output 2 3 3 3" xfId="5105" xr:uid="{00000000-0005-0000-0000-0000239D0000}"/>
    <cellStyle name="Output 2 3 3 3 2" xfId="5982" xr:uid="{00000000-0005-0000-0000-0000249D0000}"/>
    <cellStyle name="Output 2 3 3 3 2 2" xfId="20801" xr:uid="{00000000-0005-0000-0000-0000259D0000}"/>
    <cellStyle name="Output 2 3 3 3 2 3" xfId="19534" xr:uid="{00000000-0005-0000-0000-0000269D0000}"/>
    <cellStyle name="Output 2 3 3 3 3" xfId="20020" xr:uid="{00000000-0005-0000-0000-0000279D0000}"/>
    <cellStyle name="Output 2 3 3 3 4" xfId="15826" xr:uid="{00000000-0005-0000-0000-0000289D0000}"/>
    <cellStyle name="Output 2 3 3 4" xfId="5984" xr:uid="{00000000-0005-0000-0000-0000299D0000}"/>
    <cellStyle name="Output 2 3 3 4 2" xfId="20803" xr:uid="{00000000-0005-0000-0000-00002A9D0000}"/>
    <cellStyle name="Output 2 3 3 4 3" xfId="32783" xr:uid="{00000000-0005-0000-0000-00002B9D0000}"/>
    <cellStyle name="Output 2 3 3 5" xfId="12046" xr:uid="{00000000-0005-0000-0000-00002C9D0000}"/>
    <cellStyle name="Output 2 3 3 5 2" xfId="26282" xr:uid="{00000000-0005-0000-0000-00002D9D0000}"/>
    <cellStyle name="Output 2 3 3 5 3" xfId="17171" xr:uid="{00000000-0005-0000-0000-00002E9D0000}"/>
    <cellStyle name="Output 2 3 3 6" xfId="20018" xr:uid="{00000000-0005-0000-0000-00002F9D0000}"/>
    <cellStyle name="Output 2 3 3 7" xfId="15825" xr:uid="{00000000-0005-0000-0000-0000309D0000}"/>
    <cellStyle name="Output 2 3 30" xfId="12048" xr:uid="{00000000-0005-0000-0000-0000319D0000}"/>
    <cellStyle name="Output 2 3 30 2" xfId="12049" xr:uid="{00000000-0005-0000-0000-0000329D0000}"/>
    <cellStyle name="Output 2 3 30 2 2" xfId="26285" xr:uid="{00000000-0005-0000-0000-0000339D0000}"/>
    <cellStyle name="Output 2 3 30 2 3" xfId="17172" xr:uid="{00000000-0005-0000-0000-0000349D0000}"/>
    <cellStyle name="Output 2 3 30 3" xfId="26284" xr:uid="{00000000-0005-0000-0000-0000359D0000}"/>
    <cellStyle name="Output 2 3 30 4" xfId="33416" xr:uid="{00000000-0005-0000-0000-0000369D0000}"/>
    <cellStyle name="Output 2 3 31" xfId="12050" xr:uid="{00000000-0005-0000-0000-0000379D0000}"/>
    <cellStyle name="Output 2 3 31 2" xfId="12051" xr:uid="{00000000-0005-0000-0000-0000389D0000}"/>
    <cellStyle name="Output 2 3 31 2 2" xfId="26287" xr:uid="{00000000-0005-0000-0000-0000399D0000}"/>
    <cellStyle name="Output 2 3 31 2 3" xfId="31802" xr:uid="{00000000-0005-0000-0000-00003A9D0000}"/>
    <cellStyle name="Output 2 3 31 3" xfId="26286" xr:uid="{00000000-0005-0000-0000-00003B9D0000}"/>
    <cellStyle name="Output 2 3 31 4" xfId="33415" xr:uid="{00000000-0005-0000-0000-00003C9D0000}"/>
    <cellStyle name="Output 2 3 32" xfId="12052" xr:uid="{00000000-0005-0000-0000-00003D9D0000}"/>
    <cellStyle name="Output 2 3 32 2" xfId="12053" xr:uid="{00000000-0005-0000-0000-00003E9D0000}"/>
    <cellStyle name="Output 2 3 32 2 2" xfId="26289" xr:uid="{00000000-0005-0000-0000-00003F9D0000}"/>
    <cellStyle name="Output 2 3 32 2 3" xfId="31521" xr:uid="{00000000-0005-0000-0000-0000409D0000}"/>
    <cellStyle name="Output 2 3 32 3" xfId="26288" xr:uid="{00000000-0005-0000-0000-0000419D0000}"/>
    <cellStyle name="Output 2 3 32 4" xfId="33417" xr:uid="{00000000-0005-0000-0000-0000429D0000}"/>
    <cellStyle name="Output 2 3 33" xfId="12054" xr:uid="{00000000-0005-0000-0000-0000439D0000}"/>
    <cellStyle name="Output 2 3 33 2" xfId="12055" xr:uid="{00000000-0005-0000-0000-0000449D0000}"/>
    <cellStyle name="Output 2 3 33 2 2" xfId="26291" xr:uid="{00000000-0005-0000-0000-0000459D0000}"/>
    <cellStyle name="Output 2 3 33 2 3" xfId="17173" xr:uid="{00000000-0005-0000-0000-0000469D0000}"/>
    <cellStyle name="Output 2 3 33 3" xfId="26290" xr:uid="{00000000-0005-0000-0000-0000479D0000}"/>
    <cellStyle name="Output 2 3 33 4" xfId="34554" xr:uid="{00000000-0005-0000-0000-0000489D0000}"/>
    <cellStyle name="Output 2 3 34" xfId="12056" xr:uid="{00000000-0005-0000-0000-0000499D0000}"/>
    <cellStyle name="Output 2 3 34 2" xfId="12057" xr:uid="{00000000-0005-0000-0000-00004A9D0000}"/>
    <cellStyle name="Output 2 3 34 2 2" xfId="26293" xr:uid="{00000000-0005-0000-0000-00004B9D0000}"/>
    <cellStyle name="Output 2 3 34 2 3" xfId="33413" xr:uid="{00000000-0005-0000-0000-00004C9D0000}"/>
    <cellStyle name="Output 2 3 34 3" xfId="26292" xr:uid="{00000000-0005-0000-0000-00004D9D0000}"/>
    <cellStyle name="Output 2 3 34 4" xfId="18058" xr:uid="{00000000-0005-0000-0000-00004E9D0000}"/>
    <cellStyle name="Output 2 3 35" xfId="12058" xr:uid="{00000000-0005-0000-0000-00004F9D0000}"/>
    <cellStyle name="Output 2 3 35 2" xfId="12059" xr:uid="{00000000-0005-0000-0000-0000509D0000}"/>
    <cellStyle name="Output 2 3 35 2 2" xfId="26295" xr:uid="{00000000-0005-0000-0000-0000519D0000}"/>
    <cellStyle name="Output 2 3 35 2 3" xfId="17174" xr:uid="{00000000-0005-0000-0000-0000529D0000}"/>
    <cellStyle name="Output 2 3 35 3" xfId="26294" xr:uid="{00000000-0005-0000-0000-0000539D0000}"/>
    <cellStyle name="Output 2 3 35 4" xfId="34553" xr:uid="{00000000-0005-0000-0000-0000549D0000}"/>
    <cellStyle name="Output 2 3 36" xfId="12060" xr:uid="{00000000-0005-0000-0000-0000559D0000}"/>
    <cellStyle name="Output 2 3 36 2" xfId="12061" xr:uid="{00000000-0005-0000-0000-0000569D0000}"/>
    <cellStyle name="Output 2 3 36 2 2" xfId="26297" xr:uid="{00000000-0005-0000-0000-0000579D0000}"/>
    <cellStyle name="Output 2 3 36 2 3" xfId="31812" xr:uid="{00000000-0005-0000-0000-0000589D0000}"/>
    <cellStyle name="Output 2 3 36 3" xfId="26296" xr:uid="{00000000-0005-0000-0000-0000599D0000}"/>
    <cellStyle name="Output 2 3 36 4" xfId="34552" xr:uid="{00000000-0005-0000-0000-00005A9D0000}"/>
    <cellStyle name="Output 2 3 37" xfId="12062" xr:uid="{00000000-0005-0000-0000-00005B9D0000}"/>
    <cellStyle name="Output 2 3 37 2" xfId="12063" xr:uid="{00000000-0005-0000-0000-00005C9D0000}"/>
    <cellStyle name="Output 2 3 37 2 2" xfId="26299" xr:uid="{00000000-0005-0000-0000-00005D9D0000}"/>
    <cellStyle name="Output 2 3 37 2 3" xfId="31811" xr:uid="{00000000-0005-0000-0000-00005E9D0000}"/>
    <cellStyle name="Output 2 3 37 3" xfId="26298" xr:uid="{00000000-0005-0000-0000-00005F9D0000}"/>
    <cellStyle name="Output 2 3 37 4" xfId="33412" xr:uid="{00000000-0005-0000-0000-0000609D0000}"/>
    <cellStyle name="Output 2 3 38" xfId="12064" xr:uid="{00000000-0005-0000-0000-0000619D0000}"/>
    <cellStyle name="Output 2 3 38 2" xfId="12065" xr:uid="{00000000-0005-0000-0000-0000629D0000}"/>
    <cellStyle name="Output 2 3 38 2 2" xfId="26301" xr:uid="{00000000-0005-0000-0000-0000639D0000}"/>
    <cellStyle name="Output 2 3 38 2 3" xfId="17175" xr:uid="{00000000-0005-0000-0000-0000649D0000}"/>
    <cellStyle name="Output 2 3 38 3" xfId="26300" xr:uid="{00000000-0005-0000-0000-0000659D0000}"/>
    <cellStyle name="Output 2 3 38 4" xfId="33414" xr:uid="{00000000-0005-0000-0000-0000669D0000}"/>
    <cellStyle name="Output 2 3 39" xfId="12066" xr:uid="{00000000-0005-0000-0000-0000679D0000}"/>
    <cellStyle name="Output 2 3 39 2" xfId="12067" xr:uid="{00000000-0005-0000-0000-0000689D0000}"/>
    <cellStyle name="Output 2 3 39 2 2" xfId="26303" xr:uid="{00000000-0005-0000-0000-0000699D0000}"/>
    <cellStyle name="Output 2 3 39 2 3" xfId="34551" xr:uid="{00000000-0005-0000-0000-00006A9D0000}"/>
    <cellStyle name="Output 2 3 39 3" xfId="26302" xr:uid="{00000000-0005-0000-0000-00006B9D0000}"/>
    <cellStyle name="Output 2 3 39 4" xfId="34549" xr:uid="{00000000-0005-0000-0000-00006C9D0000}"/>
    <cellStyle name="Output 2 3 4" xfId="5106" xr:uid="{00000000-0005-0000-0000-00006D9D0000}"/>
    <cellStyle name="Output 2 3 4 2" xfId="5107" xr:uid="{00000000-0005-0000-0000-00006E9D0000}"/>
    <cellStyle name="Output 2 3 4 2 2" xfId="5980" xr:uid="{00000000-0005-0000-0000-00006F9D0000}"/>
    <cellStyle name="Output 2 3 4 2 2 2" xfId="20799" xr:uid="{00000000-0005-0000-0000-0000709D0000}"/>
    <cellStyle name="Output 2 3 4 2 2 3" xfId="32559" xr:uid="{00000000-0005-0000-0000-0000719D0000}"/>
    <cellStyle name="Output 2 3 4 2 3" xfId="12069" xr:uid="{00000000-0005-0000-0000-0000729D0000}"/>
    <cellStyle name="Output 2 3 4 2 3 2" xfId="26305" xr:uid="{00000000-0005-0000-0000-0000739D0000}"/>
    <cellStyle name="Output 2 3 4 2 3 3" xfId="18057" xr:uid="{00000000-0005-0000-0000-0000749D0000}"/>
    <cellStyle name="Output 2 3 4 2 4" xfId="20022" xr:uid="{00000000-0005-0000-0000-0000759D0000}"/>
    <cellStyle name="Output 2 3 4 2 5" xfId="24692" xr:uid="{00000000-0005-0000-0000-0000769D0000}"/>
    <cellStyle name="Output 2 3 4 3" xfId="5108" xr:uid="{00000000-0005-0000-0000-0000779D0000}"/>
    <cellStyle name="Output 2 3 4 3 2" xfId="5979" xr:uid="{00000000-0005-0000-0000-0000789D0000}"/>
    <cellStyle name="Output 2 3 4 3 2 2" xfId="20798" xr:uid="{00000000-0005-0000-0000-0000799D0000}"/>
    <cellStyle name="Output 2 3 4 3 2 3" xfId="32782" xr:uid="{00000000-0005-0000-0000-00007A9D0000}"/>
    <cellStyle name="Output 2 3 4 3 3" xfId="20023" xr:uid="{00000000-0005-0000-0000-00007B9D0000}"/>
    <cellStyle name="Output 2 3 4 3 4" xfId="24969" xr:uid="{00000000-0005-0000-0000-00007C9D0000}"/>
    <cellStyle name="Output 2 3 4 4" xfId="5981" xr:uid="{00000000-0005-0000-0000-00007D9D0000}"/>
    <cellStyle name="Output 2 3 4 4 2" xfId="20800" xr:uid="{00000000-0005-0000-0000-00007E9D0000}"/>
    <cellStyle name="Output 2 3 4 4 3" xfId="15665" xr:uid="{00000000-0005-0000-0000-00007F9D0000}"/>
    <cellStyle name="Output 2 3 4 5" xfId="12068" xr:uid="{00000000-0005-0000-0000-0000809D0000}"/>
    <cellStyle name="Output 2 3 4 5 2" xfId="26304" xr:uid="{00000000-0005-0000-0000-0000819D0000}"/>
    <cellStyle name="Output 2 3 4 5 3" xfId="31586" xr:uid="{00000000-0005-0000-0000-0000829D0000}"/>
    <cellStyle name="Output 2 3 4 6" xfId="20021" xr:uid="{00000000-0005-0000-0000-0000839D0000}"/>
    <cellStyle name="Output 2 3 4 7" xfId="32768" xr:uid="{00000000-0005-0000-0000-0000849D0000}"/>
    <cellStyle name="Output 2 3 40" xfId="12070" xr:uid="{00000000-0005-0000-0000-0000859D0000}"/>
    <cellStyle name="Output 2 3 40 2" xfId="12071" xr:uid="{00000000-0005-0000-0000-0000869D0000}"/>
    <cellStyle name="Output 2 3 40 2 2" xfId="26307" xr:uid="{00000000-0005-0000-0000-0000879D0000}"/>
    <cellStyle name="Output 2 3 40 2 3" xfId="31523" xr:uid="{00000000-0005-0000-0000-0000889D0000}"/>
    <cellStyle name="Output 2 3 40 3" xfId="26306" xr:uid="{00000000-0005-0000-0000-0000899D0000}"/>
    <cellStyle name="Output 2 3 40 4" xfId="33410" xr:uid="{00000000-0005-0000-0000-00008A9D0000}"/>
    <cellStyle name="Output 2 3 41" xfId="12072" xr:uid="{00000000-0005-0000-0000-00008B9D0000}"/>
    <cellStyle name="Output 2 3 41 2" xfId="12073" xr:uid="{00000000-0005-0000-0000-00008C9D0000}"/>
    <cellStyle name="Output 2 3 41 2 2" xfId="26309" xr:uid="{00000000-0005-0000-0000-00008D9D0000}"/>
    <cellStyle name="Output 2 3 41 2 3" xfId="18056" xr:uid="{00000000-0005-0000-0000-00008E9D0000}"/>
    <cellStyle name="Output 2 3 41 3" xfId="26308" xr:uid="{00000000-0005-0000-0000-00008F9D0000}"/>
    <cellStyle name="Output 2 3 41 4" xfId="31325" xr:uid="{00000000-0005-0000-0000-0000909D0000}"/>
    <cellStyle name="Output 2 3 42" xfId="12074" xr:uid="{00000000-0005-0000-0000-0000919D0000}"/>
    <cellStyle name="Output 2 3 42 2" xfId="26310" xr:uid="{00000000-0005-0000-0000-0000929D0000}"/>
    <cellStyle name="Output 2 3 42 3" xfId="33409" xr:uid="{00000000-0005-0000-0000-0000939D0000}"/>
    <cellStyle name="Output 2 3 43" xfId="12003" xr:uid="{00000000-0005-0000-0000-0000949D0000}"/>
    <cellStyle name="Output 2 3 43 2" xfId="26239" xr:uid="{00000000-0005-0000-0000-0000959D0000}"/>
    <cellStyle name="Output 2 3 43 3" xfId="34562" xr:uid="{00000000-0005-0000-0000-0000969D0000}"/>
    <cellStyle name="Output 2 3 44" xfId="15226" xr:uid="{00000000-0005-0000-0000-0000979D0000}"/>
    <cellStyle name="Output 2 3 44 2" xfId="29434" xr:uid="{00000000-0005-0000-0000-0000989D0000}"/>
    <cellStyle name="Output 2 3 44 3" xfId="45582" xr:uid="{00000000-0005-0000-0000-0000999D0000}"/>
    <cellStyle name="Output 2 3 45" xfId="20011" xr:uid="{00000000-0005-0000-0000-00009A9D0000}"/>
    <cellStyle name="Output 2 3 46" xfId="34661" xr:uid="{00000000-0005-0000-0000-00009B9D0000}"/>
    <cellStyle name="Output 2 3 47" xfId="46821" xr:uid="{00000000-0005-0000-0000-000024040000}"/>
    <cellStyle name="Output 2 3 5" xfId="5109" xr:uid="{00000000-0005-0000-0000-00009C9D0000}"/>
    <cellStyle name="Output 2 3 5 2" xfId="5110" xr:uid="{00000000-0005-0000-0000-00009D9D0000}"/>
    <cellStyle name="Output 2 3 5 2 2" xfId="5977" xr:uid="{00000000-0005-0000-0000-00009E9D0000}"/>
    <cellStyle name="Output 2 3 5 2 2 2" xfId="20796" xr:uid="{00000000-0005-0000-0000-00009F9D0000}"/>
    <cellStyle name="Output 2 3 5 2 2 3" xfId="19431" xr:uid="{00000000-0005-0000-0000-0000A09D0000}"/>
    <cellStyle name="Output 2 3 5 2 3" xfId="12076" xr:uid="{00000000-0005-0000-0000-0000A19D0000}"/>
    <cellStyle name="Output 2 3 5 2 3 2" xfId="26312" xr:uid="{00000000-0005-0000-0000-0000A29D0000}"/>
    <cellStyle name="Output 2 3 5 2 3 3" xfId="33411" xr:uid="{00000000-0005-0000-0000-0000A39D0000}"/>
    <cellStyle name="Output 2 3 5 2 4" xfId="20025" xr:uid="{00000000-0005-0000-0000-0000A49D0000}"/>
    <cellStyle name="Output 2 3 5 2 5" xfId="27726" xr:uid="{00000000-0005-0000-0000-0000A59D0000}"/>
    <cellStyle name="Output 2 3 5 3" xfId="5111" xr:uid="{00000000-0005-0000-0000-0000A69D0000}"/>
    <cellStyle name="Output 2 3 5 3 2" xfId="5976" xr:uid="{00000000-0005-0000-0000-0000A79D0000}"/>
    <cellStyle name="Output 2 3 5 3 2 2" xfId="20795" xr:uid="{00000000-0005-0000-0000-0000A89D0000}"/>
    <cellStyle name="Output 2 3 5 3 2 3" xfId="19533" xr:uid="{00000000-0005-0000-0000-0000A99D0000}"/>
    <cellStyle name="Output 2 3 5 3 3" xfId="20026" xr:uid="{00000000-0005-0000-0000-0000AA9D0000}"/>
    <cellStyle name="Output 2 3 5 3 4" xfId="15827" xr:uid="{00000000-0005-0000-0000-0000AB9D0000}"/>
    <cellStyle name="Output 2 3 5 4" xfId="5978" xr:uid="{00000000-0005-0000-0000-0000AC9D0000}"/>
    <cellStyle name="Output 2 3 5 4 2" xfId="20797" xr:uid="{00000000-0005-0000-0000-0000AD9D0000}"/>
    <cellStyle name="Output 2 3 5 4 3" xfId="32784" xr:uid="{00000000-0005-0000-0000-0000AE9D0000}"/>
    <cellStyle name="Output 2 3 5 5" xfId="12075" xr:uid="{00000000-0005-0000-0000-0000AF9D0000}"/>
    <cellStyle name="Output 2 3 5 5 2" xfId="26311" xr:uid="{00000000-0005-0000-0000-0000B09D0000}"/>
    <cellStyle name="Output 2 3 5 5 3" xfId="31810" xr:uid="{00000000-0005-0000-0000-0000B19D0000}"/>
    <cellStyle name="Output 2 3 5 6" xfId="20024" xr:uid="{00000000-0005-0000-0000-0000B29D0000}"/>
    <cellStyle name="Output 2 3 5 7" xfId="32766" xr:uid="{00000000-0005-0000-0000-0000B39D0000}"/>
    <cellStyle name="Output 2 3 6" xfId="5112" xr:uid="{00000000-0005-0000-0000-0000B49D0000}"/>
    <cellStyle name="Output 2 3 6 2" xfId="5113" xr:uid="{00000000-0005-0000-0000-0000B59D0000}"/>
    <cellStyle name="Output 2 3 6 2 2" xfId="5974" xr:uid="{00000000-0005-0000-0000-0000B69D0000}"/>
    <cellStyle name="Output 2 3 6 2 2 2" xfId="20793" xr:uid="{00000000-0005-0000-0000-0000B79D0000}"/>
    <cellStyle name="Output 2 3 6 2 2 3" xfId="32558" xr:uid="{00000000-0005-0000-0000-0000B89D0000}"/>
    <cellStyle name="Output 2 3 6 2 3" xfId="12078" xr:uid="{00000000-0005-0000-0000-0000B99D0000}"/>
    <cellStyle name="Output 2 3 6 2 3 2" xfId="26314" xr:uid="{00000000-0005-0000-0000-0000BA9D0000}"/>
    <cellStyle name="Output 2 3 6 2 3 3" xfId="31816" xr:uid="{00000000-0005-0000-0000-0000BB9D0000}"/>
    <cellStyle name="Output 2 3 6 2 4" xfId="20028" xr:uid="{00000000-0005-0000-0000-0000BC9D0000}"/>
    <cellStyle name="Output 2 3 6 2 5" xfId="34187" xr:uid="{00000000-0005-0000-0000-0000BD9D0000}"/>
    <cellStyle name="Output 2 3 6 3" xfId="5114" xr:uid="{00000000-0005-0000-0000-0000BE9D0000}"/>
    <cellStyle name="Output 2 3 6 3 2" xfId="5973" xr:uid="{00000000-0005-0000-0000-0000BF9D0000}"/>
    <cellStyle name="Output 2 3 6 3 2 2" xfId="20792" xr:uid="{00000000-0005-0000-0000-0000C09D0000}"/>
    <cellStyle name="Output 2 3 6 3 2 3" xfId="19532" xr:uid="{00000000-0005-0000-0000-0000C19D0000}"/>
    <cellStyle name="Output 2 3 6 3 3" xfId="20029" xr:uid="{00000000-0005-0000-0000-0000C29D0000}"/>
    <cellStyle name="Output 2 3 6 3 4" xfId="15828" xr:uid="{00000000-0005-0000-0000-0000C39D0000}"/>
    <cellStyle name="Output 2 3 6 4" xfId="5975" xr:uid="{00000000-0005-0000-0000-0000C49D0000}"/>
    <cellStyle name="Output 2 3 6 4 2" xfId="20794" xr:uid="{00000000-0005-0000-0000-0000C59D0000}"/>
    <cellStyle name="Output 2 3 6 4 3" xfId="19432" xr:uid="{00000000-0005-0000-0000-0000C69D0000}"/>
    <cellStyle name="Output 2 3 6 5" xfId="12077" xr:uid="{00000000-0005-0000-0000-0000C79D0000}"/>
    <cellStyle name="Output 2 3 6 5 2" xfId="26313" xr:uid="{00000000-0005-0000-0000-0000C89D0000}"/>
    <cellStyle name="Output 2 3 6 5 3" xfId="25490" xr:uid="{00000000-0005-0000-0000-0000C99D0000}"/>
    <cellStyle name="Output 2 3 6 6" xfId="20027" xr:uid="{00000000-0005-0000-0000-0000CA9D0000}"/>
    <cellStyle name="Output 2 3 6 7" xfId="24690" xr:uid="{00000000-0005-0000-0000-0000CB9D0000}"/>
    <cellStyle name="Output 2 3 7" xfId="5115" xr:uid="{00000000-0005-0000-0000-0000CC9D0000}"/>
    <cellStyle name="Output 2 3 7 2" xfId="5116" xr:uid="{00000000-0005-0000-0000-0000CD9D0000}"/>
    <cellStyle name="Output 2 3 7 2 2" xfId="5971" xr:uid="{00000000-0005-0000-0000-0000CE9D0000}"/>
    <cellStyle name="Output 2 3 7 2 2 2" xfId="20790" xr:uid="{00000000-0005-0000-0000-0000CF9D0000}"/>
    <cellStyle name="Output 2 3 7 2 2 3" xfId="32560" xr:uid="{00000000-0005-0000-0000-0000D09D0000}"/>
    <cellStyle name="Output 2 3 7 2 3" xfId="12080" xr:uid="{00000000-0005-0000-0000-0000D19D0000}"/>
    <cellStyle name="Output 2 3 7 2 3 2" xfId="26316" xr:uid="{00000000-0005-0000-0000-0000D29D0000}"/>
    <cellStyle name="Output 2 3 7 2 3 3" xfId="31524" xr:uid="{00000000-0005-0000-0000-0000D39D0000}"/>
    <cellStyle name="Output 2 3 7 2 4" xfId="20031" xr:uid="{00000000-0005-0000-0000-0000D49D0000}"/>
    <cellStyle name="Output 2 3 7 2 5" xfId="15829" xr:uid="{00000000-0005-0000-0000-0000D59D0000}"/>
    <cellStyle name="Output 2 3 7 3" xfId="5117" xr:uid="{00000000-0005-0000-0000-0000D69D0000}"/>
    <cellStyle name="Output 2 3 7 3 2" xfId="5970" xr:uid="{00000000-0005-0000-0000-0000D79D0000}"/>
    <cellStyle name="Output 2 3 7 3 2 2" xfId="20789" xr:uid="{00000000-0005-0000-0000-0000D89D0000}"/>
    <cellStyle name="Output 2 3 7 3 2 3" xfId="19531" xr:uid="{00000000-0005-0000-0000-0000D99D0000}"/>
    <cellStyle name="Output 2 3 7 3 3" xfId="20032" xr:uid="{00000000-0005-0000-0000-0000DA9D0000}"/>
    <cellStyle name="Output 2 3 7 3 4" xfId="15830" xr:uid="{00000000-0005-0000-0000-0000DB9D0000}"/>
    <cellStyle name="Output 2 3 7 4" xfId="5972" xr:uid="{00000000-0005-0000-0000-0000DC9D0000}"/>
    <cellStyle name="Output 2 3 7 4 2" xfId="20791" xr:uid="{00000000-0005-0000-0000-0000DD9D0000}"/>
    <cellStyle name="Output 2 3 7 4 3" xfId="32780" xr:uid="{00000000-0005-0000-0000-0000DE9D0000}"/>
    <cellStyle name="Output 2 3 7 5" xfId="12079" xr:uid="{00000000-0005-0000-0000-0000DF9D0000}"/>
    <cellStyle name="Output 2 3 7 5 2" xfId="26315" xr:uid="{00000000-0005-0000-0000-0000E09D0000}"/>
    <cellStyle name="Output 2 3 7 5 3" xfId="31323" xr:uid="{00000000-0005-0000-0000-0000E19D0000}"/>
    <cellStyle name="Output 2 3 7 6" xfId="20030" xr:uid="{00000000-0005-0000-0000-0000E29D0000}"/>
    <cellStyle name="Output 2 3 7 7" xfId="24691" xr:uid="{00000000-0005-0000-0000-0000E39D0000}"/>
    <cellStyle name="Output 2 3 8" xfId="5118" xr:uid="{00000000-0005-0000-0000-0000E49D0000}"/>
    <cellStyle name="Output 2 3 8 2" xfId="5969" xr:uid="{00000000-0005-0000-0000-0000E59D0000}"/>
    <cellStyle name="Output 2 3 8 2 2" xfId="12082" xr:uid="{00000000-0005-0000-0000-0000E69D0000}"/>
    <cellStyle name="Output 2 3 8 2 2 2" xfId="26318" xr:uid="{00000000-0005-0000-0000-0000E79D0000}"/>
    <cellStyle name="Output 2 3 8 2 2 3" xfId="33407" xr:uid="{00000000-0005-0000-0000-0000E89D0000}"/>
    <cellStyle name="Output 2 3 8 2 3" xfId="20788" xr:uid="{00000000-0005-0000-0000-0000E99D0000}"/>
    <cellStyle name="Output 2 3 8 2 4" xfId="19433" xr:uid="{00000000-0005-0000-0000-0000EA9D0000}"/>
    <cellStyle name="Output 2 3 8 3" xfId="12081" xr:uid="{00000000-0005-0000-0000-0000EB9D0000}"/>
    <cellStyle name="Output 2 3 8 3 2" xfId="26317" xr:uid="{00000000-0005-0000-0000-0000EC9D0000}"/>
    <cellStyle name="Output 2 3 8 3 3" xfId="18055" xr:uid="{00000000-0005-0000-0000-0000ED9D0000}"/>
    <cellStyle name="Output 2 3 8 4" xfId="20033" xr:uid="{00000000-0005-0000-0000-0000EE9D0000}"/>
    <cellStyle name="Output 2 3 8 5" xfId="24689" xr:uid="{00000000-0005-0000-0000-0000EF9D0000}"/>
    <cellStyle name="Output 2 3 9" xfId="5119" xr:uid="{00000000-0005-0000-0000-0000F09D0000}"/>
    <cellStyle name="Output 2 3 9 2" xfId="5968" xr:uid="{00000000-0005-0000-0000-0000F19D0000}"/>
    <cellStyle name="Output 2 3 9 2 2" xfId="12084" xr:uid="{00000000-0005-0000-0000-0000F29D0000}"/>
    <cellStyle name="Output 2 3 9 2 2 2" xfId="26320" xr:uid="{00000000-0005-0000-0000-0000F39D0000}"/>
    <cellStyle name="Output 2 3 9 2 2 3" xfId="30218" xr:uid="{00000000-0005-0000-0000-0000F49D0000}"/>
    <cellStyle name="Output 2 3 9 2 3" xfId="20787" xr:uid="{00000000-0005-0000-0000-0000F59D0000}"/>
    <cellStyle name="Output 2 3 9 2 4" xfId="32562" xr:uid="{00000000-0005-0000-0000-0000F69D0000}"/>
    <cellStyle name="Output 2 3 9 3" xfId="12083" xr:uid="{00000000-0005-0000-0000-0000F79D0000}"/>
    <cellStyle name="Output 2 3 9 3 2" xfId="26319" xr:uid="{00000000-0005-0000-0000-0000F89D0000}"/>
    <cellStyle name="Output 2 3 9 3 3" xfId="31814" xr:uid="{00000000-0005-0000-0000-0000F99D0000}"/>
    <cellStyle name="Output 2 3 9 4" xfId="20034" xr:uid="{00000000-0005-0000-0000-0000FA9D0000}"/>
    <cellStyle name="Output 2 3 9 5" xfId="32764" xr:uid="{00000000-0005-0000-0000-0000FB9D0000}"/>
    <cellStyle name="Output 2 30" xfId="12085" xr:uid="{00000000-0005-0000-0000-0000FC9D0000}"/>
    <cellStyle name="Output 2 30 2" xfId="12086" xr:uid="{00000000-0005-0000-0000-0000FD9D0000}"/>
    <cellStyle name="Output 2 30 2 2" xfId="26322" xr:uid="{00000000-0005-0000-0000-0000FE9D0000}"/>
    <cellStyle name="Output 2 30 2 3" xfId="31815" xr:uid="{00000000-0005-0000-0000-0000FF9D0000}"/>
    <cellStyle name="Output 2 30 3" xfId="26321" xr:uid="{00000000-0005-0000-0000-0000009E0000}"/>
    <cellStyle name="Output 2 30 4" xfId="17176" xr:uid="{00000000-0005-0000-0000-0000019E0000}"/>
    <cellStyle name="Output 2 31" xfId="12087" xr:uid="{00000000-0005-0000-0000-0000029E0000}"/>
    <cellStyle name="Output 2 31 2" xfId="12088" xr:uid="{00000000-0005-0000-0000-0000039E0000}"/>
    <cellStyle name="Output 2 31 2 2" xfId="26324" xr:uid="{00000000-0005-0000-0000-0000049E0000}"/>
    <cellStyle name="Output 2 31 2 3" xfId="33408" xr:uid="{00000000-0005-0000-0000-0000059E0000}"/>
    <cellStyle name="Output 2 31 3" xfId="26323" xr:uid="{00000000-0005-0000-0000-0000069E0000}"/>
    <cellStyle name="Output 2 31 4" xfId="20455" xr:uid="{00000000-0005-0000-0000-0000079E0000}"/>
    <cellStyle name="Output 2 32" xfId="12089" xr:uid="{00000000-0005-0000-0000-0000089E0000}"/>
    <cellStyle name="Output 2 32 2" xfId="12090" xr:uid="{00000000-0005-0000-0000-0000099E0000}"/>
    <cellStyle name="Output 2 32 2 2" xfId="26326" xr:uid="{00000000-0005-0000-0000-00000A9E0000}"/>
    <cellStyle name="Output 2 32 2 3" xfId="34550" xr:uid="{00000000-0005-0000-0000-00000B9E0000}"/>
    <cellStyle name="Output 2 32 3" xfId="26325" xr:uid="{00000000-0005-0000-0000-00000C9E0000}"/>
    <cellStyle name="Output 2 32 4" xfId="31324" xr:uid="{00000000-0005-0000-0000-00000D9E0000}"/>
    <cellStyle name="Output 2 33" xfId="12091" xr:uid="{00000000-0005-0000-0000-00000E9E0000}"/>
    <cellStyle name="Output 2 33 2" xfId="12092" xr:uid="{00000000-0005-0000-0000-00000F9E0000}"/>
    <cellStyle name="Output 2 33 2 2" xfId="26328" xr:uid="{00000000-0005-0000-0000-0000109E0000}"/>
    <cellStyle name="Output 2 33 2 3" xfId="31813" xr:uid="{00000000-0005-0000-0000-0000119E0000}"/>
    <cellStyle name="Output 2 33 3" xfId="26327" xr:uid="{00000000-0005-0000-0000-0000129E0000}"/>
    <cellStyle name="Output 2 33 4" xfId="31527" xr:uid="{00000000-0005-0000-0000-0000139E0000}"/>
    <cellStyle name="Output 2 34" xfId="12093" xr:uid="{00000000-0005-0000-0000-0000149E0000}"/>
    <cellStyle name="Output 2 34 2" xfId="12094" xr:uid="{00000000-0005-0000-0000-0000159E0000}"/>
    <cellStyle name="Output 2 34 2 2" xfId="26330" xr:uid="{00000000-0005-0000-0000-0000169E0000}"/>
    <cellStyle name="Output 2 34 2 3" xfId="31525" xr:uid="{00000000-0005-0000-0000-0000179E0000}"/>
    <cellStyle name="Output 2 34 3" xfId="26329" xr:uid="{00000000-0005-0000-0000-0000189E0000}"/>
    <cellStyle name="Output 2 34 4" xfId="33406" xr:uid="{00000000-0005-0000-0000-0000199E0000}"/>
    <cellStyle name="Output 2 35" xfId="12095" xr:uid="{00000000-0005-0000-0000-00001A9E0000}"/>
    <cellStyle name="Output 2 35 2" xfId="12096" xr:uid="{00000000-0005-0000-0000-00001B9E0000}"/>
    <cellStyle name="Output 2 35 2 2" xfId="26332" xr:uid="{00000000-0005-0000-0000-00001C9E0000}"/>
    <cellStyle name="Output 2 35 2 3" xfId="18054" xr:uid="{00000000-0005-0000-0000-00001D9E0000}"/>
    <cellStyle name="Output 2 35 3" xfId="26331" xr:uid="{00000000-0005-0000-0000-00001E9E0000}"/>
    <cellStyle name="Output 2 35 4" xfId="30217" xr:uid="{00000000-0005-0000-0000-00001F9E0000}"/>
    <cellStyle name="Output 2 36" xfId="12097" xr:uid="{00000000-0005-0000-0000-0000209E0000}"/>
    <cellStyle name="Output 2 36 2" xfId="12098" xr:uid="{00000000-0005-0000-0000-0000219E0000}"/>
    <cellStyle name="Output 2 36 2 2" xfId="26334" xr:uid="{00000000-0005-0000-0000-0000229E0000}"/>
    <cellStyle name="Output 2 36 2 3" xfId="18087" xr:uid="{00000000-0005-0000-0000-0000239E0000}"/>
    <cellStyle name="Output 2 36 3" xfId="26333" xr:uid="{00000000-0005-0000-0000-0000249E0000}"/>
    <cellStyle name="Output 2 36 4" xfId="33405" xr:uid="{00000000-0005-0000-0000-0000259E0000}"/>
    <cellStyle name="Output 2 37" xfId="12099" xr:uid="{00000000-0005-0000-0000-0000269E0000}"/>
    <cellStyle name="Output 2 37 2" xfId="12100" xr:uid="{00000000-0005-0000-0000-0000279E0000}"/>
    <cellStyle name="Output 2 37 2 2" xfId="26336" xr:uid="{00000000-0005-0000-0000-0000289E0000}"/>
    <cellStyle name="Output 2 37 2 3" xfId="31526" xr:uid="{00000000-0005-0000-0000-0000299E0000}"/>
    <cellStyle name="Output 2 37 3" xfId="26335" xr:uid="{00000000-0005-0000-0000-00002A9E0000}"/>
    <cellStyle name="Output 2 37 4" xfId="17177" xr:uid="{00000000-0005-0000-0000-00002B9E0000}"/>
    <cellStyle name="Output 2 38" xfId="12101" xr:uid="{00000000-0005-0000-0000-00002C9E0000}"/>
    <cellStyle name="Output 2 38 2" xfId="12102" xr:uid="{00000000-0005-0000-0000-00002D9E0000}"/>
    <cellStyle name="Output 2 38 2 2" xfId="26338" xr:uid="{00000000-0005-0000-0000-00002E9E0000}"/>
    <cellStyle name="Output 2 38 2 3" xfId="18053" xr:uid="{00000000-0005-0000-0000-00002F9E0000}"/>
    <cellStyle name="Output 2 38 3" xfId="26337" xr:uid="{00000000-0005-0000-0000-0000309E0000}"/>
    <cellStyle name="Output 2 38 4" xfId="34548" xr:uid="{00000000-0005-0000-0000-0000319E0000}"/>
    <cellStyle name="Output 2 39" xfId="12103" xr:uid="{00000000-0005-0000-0000-0000329E0000}"/>
    <cellStyle name="Output 2 39 2" xfId="12104" xr:uid="{00000000-0005-0000-0000-0000339E0000}"/>
    <cellStyle name="Output 2 39 2 2" xfId="26340" xr:uid="{00000000-0005-0000-0000-0000349E0000}"/>
    <cellStyle name="Output 2 39 2 3" xfId="30216" xr:uid="{00000000-0005-0000-0000-0000359E0000}"/>
    <cellStyle name="Output 2 39 3" xfId="26339" xr:uid="{00000000-0005-0000-0000-0000369E0000}"/>
    <cellStyle name="Output 2 39 4" xfId="17178" xr:uid="{00000000-0005-0000-0000-0000379E0000}"/>
    <cellStyle name="Output 2 4" xfId="6017" xr:uid="{00000000-0005-0000-0000-0000389E0000}"/>
    <cellStyle name="Output 2 4 2" xfId="12106" xr:uid="{00000000-0005-0000-0000-0000399E0000}"/>
    <cellStyle name="Output 2 4 2 2" xfId="26342" xr:uid="{00000000-0005-0000-0000-00003A9E0000}"/>
    <cellStyle name="Output 2 4 2 3" xfId="17179" xr:uid="{00000000-0005-0000-0000-00003B9E0000}"/>
    <cellStyle name="Output 2 4 3" xfId="12105" xr:uid="{00000000-0005-0000-0000-00003C9E0000}"/>
    <cellStyle name="Output 2 4 3 2" xfId="26341" xr:uid="{00000000-0005-0000-0000-00003D9E0000}"/>
    <cellStyle name="Output 2 4 3 3" xfId="33402" xr:uid="{00000000-0005-0000-0000-00003E9E0000}"/>
    <cellStyle name="Output 2 4 4" xfId="20836" xr:uid="{00000000-0005-0000-0000-00003F9E0000}"/>
    <cellStyle name="Output 2 4 5" xfId="32549" xr:uid="{00000000-0005-0000-0000-0000409E0000}"/>
    <cellStyle name="Output 2 40" xfId="12107" xr:uid="{00000000-0005-0000-0000-0000419E0000}"/>
    <cellStyle name="Output 2 40 2" xfId="12108" xr:uid="{00000000-0005-0000-0000-0000429E0000}"/>
    <cellStyle name="Output 2 40 2 2" xfId="26344" xr:uid="{00000000-0005-0000-0000-0000439E0000}"/>
    <cellStyle name="Output 2 40 2 3" xfId="34547" xr:uid="{00000000-0005-0000-0000-0000449E0000}"/>
    <cellStyle name="Output 2 40 3" xfId="26343" xr:uid="{00000000-0005-0000-0000-0000459E0000}"/>
    <cellStyle name="Output 2 40 4" xfId="34546" xr:uid="{00000000-0005-0000-0000-0000469E0000}"/>
    <cellStyle name="Output 2 41" xfId="12109" xr:uid="{00000000-0005-0000-0000-0000479E0000}"/>
    <cellStyle name="Output 2 41 2" xfId="12110" xr:uid="{00000000-0005-0000-0000-0000489E0000}"/>
    <cellStyle name="Output 2 41 2 2" xfId="26346" xr:uid="{00000000-0005-0000-0000-0000499E0000}"/>
    <cellStyle name="Output 2 41 2 3" xfId="31818" xr:uid="{00000000-0005-0000-0000-00004A9E0000}"/>
    <cellStyle name="Output 2 41 3" xfId="26345" xr:uid="{00000000-0005-0000-0000-00004B9E0000}"/>
    <cellStyle name="Output 2 41 4" xfId="33401" xr:uid="{00000000-0005-0000-0000-00004C9E0000}"/>
    <cellStyle name="Output 2 42" xfId="12111" xr:uid="{00000000-0005-0000-0000-00004D9E0000}"/>
    <cellStyle name="Output 2 42 2" xfId="12112" xr:uid="{00000000-0005-0000-0000-00004E9E0000}"/>
    <cellStyle name="Output 2 42 2 2" xfId="26348" xr:uid="{00000000-0005-0000-0000-00004F9E0000}"/>
    <cellStyle name="Output 2 42 2 3" xfId="31530" xr:uid="{00000000-0005-0000-0000-0000509E0000}"/>
    <cellStyle name="Output 2 42 3" xfId="26347" xr:uid="{00000000-0005-0000-0000-0000519E0000}"/>
    <cellStyle name="Output 2 42 4" xfId="33403" xr:uid="{00000000-0005-0000-0000-0000529E0000}"/>
    <cellStyle name="Output 2 43" xfId="12113" xr:uid="{00000000-0005-0000-0000-0000539E0000}"/>
    <cellStyle name="Output 2 43 2" xfId="12114" xr:uid="{00000000-0005-0000-0000-0000549E0000}"/>
    <cellStyle name="Output 2 43 2 2" xfId="26350" xr:uid="{00000000-0005-0000-0000-0000559E0000}"/>
    <cellStyle name="Output 2 43 2 3" xfId="18052" xr:uid="{00000000-0005-0000-0000-0000569E0000}"/>
    <cellStyle name="Output 2 43 3" xfId="26349" xr:uid="{00000000-0005-0000-0000-0000579E0000}"/>
    <cellStyle name="Output 2 43 4" xfId="31528" xr:uid="{00000000-0005-0000-0000-0000589E0000}"/>
    <cellStyle name="Output 2 44" xfId="12115" xr:uid="{00000000-0005-0000-0000-0000599E0000}"/>
    <cellStyle name="Output 2 44 2" xfId="26351" xr:uid="{00000000-0005-0000-0000-00005A9E0000}"/>
    <cellStyle name="Output 2 44 3" xfId="33399" xr:uid="{00000000-0005-0000-0000-00005B9E0000}"/>
    <cellStyle name="Output 2 45" xfId="5070" xr:uid="{00000000-0005-0000-0000-00005C9E0000}"/>
    <cellStyle name="Output 2 45 2" xfId="19985" xr:uid="{00000000-0005-0000-0000-00005D9E0000}"/>
    <cellStyle name="Output 2 45 3" xfId="19491" xr:uid="{00000000-0005-0000-0000-00005E9E0000}"/>
    <cellStyle name="Output 2 46" xfId="15228" xr:uid="{00000000-0005-0000-0000-00005F9E0000}"/>
    <cellStyle name="Output 2 46 2" xfId="29436" xr:uid="{00000000-0005-0000-0000-0000609E0000}"/>
    <cellStyle name="Output 2 46 3" xfId="45584" xr:uid="{00000000-0005-0000-0000-0000619E0000}"/>
    <cellStyle name="Output 2 47" xfId="46030" xr:uid="{00000000-0005-0000-0000-000022040000}"/>
    <cellStyle name="Output 2 5" xfId="12116" xr:uid="{00000000-0005-0000-0000-0000629E0000}"/>
    <cellStyle name="Output 2 5 2" xfId="12117" xr:uid="{00000000-0005-0000-0000-0000639E0000}"/>
    <cellStyle name="Output 2 5 2 2" xfId="26353" xr:uid="{00000000-0005-0000-0000-0000649E0000}"/>
    <cellStyle name="Output 2 5 2 3" xfId="25491" xr:uid="{00000000-0005-0000-0000-0000659E0000}"/>
    <cellStyle name="Output 2 5 3" xfId="26352" xr:uid="{00000000-0005-0000-0000-0000669E0000}"/>
    <cellStyle name="Output 2 5 4" xfId="34545" xr:uid="{00000000-0005-0000-0000-0000679E0000}"/>
    <cellStyle name="Output 2 6" xfId="12118" xr:uid="{00000000-0005-0000-0000-0000689E0000}"/>
    <cellStyle name="Output 2 6 2" xfId="12119" xr:uid="{00000000-0005-0000-0000-0000699E0000}"/>
    <cellStyle name="Output 2 6 2 2" xfId="26355" xr:uid="{00000000-0005-0000-0000-00006A9E0000}"/>
    <cellStyle name="Output 2 6 2 3" xfId="34544" xr:uid="{00000000-0005-0000-0000-00006B9E0000}"/>
    <cellStyle name="Output 2 6 3" xfId="26354" xr:uid="{00000000-0005-0000-0000-00006C9E0000}"/>
    <cellStyle name="Output 2 6 4" xfId="34543" xr:uid="{00000000-0005-0000-0000-00006D9E0000}"/>
    <cellStyle name="Output 2 7" xfId="12120" xr:uid="{00000000-0005-0000-0000-00006E9E0000}"/>
    <cellStyle name="Output 2 7 2" xfId="12121" xr:uid="{00000000-0005-0000-0000-00006F9E0000}"/>
    <cellStyle name="Output 2 7 2 2" xfId="26357" xr:uid="{00000000-0005-0000-0000-0000709E0000}"/>
    <cellStyle name="Output 2 7 2 3" xfId="18050" xr:uid="{00000000-0005-0000-0000-0000719E0000}"/>
    <cellStyle name="Output 2 7 3" xfId="26356" xr:uid="{00000000-0005-0000-0000-0000729E0000}"/>
    <cellStyle name="Output 2 7 4" xfId="33398" xr:uid="{00000000-0005-0000-0000-0000739E0000}"/>
    <cellStyle name="Output 2 8" xfId="12122" xr:uid="{00000000-0005-0000-0000-0000749E0000}"/>
    <cellStyle name="Output 2 8 2" xfId="12123" xr:uid="{00000000-0005-0000-0000-0000759E0000}"/>
    <cellStyle name="Output 2 8 2 2" xfId="26359" xr:uid="{00000000-0005-0000-0000-0000769E0000}"/>
    <cellStyle name="Output 2 8 2 3" xfId="31529" xr:uid="{00000000-0005-0000-0000-0000779E0000}"/>
    <cellStyle name="Output 2 8 3" xfId="26358" xr:uid="{00000000-0005-0000-0000-0000789E0000}"/>
    <cellStyle name="Output 2 8 4" xfId="33400" xr:uid="{00000000-0005-0000-0000-0000799E0000}"/>
    <cellStyle name="Output 2 9" xfId="12124" xr:uid="{00000000-0005-0000-0000-00007A9E0000}"/>
    <cellStyle name="Output 2 9 2" xfId="12125" xr:uid="{00000000-0005-0000-0000-00007B9E0000}"/>
    <cellStyle name="Output 2 9 2 2" xfId="26361" xr:uid="{00000000-0005-0000-0000-00007C9E0000}"/>
    <cellStyle name="Output 2 9 2 3" xfId="31820" xr:uid="{00000000-0005-0000-0000-00007D9E0000}"/>
    <cellStyle name="Output 2 9 3" xfId="26360" xr:uid="{00000000-0005-0000-0000-00007E9E0000}"/>
    <cellStyle name="Output 2 9 4" xfId="34542" xr:uid="{00000000-0005-0000-0000-00007F9E0000}"/>
    <cellStyle name="Output 3" xfId="164" xr:uid="{00000000-0005-0000-0000-0000809E0000}"/>
    <cellStyle name="Output 3 10" xfId="12127" xr:uid="{00000000-0005-0000-0000-0000819E0000}"/>
    <cellStyle name="Output 3 10 2" xfId="12128" xr:uid="{00000000-0005-0000-0000-0000829E0000}"/>
    <cellStyle name="Output 3 10 2 2" xfId="26364" xr:uid="{00000000-0005-0000-0000-0000839E0000}"/>
    <cellStyle name="Output 3 10 2 3" xfId="33396" xr:uid="{00000000-0005-0000-0000-0000849E0000}"/>
    <cellStyle name="Output 3 10 3" xfId="26363" xr:uid="{00000000-0005-0000-0000-0000859E0000}"/>
    <cellStyle name="Output 3 10 4" xfId="18051" xr:uid="{00000000-0005-0000-0000-0000869E0000}"/>
    <cellStyle name="Output 3 11" xfId="12129" xr:uid="{00000000-0005-0000-0000-0000879E0000}"/>
    <cellStyle name="Output 3 11 2" xfId="12130" xr:uid="{00000000-0005-0000-0000-0000889E0000}"/>
    <cellStyle name="Output 3 11 2 2" xfId="26366" xr:uid="{00000000-0005-0000-0000-0000899E0000}"/>
    <cellStyle name="Output 3 11 2 3" xfId="34540" xr:uid="{00000000-0005-0000-0000-00008A9E0000}"/>
    <cellStyle name="Output 3 11 3" xfId="26365" xr:uid="{00000000-0005-0000-0000-00008B9E0000}"/>
    <cellStyle name="Output 3 11 4" xfId="17181" xr:uid="{00000000-0005-0000-0000-00008C9E0000}"/>
    <cellStyle name="Output 3 12" xfId="12131" xr:uid="{00000000-0005-0000-0000-00008D9E0000}"/>
    <cellStyle name="Output 3 12 2" xfId="12132" xr:uid="{00000000-0005-0000-0000-00008E9E0000}"/>
    <cellStyle name="Output 3 12 2 2" xfId="26368" xr:uid="{00000000-0005-0000-0000-00008F9E0000}"/>
    <cellStyle name="Output 3 12 2 3" xfId="33395" xr:uid="{00000000-0005-0000-0000-0000909E0000}"/>
    <cellStyle name="Output 3 12 3" xfId="26367" xr:uid="{00000000-0005-0000-0000-0000919E0000}"/>
    <cellStyle name="Output 3 12 4" xfId="34541" xr:uid="{00000000-0005-0000-0000-0000929E0000}"/>
    <cellStyle name="Output 3 13" xfId="12133" xr:uid="{00000000-0005-0000-0000-0000939E0000}"/>
    <cellStyle name="Output 3 13 2" xfId="12134" xr:uid="{00000000-0005-0000-0000-0000949E0000}"/>
    <cellStyle name="Output 3 13 2 2" xfId="26370" xr:uid="{00000000-0005-0000-0000-0000959E0000}"/>
    <cellStyle name="Output 3 13 2 3" xfId="33397" xr:uid="{00000000-0005-0000-0000-0000969E0000}"/>
    <cellStyle name="Output 3 13 3" xfId="26369" xr:uid="{00000000-0005-0000-0000-0000979E0000}"/>
    <cellStyle name="Output 3 13 4" xfId="31821" xr:uid="{00000000-0005-0000-0000-0000989E0000}"/>
    <cellStyle name="Output 3 14" xfId="12135" xr:uid="{00000000-0005-0000-0000-0000999E0000}"/>
    <cellStyle name="Output 3 14 2" xfId="12136" xr:uid="{00000000-0005-0000-0000-00009A9E0000}"/>
    <cellStyle name="Output 3 14 2 2" xfId="26372" xr:uid="{00000000-0005-0000-0000-00009B9E0000}"/>
    <cellStyle name="Output 3 14 2 3" xfId="34539" xr:uid="{00000000-0005-0000-0000-00009C9E0000}"/>
    <cellStyle name="Output 3 14 3" xfId="26371" xr:uid="{00000000-0005-0000-0000-00009D9E0000}"/>
    <cellStyle name="Output 3 14 4" xfId="31533" xr:uid="{00000000-0005-0000-0000-00009E9E0000}"/>
    <cellStyle name="Output 3 15" xfId="12137" xr:uid="{00000000-0005-0000-0000-00009F9E0000}"/>
    <cellStyle name="Output 3 15 2" xfId="12138" xr:uid="{00000000-0005-0000-0000-0000A09E0000}"/>
    <cellStyle name="Output 3 15 2 2" xfId="26374" xr:uid="{00000000-0005-0000-0000-0000A19E0000}"/>
    <cellStyle name="Output 3 15 2 3" xfId="31531" xr:uid="{00000000-0005-0000-0000-0000A29E0000}"/>
    <cellStyle name="Output 3 15 3" xfId="26373" xr:uid="{00000000-0005-0000-0000-0000A39E0000}"/>
    <cellStyle name="Output 3 15 4" xfId="31819" xr:uid="{00000000-0005-0000-0000-0000A49E0000}"/>
    <cellStyle name="Output 3 16" xfId="12139" xr:uid="{00000000-0005-0000-0000-0000A59E0000}"/>
    <cellStyle name="Output 3 16 2" xfId="12140" xr:uid="{00000000-0005-0000-0000-0000A69E0000}"/>
    <cellStyle name="Output 3 16 2 2" xfId="26376" xr:uid="{00000000-0005-0000-0000-0000A79E0000}"/>
    <cellStyle name="Output 3 16 2 3" xfId="33393" xr:uid="{00000000-0005-0000-0000-0000A89E0000}"/>
    <cellStyle name="Output 3 16 3" xfId="26375" xr:uid="{00000000-0005-0000-0000-0000A99E0000}"/>
    <cellStyle name="Output 3 16 4" xfId="18049" xr:uid="{00000000-0005-0000-0000-0000AA9E0000}"/>
    <cellStyle name="Output 3 17" xfId="12141" xr:uid="{00000000-0005-0000-0000-0000AB9E0000}"/>
    <cellStyle name="Output 3 17 2" xfId="12142" xr:uid="{00000000-0005-0000-0000-0000AC9E0000}"/>
    <cellStyle name="Output 3 17 2 2" xfId="26378" xr:uid="{00000000-0005-0000-0000-0000AD9E0000}"/>
    <cellStyle name="Output 3 17 2 3" xfId="34537" xr:uid="{00000000-0005-0000-0000-0000AE9E0000}"/>
    <cellStyle name="Output 3 17 3" xfId="26377" xr:uid="{00000000-0005-0000-0000-0000AF9E0000}"/>
    <cellStyle name="Output 3 17 4" xfId="25492" xr:uid="{00000000-0005-0000-0000-0000B09E0000}"/>
    <cellStyle name="Output 3 18" xfId="12143" xr:uid="{00000000-0005-0000-0000-0000B19E0000}"/>
    <cellStyle name="Output 3 18 2" xfId="12144" xr:uid="{00000000-0005-0000-0000-0000B29E0000}"/>
    <cellStyle name="Output 3 18 2 2" xfId="26380" xr:uid="{00000000-0005-0000-0000-0000B39E0000}"/>
    <cellStyle name="Output 3 18 2 3" xfId="33392" xr:uid="{00000000-0005-0000-0000-0000B49E0000}"/>
    <cellStyle name="Output 3 18 3" xfId="26379" xr:uid="{00000000-0005-0000-0000-0000B59E0000}"/>
    <cellStyle name="Output 3 18 4" xfId="34538" xr:uid="{00000000-0005-0000-0000-0000B69E0000}"/>
    <cellStyle name="Output 3 19" xfId="12145" xr:uid="{00000000-0005-0000-0000-0000B79E0000}"/>
    <cellStyle name="Output 3 19 2" xfId="12146" xr:uid="{00000000-0005-0000-0000-0000B89E0000}"/>
    <cellStyle name="Output 3 19 2 2" xfId="26382" xr:uid="{00000000-0005-0000-0000-0000B99E0000}"/>
    <cellStyle name="Output 3 19 2 3" xfId="33394" xr:uid="{00000000-0005-0000-0000-0000BA9E0000}"/>
    <cellStyle name="Output 3 19 3" xfId="26381" xr:uid="{00000000-0005-0000-0000-0000BB9E0000}"/>
    <cellStyle name="Output 3 19 4" xfId="31822" xr:uid="{00000000-0005-0000-0000-0000BC9E0000}"/>
    <cellStyle name="Output 3 2" xfId="5121" xr:uid="{00000000-0005-0000-0000-0000BD9E0000}"/>
    <cellStyle name="Output 3 2 10" xfId="5966" xr:uid="{00000000-0005-0000-0000-0000BE9E0000}"/>
    <cellStyle name="Output 3 2 10 2" xfId="12149" xr:uid="{00000000-0005-0000-0000-0000BF9E0000}"/>
    <cellStyle name="Output 3 2 10 2 2" xfId="26385" xr:uid="{00000000-0005-0000-0000-0000C09E0000}"/>
    <cellStyle name="Output 3 2 10 2 3" xfId="18047" xr:uid="{00000000-0005-0000-0000-0000C19E0000}"/>
    <cellStyle name="Output 3 2 10 3" xfId="12148" xr:uid="{00000000-0005-0000-0000-0000C29E0000}"/>
    <cellStyle name="Output 3 2 10 3 2" xfId="26384" xr:uid="{00000000-0005-0000-0000-0000C39E0000}"/>
    <cellStyle name="Output 3 2 10 3 3" xfId="31824" xr:uid="{00000000-0005-0000-0000-0000C49E0000}"/>
    <cellStyle name="Output 3 2 10 4" xfId="20785" xr:uid="{00000000-0005-0000-0000-0000C59E0000}"/>
    <cellStyle name="Output 3 2 10 5" xfId="35420" xr:uid="{00000000-0005-0000-0000-0000C69E0000}"/>
    <cellStyle name="Output 3 2 11" xfId="12150" xr:uid="{00000000-0005-0000-0000-0000C79E0000}"/>
    <cellStyle name="Output 3 2 11 2" xfId="12151" xr:uid="{00000000-0005-0000-0000-0000C89E0000}"/>
    <cellStyle name="Output 3 2 11 2 2" xfId="26387" xr:uid="{00000000-0005-0000-0000-0000C99E0000}"/>
    <cellStyle name="Output 3 2 11 2 3" xfId="18048" xr:uid="{00000000-0005-0000-0000-0000CA9E0000}"/>
    <cellStyle name="Output 3 2 11 3" xfId="26386" xr:uid="{00000000-0005-0000-0000-0000CB9E0000}"/>
    <cellStyle name="Output 3 2 11 4" xfId="17182" xr:uid="{00000000-0005-0000-0000-0000CC9E0000}"/>
    <cellStyle name="Output 3 2 12" xfId="12152" xr:uid="{00000000-0005-0000-0000-0000CD9E0000}"/>
    <cellStyle name="Output 3 2 12 2" xfId="12153" xr:uid="{00000000-0005-0000-0000-0000CE9E0000}"/>
    <cellStyle name="Output 3 2 12 2 2" xfId="26389" xr:uid="{00000000-0005-0000-0000-0000CF9E0000}"/>
    <cellStyle name="Output 3 2 12 2 3" xfId="31806" xr:uid="{00000000-0005-0000-0000-0000D09E0000}"/>
    <cellStyle name="Output 3 2 12 3" xfId="26388" xr:uid="{00000000-0005-0000-0000-0000D19E0000}"/>
    <cellStyle name="Output 3 2 12 4" xfId="33390" xr:uid="{00000000-0005-0000-0000-0000D29E0000}"/>
    <cellStyle name="Output 3 2 13" xfId="12154" xr:uid="{00000000-0005-0000-0000-0000D39E0000}"/>
    <cellStyle name="Output 3 2 13 2" xfId="12155" xr:uid="{00000000-0005-0000-0000-0000D49E0000}"/>
    <cellStyle name="Output 3 2 13 2 2" xfId="26391" xr:uid="{00000000-0005-0000-0000-0000D59E0000}"/>
    <cellStyle name="Output 3 2 13 2 3" xfId="25493" xr:uid="{00000000-0005-0000-0000-0000D69E0000}"/>
    <cellStyle name="Output 3 2 13 3" xfId="26390" xr:uid="{00000000-0005-0000-0000-0000D79E0000}"/>
    <cellStyle name="Output 3 2 13 4" xfId="34536" xr:uid="{00000000-0005-0000-0000-0000D89E0000}"/>
    <cellStyle name="Output 3 2 14" xfId="12156" xr:uid="{00000000-0005-0000-0000-0000D99E0000}"/>
    <cellStyle name="Output 3 2 14 2" xfId="12157" xr:uid="{00000000-0005-0000-0000-0000DA9E0000}"/>
    <cellStyle name="Output 3 2 14 2 2" xfId="26393" xr:uid="{00000000-0005-0000-0000-0000DB9E0000}"/>
    <cellStyle name="Output 3 2 14 2 3" xfId="33389" xr:uid="{00000000-0005-0000-0000-0000DC9E0000}"/>
    <cellStyle name="Output 3 2 14 3" xfId="26392" xr:uid="{00000000-0005-0000-0000-0000DD9E0000}"/>
    <cellStyle name="Output 3 2 14 4" xfId="34535" xr:uid="{00000000-0005-0000-0000-0000DE9E0000}"/>
    <cellStyle name="Output 3 2 15" xfId="12158" xr:uid="{00000000-0005-0000-0000-0000DF9E0000}"/>
    <cellStyle name="Output 3 2 15 2" xfId="12159" xr:uid="{00000000-0005-0000-0000-0000E09E0000}"/>
    <cellStyle name="Output 3 2 15 2 2" xfId="26395" xr:uid="{00000000-0005-0000-0000-0000E19E0000}"/>
    <cellStyle name="Output 3 2 15 2 3" xfId="31823" xr:uid="{00000000-0005-0000-0000-0000E29E0000}"/>
    <cellStyle name="Output 3 2 15 3" xfId="26394" xr:uid="{00000000-0005-0000-0000-0000E39E0000}"/>
    <cellStyle name="Output 3 2 15 4" xfId="33391" xr:uid="{00000000-0005-0000-0000-0000E49E0000}"/>
    <cellStyle name="Output 3 2 16" xfId="12160" xr:uid="{00000000-0005-0000-0000-0000E59E0000}"/>
    <cellStyle name="Output 3 2 16 2" xfId="12161" xr:uid="{00000000-0005-0000-0000-0000E69E0000}"/>
    <cellStyle name="Output 3 2 16 2 2" xfId="26397" xr:uid="{00000000-0005-0000-0000-0000E79E0000}"/>
    <cellStyle name="Output 3 2 16 2 3" xfId="31551" xr:uid="{00000000-0005-0000-0000-0000E89E0000}"/>
    <cellStyle name="Output 3 2 16 3" xfId="26396" xr:uid="{00000000-0005-0000-0000-0000E99E0000}"/>
    <cellStyle name="Output 3 2 16 4" xfId="34534" xr:uid="{00000000-0005-0000-0000-0000EA9E0000}"/>
    <cellStyle name="Output 3 2 17" xfId="12162" xr:uid="{00000000-0005-0000-0000-0000EB9E0000}"/>
    <cellStyle name="Output 3 2 17 2" xfId="12163" xr:uid="{00000000-0005-0000-0000-0000EC9E0000}"/>
    <cellStyle name="Output 3 2 17 2 2" xfId="26399" xr:uid="{00000000-0005-0000-0000-0000ED9E0000}"/>
    <cellStyle name="Output 3 2 17 2 3" xfId="33388" xr:uid="{00000000-0005-0000-0000-0000EE9E0000}"/>
    <cellStyle name="Output 3 2 17 3" xfId="26398" xr:uid="{00000000-0005-0000-0000-0000EF9E0000}"/>
    <cellStyle name="Output 3 2 17 4" xfId="18046" xr:uid="{00000000-0005-0000-0000-0000F09E0000}"/>
    <cellStyle name="Output 3 2 18" xfId="12164" xr:uid="{00000000-0005-0000-0000-0000F19E0000}"/>
    <cellStyle name="Output 3 2 18 2" xfId="12165" xr:uid="{00000000-0005-0000-0000-0000F29E0000}"/>
    <cellStyle name="Output 3 2 18 2 2" xfId="26401" xr:uid="{00000000-0005-0000-0000-0000F39E0000}"/>
    <cellStyle name="Output 3 2 18 2 3" xfId="34532" xr:uid="{00000000-0005-0000-0000-0000F49E0000}"/>
    <cellStyle name="Output 3 2 18 3" xfId="26400" xr:uid="{00000000-0005-0000-0000-0000F59E0000}"/>
    <cellStyle name="Output 3 2 18 4" xfId="31534" xr:uid="{00000000-0005-0000-0000-0000F69E0000}"/>
    <cellStyle name="Output 3 2 19" xfId="12166" xr:uid="{00000000-0005-0000-0000-0000F79E0000}"/>
    <cellStyle name="Output 3 2 19 2" xfId="12167" xr:uid="{00000000-0005-0000-0000-0000F89E0000}"/>
    <cellStyle name="Output 3 2 19 2 2" xfId="26403" xr:uid="{00000000-0005-0000-0000-0000F99E0000}"/>
    <cellStyle name="Output 3 2 19 2 3" xfId="33387" xr:uid="{00000000-0005-0000-0000-0000FA9E0000}"/>
    <cellStyle name="Output 3 2 19 3" xfId="26402" xr:uid="{00000000-0005-0000-0000-0000FB9E0000}"/>
    <cellStyle name="Output 3 2 19 4" xfId="34533" xr:uid="{00000000-0005-0000-0000-0000FC9E0000}"/>
    <cellStyle name="Output 3 2 2" xfId="5122" xr:uid="{00000000-0005-0000-0000-0000FD9E0000}"/>
    <cellStyle name="Output 3 2 2 2" xfId="5123" xr:uid="{00000000-0005-0000-0000-0000FE9E0000}"/>
    <cellStyle name="Output 3 2 2 2 2" xfId="5124" xr:uid="{00000000-0005-0000-0000-0000FF9E0000}"/>
    <cellStyle name="Output 3 2 2 2 2 2" xfId="5963" xr:uid="{00000000-0005-0000-0000-0000009F0000}"/>
    <cellStyle name="Output 3 2 2 2 2 2 2" xfId="20782" xr:uid="{00000000-0005-0000-0000-0000019F0000}"/>
    <cellStyle name="Output 3 2 2 2 2 2 3" xfId="19435" xr:uid="{00000000-0005-0000-0000-0000029F0000}"/>
    <cellStyle name="Output 3 2 2 2 2 3" xfId="20039" xr:uid="{00000000-0005-0000-0000-0000039F0000}"/>
    <cellStyle name="Output 3 2 2 2 2 4" xfId="34189" xr:uid="{00000000-0005-0000-0000-0000049F0000}"/>
    <cellStyle name="Output 3 2 2 2 3" xfId="5125" xr:uid="{00000000-0005-0000-0000-0000059F0000}"/>
    <cellStyle name="Output 3 2 2 2 3 2" xfId="5962" xr:uid="{00000000-0005-0000-0000-0000069F0000}"/>
    <cellStyle name="Output 3 2 2 2 3 2 2" xfId="20781" xr:uid="{00000000-0005-0000-0000-0000079F0000}"/>
    <cellStyle name="Output 3 2 2 2 3 2 3" xfId="32561" xr:uid="{00000000-0005-0000-0000-0000089F0000}"/>
    <cellStyle name="Output 3 2 2 2 3 3" xfId="20040" xr:uid="{00000000-0005-0000-0000-0000099F0000}"/>
    <cellStyle name="Output 3 2 2 2 3 4" xfId="32763" xr:uid="{00000000-0005-0000-0000-00000A9F0000}"/>
    <cellStyle name="Output 3 2 2 2 4" xfId="5964" xr:uid="{00000000-0005-0000-0000-00000B9F0000}"/>
    <cellStyle name="Output 3 2 2 2 4 2" xfId="20783" xr:uid="{00000000-0005-0000-0000-00000C9F0000}"/>
    <cellStyle name="Output 3 2 2 2 4 3" xfId="33083" xr:uid="{00000000-0005-0000-0000-00000D9F0000}"/>
    <cellStyle name="Output 3 2 2 2 5" xfId="12169" xr:uid="{00000000-0005-0000-0000-00000E9F0000}"/>
    <cellStyle name="Output 3 2 2 2 5 2" xfId="26405" xr:uid="{00000000-0005-0000-0000-00000F9F0000}"/>
    <cellStyle name="Output 3 2 2 2 5 3" xfId="33404" xr:uid="{00000000-0005-0000-0000-0000109F0000}"/>
    <cellStyle name="Output 3 2 2 2 6" xfId="20038" xr:uid="{00000000-0005-0000-0000-0000119F0000}"/>
    <cellStyle name="Output 3 2 2 2 7" xfId="15833" xr:uid="{00000000-0005-0000-0000-0000129F0000}"/>
    <cellStyle name="Output 3 2 2 3" xfId="5126" xr:uid="{00000000-0005-0000-0000-0000139F0000}"/>
    <cellStyle name="Output 3 2 2 3 2" xfId="5961" xr:uid="{00000000-0005-0000-0000-0000149F0000}"/>
    <cellStyle name="Output 3 2 2 3 2 2" xfId="20780" xr:uid="{00000000-0005-0000-0000-0000159F0000}"/>
    <cellStyle name="Output 3 2 2 3 2 3" xfId="35416" xr:uid="{00000000-0005-0000-0000-0000169F0000}"/>
    <cellStyle name="Output 3 2 2 3 3" xfId="20041" xr:uid="{00000000-0005-0000-0000-0000179F0000}"/>
    <cellStyle name="Output 3 2 2 3 4" xfId="15834" xr:uid="{00000000-0005-0000-0000-0000189F0000}"/>
    <cellStyle name="Output 3 2 2 4" xfId="5127" xr:uid="{00000000-0005-0000-0000-0000199F0000}"/>
    <cellStyle name="Output 3 2 2 4 2" xfId="5960" xr:uid="{00000000-0005-0000-0000-00001A9F0000}"/>
    <cellStyle name="Output 3 2 2 4 2 2" xfId="20779" xr:uid="{00000000-0005-0000-0000-00001B9F0000}"/>
    <cellStyle name="Output 3 2 2 4 2 3" xfId="34454" xr:uid="{00000000-0005-0000-0000-00001C9F0000}"/>
    <cellStyle name="Output 3 2 2 4 3" xfId="20042" xr:uid="{00000000-0005-0000-0000-00001D9F0000}"/>
    <cellStyle name="Output 3 2 2 4 4" xfId="32765" xr:uid="{00000000-0005-0000-0000-00001E9F0000}"/>
    <cellStyle name="Output 3 2 2 5" xfId="5965" xr:uid="{00000000-0005-0000-0000-00001F9F0000}"/>
    <cellStyle name="Output 3 2 2 5 2" xfId="20784" xr:uid="{00000000-0005-0000-0000-0000209F0000}"/>
    <cellStyle name="Output 3 2 2 5 3" xfId="19434" xr:uid="{00000000-0005-0000-0000-0000219F0000}"/>
    <cellStyle name="Output 3 2 2 6" xfId="12168" xr:uid="{00000000-0005-0000-0000-0000229F0000}"/>
    <cellStyle name="Output 3 2 2 6 2" xfId="26404" xr:uid="{00000000-0005-0000-0000-0000239F0000}"/>
    <cellStyle name="Output 3 2 2 6 3" xfId="18045" xr:uid="{00000000-0005-0000-0000-0000249F0000}"/>
    <cellStyle name="Output 3 2 2 7" xfId="20037" xr:uid="{00000000-0005-0000-0000-0000259F0000}"/>
    <cellStyle name="Output 3 2 2 8" xfId="15832" xr:uid="{00000000-0005-0000-0000-0000269F0000}"/>
    <cellStyle name="Output 3 2 20" xfId="12170" xr:uid="{00000000-0005-0000-0000-0000279F0000}"/>
    <cellStyle name="Output 3 2 20 2" xfId="12171" xr:uid="{00000000-0005-0000-0000-0000289F0000}"/>
    <cellStyle name="Output 3 2 20 2 2" xfId="26407" xr:uid="{00000000-0005-0000-0000-0000299F0000}"/>
    <cellStyle name="Output 3 2 20 2 3" xfId="34531" xr:uid="{00000000-0005-0000-0000-00002A9F0000}"/>
    <cellStyle name="Output 3 2 20 3" xfId="26406" xr:uid="{00000000-0005-0000-0000-00002B9F0000}"/>
    <cellStyle name="Output 3 2 20 4" xfId="25489" xr:uid="{00000000-0005-0000-0000-00002C9F0000}"/>
    <cellStyle name="Output 3 2 21" xfId="12172" xr:uid="{00000000-0005-0000-0000-00002D9F0000}"/>
    <cellStyle name="Output 3 2 21 2" xfId="12173" xr:uid="{00000000-0005-0000-0000-00002E9F0000}"/>
    <cellStyle name="Output 3 2 21 2 2" xfId="26409" xr:uid="{00000000-0005-0000-0000-00002F9F0000}"/>
    <cellStyle name="Output 3 2 21 2 3" xfId="31535" xr:uid="{00000000-0005-0000-0000-0000309F0000}"/>
    <cellStyle name="Output 3 2 21 3" xfId="26408" xr:uid="{00000000-0005-0000-0000-0000319F0000}"/>
    <cellStyle name="Output 3 2 21 4" xfId="31825" xr:uid="{00000000-0005-0000-0000-0000329F0000}"/>
    <cellStyle name="Output 3 2 22" xfId="12174" xr:uid="{00000000-0005-0000-0000-0000339F0000}"/>
    <cellStyle name="Output 3 2 22 2" xfId="12175" xr:uid="{00000000-0005-0000-0000-0000349F0000}"/>
    <cellStyle name="Output 3 2 22 2 2" xfId="26411" xr:uid="{00000000-0005-0000-0000-0000359F0000}"/>
    <cellStyle name="Output 3 2 22 2 3" xfId="33385" xr:uid="{00000000-0005-0000-0000-0000369F0000}"/>
    <cellStyle name="Output 3 2 22 3" xfId="26410" xr:uid="{00000000-0005-0000-0000-0000379F0000}"/>
    <cellStyle name="Output 3 2 22 4" xfId="31817" xr:uid="{00000000-0005-0000-0000-0000389F0000}"/>
    <cellStyle name="Output 3 2 23" xfId="12176" xr:uid="{00000000-0005-0000-0000-0000399F0000}"/>
    <cellStyle name="Output 3 2 23 2" xfId="12177" xr:uid="{00000000-0005-0000-0000-00003A9F0000}"/>
    <cellStyle name="Output 3 2 23 2 2" xfId="26413" xr:uid="{00000000-0005-0000-0000-00003B9F0000}"/>
    <cellStyle name="Output 3 2 23 2 3" xfId="34529" xr:uid="{00000000-0005-0000-0000-00003C9F0000}"/>
    <cellStyle name="Output 3 2 23 3" xfId="26412" xr:uid="{00000000-0005-0000-0000-00003D9F0000}"/>
    <cellStyle name="Output 3 2 23 4" xfId="17183" xr:uid="{00000000-0005-0000-0000-00003E9F0000}"/>
    <cellStyle name="Output 3 2 24" xfId="12178" xr:uid="{00000000-0005-0000-0000-00003F9F0000}"/>
    <cellStyle name="Output 3 2 24 2" xfId="12179" xr:uid="{00000000-0005-0000-0000-0000409F0000}"/>
    <cellStyle name="Output 3 2 24 2 2" xfId="26415" xr:uid="{00000000-0005-0000-0000-0000419F0000}"/>
    <cellStyle name="Output 3 2 24 2 3" xfId="33384" xr:uid="{00000000-0005-0000-0000-0000429F0000}"/>
    <cellStyle name="Output 3 2 24 3" xfId="26414" xr:uid="{00000000-0005-0000-0000-0000439F0000}"/>
    <cellStyle name="Output 3 2 24 4" xfId="34530" xr:uid="{00000000-0005-0000-0000-0000449F0000}"/>
    <cellStyle name="Output 3 2 25" xfId="12180" xr:uid="{00000000-0005-0000-0000-0000459F0000}"/>
    <cellStyle name="Output 3 2 25 2" xfId="12181" xr:uid="{00000000-0005-0000-0000-0000469F0000}"/>
    <cellStyle name="Output 3 2 25 2 2" xfId="26417" xr:uid="{00000000-0005-0000-0000-0000479F0000}"/>
    <cellStyle name="Output 3 2 25 2 3" xfId="33386" xr:uid="{00000000-0005-0000-0000-0000489F0000}"/>
    <cellStyle name="Output 3 2 25 3" xfId="26416" xr:uid="{00000000-0005-0000-0000-0000499F0000}"/>
    <cellStyle name="Output 3 2 25 4" xfId="31826" xr:uid="{00000000-0005-0000-0000-00004A9F0000}"/>
    <cellStyle name="Output 3 2 26" xfId="12182" xr:uid="{00000000-0005-0000-0000-00004B9F0000}"/>
    <cellStyle name="Output 3 2 26 2" xfId="12183" xr:uid="{00000000-0005-0000-0000-00004C9F0000}"/>
    <cellStyle name="Output 3 2 26 2 2" xfId="26419" xr:uid="{00000000-0005-0000-0000-00004D9F0000}"/>
    <cellStyle name="Output 3 2 26 2 3" xfId="31536" xr:uid="{00000000-0005-0000-0000-00004E9F0000}"/>
    <cellStyle name="Output 3 2 26 3" xfId="26418" xr:uid="{00000000-0005-0000-0000-00004F9F0000}"/>
    <cellStyle name="Output 3 2 26 4" xfId="31538" xr:uid="{00000000-0005-0000-0000-0000509F0000}"/>
    <cellStyle name="Output 3 2 27" xfId="12184" xr:uid="{00000000-0005-0000-0000-0000519F0000}"/>
    <cellStyle name="Output 3 2 27 2" xfId="12185" xr:uid="{00000000-0005-0000-0000-0000529F0000}"/>
    <cellStyle name="Output 3 2 27 2 2" xfId="26421" xr:uid="{00000000-0005-0000-0000-0000539F0000}"/>
    <cellStyle name="Output 3 2 27 2 3" xfId="33382" xr:uid="{00000000-0005-0000-0000-0000549F0000}"/>
    <cellStyle name="Output 3 2 27 3" xfId="26420" xr:uid="{00000000-0005-0000-0000-0000559F0000}"/>
    <cellStyle name="Output 3 2 27 4" xfId="18044" xr:uid="{00000000-0005-0000-0000-0000569F0000}"/>
    <cellStyle name="Output 3 2 28" xfId="12186" xr:uid="{00000000-0005-0000-0000-0000579F0000}"/>
    <cellStyle name="Output 3 2 28 2" xfId="12187" xr:uid="{00000000-0005-0000-0000-0000589F0000}"/>
    <cellStyle name="Output 3 2 28 2 2" xfId="26423" xr:uid="{00000000-0005-0000-0000-0000599F0000}"/>
    <cellStyle name="Output 3 2 28 2 3" xfId="25494" xr:uid="{00000000-0005-0000-0000-00005A9F0000}"/>
    <cellStyle name="Output 3 2 28 3" xfId="26422" xr:uid="{00000000-0005-0000-0000-00005B9F0000}"/>
    <cellStyle name="Output 3 2 28 4" xfId="34527" xr:uid="{00000000-0005-0000-0000-00005C9F0000}"/>
    <cellStyle name="Output 3 2 29" xfId="12188" xr:uid="{00000000-0005-0000-0000-00005D9F0000}"/>
    <cellStyle name="Output 3 2 29 2" xfId="12189" xr:uid="{00000000-0005-0000-0000-00005E9F0000}"/>
    <cellStyle name="Output 3 2 29 2 2" xfId="26425" xr:uid="{00000000-0005-0000-0000-00005F9F0000}"/>
    <cellStyle name="Output 3 2 29 2 3" xfId="33381" xr:uid="{00000000-0005-0000-0000-0000609F0000}"/>
    <cellStyle name="Output 3 2 29 3" xfId="26424" xr:uid="{00000000-0005-0000-0000-0000619F0000}"/>
    <cellStyle name="Output 3 2 29 4" xfId="31328" xr:uid="{00000000-0005-0000-0000-0000629F0000}"/>
    <cellStyle name="Output 3 2 3" xfId="5128" xr:uid="{00000000-0005-0000-0000-0000639F0000}"/>
    <cellStyle name="Output 3 2 3 2" xfId="5129" xr:uid="{00000000-0005-0000-0000-0000649F0000}"/>
    <cellStyle name="Output 3 2 3 2 2" xfId="5958" xr:uid="{00000000-0005-0000-0000-0000659F0000}"/>
    <cellStyle name="Output 3 2 3 2 2 2" xfId="20777" xr:uid="{00000000-0005-0000-0000-0000669F0000}"/>
    <cellStyle name="Output 3 2 3 2 2 3" xfId="24078" xr:uid="{00000000-0005-0000-0000-0000679F0000}"/>
    <cellStyle name="Output 3 2 3 2 3" xfId="12191" xr:uid="{00000000-0005-0000-0000-0000689F0000}"/>
    <cellStyle name="Output 3 2 3 2 3 2" xfId="26427" xr:uid="{00000000-0005-0000-0000-0000699F0000}"/>
    <cellStyle name="Output 3 2 3 2 3 3" xfId="18042" xr:uid="{00000000-0005-0000-0000-00006A9F0000}"/>
    <cellStyle name="Output 3 2 3 2 4" xfId="20044" xr:uid="{00000000-0005-0000-0000-00006B9F0000}"/>
    <cellStyle name="Output 3 2 3 2 5" xfId="15819" xr:uid="{00000000-0005-0000-0000-00006C9F0000}"/>
    <cellStyle name="Output 3 2 3 3" xfId="5130" xr:uid="{00000000-0005-0000-0000-00006D9F0000}"/>
    <cellStyle name="Output 3 2 3 3 2" xfId="5957" xr:uid="{00000000-0005-0000-0000-00006E9F0000}"/>
    <cellStyle name="Output 3 2 3 3 2 2" xfId="20776" xr:uid="{00000000-0005-0000-0000-00006F9F0000}"/>
    <cellStyle name="Output 3 2 3 3 2 3" xfId="19436" xr:uid="{00000000-0005-0000-0000-0000709F0000}"/>
    <cellStyle name="Output 3 2 3 3 3" xfId="20045" xr:uid="{00000000-0005-0000-0000-0000719F0000}"/>
    <cellStyle name="Output 3 2 3 3 4" xfId="34191" xr:uid="{00000000-0005-0000-0000-0000729F0000}"/>
    <cellStyle name="Output 3 2 3 4" xfId="5959" xr:uid="{00000000-0005-0000-0000-0000739F0000}"/>
    <cellStyle name="Output 3 2 3 4 2" xfId="20778" xr:uid="{00000000-0005-0000-0000-0000749F0000}"/>
    <cellStyle name="Output 3 2 3 4 3" xfId="32563" xr:uid="{00000000-0005-0000-0000-0000759F0000}"/>
    <cellStyle name="Output 3 2 3 5" xfId="12190" xr:uid="{00000000-0005-0000-0000-0000769F0000}"/>
    <cellStyle name="Output 3 2 3 5 2" xfId="26426" xr:uid="{00000000-0005-0000-0000-0000779F0000}"/>
    <cellStyle name="Output 3 2 3 5 3" xfId="31828" xr:uid="{00000000-0005-0000-0000-0000789F0000}"/>
    <cellStyle name="Output 3 2 3 6" xfId="20043" xr:uid="{00000000-0005-0000-0000-0000799F0000}"/>
    <cellStyle name="Output 3 2 3 7" xfId="15835" xr:uid="{00000000-0005-0000-0000-00007A9F0000}"/>
    <cellStyle name="Output 3 2 30" xfId="12192" xr:uid="{00000000-0005-0000-0000-00007B9F0000}"/>
    <cellStyle name="Output 3 2 30 2" xfId="12193" xr:uid="{00000000-0005-0000-0000-00007C9F0000}"/>
    <cellStyle name="Output 3 2 30 2 2" xfId="26429" xr:uid="{00000000-0005-0000-0000-00007D9F0000}"/>
    <cellStyle name="Output 3 2 30 2 3" xfId="31326" xr:uid="{00000000-0005-0000-0000-00007E9F0000}"/>
    <cellStyle name="Output 3 2 30 3" xfId="26428" xr:uid="{00000000-0005-0000-0000-00007F9F0000}"/>
    <cellStyle name="Output 3 2 30 4" xfId="33383" xr:uid="{00000000-0005-0000-0000-0000809F0000}"/>
    <cellStyle name="Output 3 2 31" xfId="12194" xr:uid="{00000000-0005-0000-0000-0000819F0000}"/>
    <cellStyle name="Output 3 2 31 2" xfId="12195" xr:uid="{00000000-0005-0000-0000-0000829F0000}"/>
    <cellStyle name="Output 3 2 31 2 2" xfId="26431" xr:uid="{00000000-0005-0000-0000-0000839F0000}"/>
    <cellStyle name="Output 3 2 31 2 3" xfId="17184" xr:uid="{00000000-0005-0000-0000-0000849F0000}"/>
    <cellStyle name="Output 3 2 31 3" xfId="26430" xr:uid="{00000000-0005-0000-0000-0000859F0000}"/>
    <cellStyle name="Output 3 2 31 4" xfId="31537" xr:uid="{00000000-0005-0000-0000-0000869F0000}"/>
    <cellStyle name="Output 3 2 32" xfId="12196" xr:uid="{00000000-0005-0000-0000-0000879F0000}"/>
    <cellStyle name="Output 3 2 32 2" xfId="12197" xr:uid="{00000000-0005-0000-0000-0000889F0000}"/>
    <cellStyle name="Output 3 2 32 2 2" xfId="26433" xr:uid="{00000000-0005-0000-0000-0000899F0000}"/>
    <cellStyle name="Output 3 2 32 2 3" xfId="18043" xr:uid="{00000000-0005-0000-0000-00008A9F0000}"/>
    <cellStyle name="Output 3 2 32 3" xfId="26432" xr:uid="{00000000-0005-0000-0000-00008B9F0000}"/>
    <cellStyle name="Output 3 2 32 4" xfId="34528" xr:uid="{00000000-0005-0000-0000-00008C9F0000}"/>
    <cellStyle name="Output 3 2 33" xfId="12198" xr:uid="{00000000-0005-0000-0000-00008D9F0000}"/>
    <cellStyle name="Output 3 2 33 2" xfId="12199" xr:uid="{00000000-0005-0000-0000-00008E9F0000}"/>
    <cellStyle name="Output 3 2 33 2 2" xfId="26435" xr:uid="{00000000-0005-0000-0000-00008F9F0000}"/>
    <cellStyle name="Output 3 2 33 2 3" xfId="30215" xr:uid="{00000000-0005-0000-0000-0000909F0000}"/>
    <cellStyle name="Output 3 2 33 3" xfId="26434" xr:uid="{00000000-0005-0000-0000-0000919F0000}"/>
    <cellStyle name="Output 3 2 33 4" xfId="33379" xr:uid="{00000000-0005-0000-0000-0000929F0000}"/>
    <cellStyle name="Output 3 2 34" xfId="12200" xr:uid="{00000000-0005-0000-0000-0000939F0000}"/>
    <cellStyle name="Output 3 2 34 2" xfId="12201" xr:uid="{00000000-0005-0000-0000-0000949F0000}"/>
    <cellStyle name="Output 3 2 34 2 2" xfId="26437" xr:uid="{00000000-0005-0000-0000-0000959F0000}"/>
    <cellStyle name="Output 3 2 34 2 3" xfId="33378" xr:uid="{00000000-0005-0000-0000-0000969F0000}"/>
    <cellStyle name="Output 3 2 34 3" xfId="26436" xr:uid="{00000000-0005-0000-0000-0000979F0000}"/>
    <cellStyle name="Output 3 2 34 4" xfId="24112" xr:uid="{00000000-0005-0000-0000-0000989F0000}"/>
    <cellStyle name="Output 3 2 35" xfId="12202" xr:uid="{00000000-0005-0000-0000-0000999F0000}"/>
    <cellStyle name="Output 3 2 35 2" xfId="12203" xr:uid="{00000000-0005-0000-0000-00009A9F0000}"/>
    <cellStyle name="Output 3 2 35 2 2" xfId="26439" xr:uid="{00000000-0005-0000-0000-00009B9F0000}"/>
    <cellStyle name="Output 3 2 35 2 3" xfId="31829" xr:uid="{00000000-0005-0000-0000-00009C9F0000}"/>
    <cellStyle name="Output 3 2 35 3" xfId="26438" xr:uid="{00000000-0005-0000-0000-00009D9F0000}"/>
    <cellStyle name="Output 3 2 35 4" xfId="31827" xr:uid="{00000000-0005-0000-0000-00009E9F0000}"/>
    <cellStyle name="Output 3 2 36" xfId="12204" xr:uid="{00000000-0005-0000-0000-00009F9F0000}"/>
    <cellStyle name="Output 3 2 36 2" xfId="12205" xr:uid="{00000000-0005-0000-0000-0000A09F0000}"/>
    <cellStyle name="Output 3 2 36 2 2" xfId="26441" xr:uid="{00000000-0005-0000-0000-0000A19F0000}"/>
    <cellStyle name="Output 3 2 36 2 3" xfId="31327" xr:uid="{00000000-0005-0000-0000-0000A29F0000}"/>
    <cellStyle name="Output 3 2 36 3" xfId="26440" xr:uid="{00000000-0005-0000-0000-0000A39F0000}"/>
    <cellStyle name="Output 3 2 36 4" xfId="33380" xr:uid="{00000000-0005-0000-0000-0000A49F0000}"/>
    <cellStyle name="Output 3 2 37" xfId="12206" xr:uid="{00000000-0005-0000-0000-0000A59F0000}"/>
    <cellStyle name="Output 3 2 37 2" xfId="12207" xr:uid="{00000000-0005-0000-0000-0000A69F0000}"/>
    <cellStyle name="Output 3 2 37 2 2" xfId="26443" xr:uid="{00000000-0005-0000-0000-0000A79F0000}"/>
    <cellStyle name="Output 3 2 37 2 3" xfId="33377" xr:uid="{00000000-0005-0000-0000-0000A89F0000}"/>
    <cellStyle name="Output 3 2 37 3" xfId="26442" xr:uid="{00000000-0005-0000-0000-0000A99F0000}"/>
    <cellStyle name="Output 3 2 37 4" xfId="31541" xr:uid="{00000000-0005-0000-0000-0000AA9F0000}"/>
    <cellStyle name="Output 3 2 38" xfId="12208" xr:uid="{00000000-0005-0000-0000-0000AB9F0000}"/>
    <cellStyle name="Output 3 2 38 2" xfId="12209" xr:uid="{00000000-0005-0000-0000-0000AC9F0000}"/>
    <cellStyle name="Output 3 2 38 2 2" xfId="26445" xr:uid="{00000000-0005-0000-0000-0000AD9F0000}"/>
    <cellStyle name="Output 3 2 38 2 3" xfId="18041" xr:uid="{00000000-0005-0000-0000-0000AE9F0000}"/>
    <cellStyle name="Output 3 2 38 3" xfId="26444" xr:uid="{00000000-0005-0000-0000-0000AF9F0000}"/>
    <cellStyle name="Output 3 2 38 4" xfId="34520" xr:uid="{00000000-0005-0000-0000-0000B09F0000}"/>
    <cellStyle name="Output 3 2 39" xfId="12210" xr:uid="{00000000-0005-0000-0000-0000B19F0000}"/>
    <cellStyle name="Output 3 2 39 2" xfId="12211" xr:uid="{00000000-0005-0000-0000-0000B29F0000}"/>
    <cellStyle name="Output 3 2 39 2 2" xfId="26447" xr:uid="{00000000-0005-0000-0000-0000B39F0000}"/>
    <cellStyle name="Output 3 2 39 2 3" xfId="30214" xr:uid="{00000000-0005-0000-0000-0000B49F0000}"/>
    <cellStyle name="Output 3 2 39 3" xfId="26446" xr:uid="{00000000-0005-0000-0000-0000B59F0000}"/>
    <cellStyle name="Output 3 2 39 4" xfId="31539" xr:uid="{00000000-0005-0000-0000-0000B69F0000}"/>
    <cellStyle name="Output 3 2 4" xfId="5131" xr:uid="{00000000-0005-0000-0000-0000B79F0000}"/>
    <cellStyle name="Output 3 2 4 2" xfId="5132" xr:uid="{00000000-0005-0000-0000-0000B89F0000}"/>
    <cellStyle name="Output 3 2 4 2 2" xfId="5955" xr:uid="{00000000-0005-0000-0000-0000B99F0000}"/>
    <cellStyle name="Output 3 2 4 2 2 2" xfId="20774" xr:uid="{00000000-0005-0000-0000-0000BA9F0000}"/>
    <cellStyle name="Output 3 2 4 2 2 3" xfId="24989" xr:uid="{00000000-0005-0000-0000-0000BB9F0000}"/>
    <cellStyle name="Output 3 2 4 2 3" xfId="12213" xr:uid="{00000000-0005-0000-0000-0000BC9F0000}"/>
    <cellStyle name="Output 3 2 4 2 3 2" xfId="26449" xr:uid="{00000000-0005-0000-0000-0000BD9F0000}"/>
    <cellStyle name="Output 3 2 4 2 3 3" xfId="34526" xr:uid="{00000000-0005-0000-0000-0000BE9F0000}"/>
    <cellStyle name="Output 3 2 4 2 4" xfId="20047" xr:uid="{00000000-0005-0000-0000-0000BF9F0000}"/>
    <cellStyle name="Output 3 2 4 2 5" xfId="15753" xr:uid="{00000000-0005-0000-0000-0000C09F0000}"/>
    <cellStyle name="Output 3 2 4 3" xfId="5133" xr:uid="{00000000-0005-0000-0000-0000C19F0000}"/>
    <cellStyle name="Output 3 2 4 3 2" xfId="5954" xr:uid="{00000000-0005-0000-0000-0000C29F0000}"/>
    <cellStyle name="Output 3 2 4 3 2 2" xfId="20773" xr:uid="{00000000-0005-0000-0000-0000C39F0000}"/>
    <cellStyle name="Output 3 2 4 3 2 3" xfId="32564" xr:uid="{00000000-0005-0000-0000-0000C49F0000}"/>
    <cellStyle name="Output 3 2 4 3 3" xfId="20048" xr:uid="{00000000-0005-0000-0000-0000C59F0000}"/>
    <cellStyle name="Output 3 2 4 3 4" xfId="32762" xr:uid="{00000000-0005-0000-0000-0000C69F0000}"/>
    <cellStyle name="Output 3 2 4 4" xfId="5956" xr:uid="{00000000-0005-0000-0000-0000C79F0000}"/>
    <cellStyle name="Output 3 2 4 4 2" xfId="20775" xr:uid="{00000000-0005-0000-0000-0000C89F0000}"/>
    <cellStyle name="Output 3 2 4 4 3" xfId="32565" xr:uid="{00000000-0005-0000-0000-0000C99F0000}"/>
    <cellStyle name="Output 3 2 4 5" xfId="12212" xr:uid="{00000000-0005-0000-0000-0000CA9F0000}"/>
    <cellStyle name="Output 3 2 4 5 2" xfId="26448" xr:uid="{00000000-0005-0000-0000-0000CB9F0000}"/>
    <cellStyle name="Output 3 2 4 5 3" xfId="19312" xr:uid="{00000000-0005-0000-0000-0000CC9F0000}"/>
    <cellStyle name="Output 3 2 4 6" xfId="20046" xr:uid="{00000000-0005-0000-0000-0000CD9F0000}"/>
    <cellStyle name="Output 3 2 4 7" xfId="24688" xr:uid="{00000000-0005-0000-0000-0000CE9F0000}"/>
    <cellStyle name="Output 3 2 40" xfId="12214" xr:uid="{00000000-0005-0000-0000-0000CF9F0000}"/>
    <cellStyle name="Output 3 2 40 2" xfId="12215" xr:uid="{00000000-0005-0000-0000-0000D09F0000}"/>
    <cellStyle name="Output 3 2 40 2 2" xfId="26451" xr:uid="{00000000-0005-0000-0000-0000D19F0000}"/>
    <cellStyle name="Output 3 2 40 2 3" xfId="33438" xr:uid="{00000000-0005-0000-0000-0000D29F0000}"/>
    <cellStyle name="Output 3 2 40 3" xfId="26450" xr:uid="{00000000-0005-0000-0000-0000D39F0000}"/>
    <cellStyle name="Output 3 2 40 4" xfId="30213" xr:uid="{00000000-0005-0000-0000-0000D49F0000}"/>
    <cellStyle name="Output 3 2 41" xfId="12216" xr:uid="{00000000-0005-0000-0000-0000D59F0000}"/>
    <cellStyle name="Output 3 2 41 2" xfId="12217" xr:uid="{00000000-0005-0000-0000-0000D69F0000}"/>
    <cellStyle name="Output 3 2 41 2 2" xfId="26453" xr:uid="{00000000-0005-0000-0000-0000D79F0000}"/>
    <cellStyle name="Output 3 2 41 2 3" xfId="20709" xr:uid="{00000000-0005-0000-0000-0000D89F0000}"/>
    <cellStyle name="Output 3 2 41 3" xfId="26452" xr:uid="{00000000-0005-0000-0000-0000D99F0000}"/>
    <cellStyle name="Output 3 2 41 4" xfId="18039" xr:uid="{00000000-0005-0000-0000-0000DA9F0000}"/>
    <cellStyle name="Output 3 2 42" xfId="12218" xr:uid="{00000000-0005-0000-0000-0000DB9F0000}"/>
    <cellStyle name="Output 3 2 42 2" xfId="26454" xr:uid="{00000000-0005-0000-0000-0000DC9F0000}"/>
    <cellStyle name="Output 3 2 42 3" xfId="30807" xr:uid="{00000000-0005-0000-0000-0000DD9F0000}"/>
    <cellStyle name="Output 3 2 43" xfId="12147" xr:uid="{00000000-0005-0000-0000-0000DE9F0000}"/>
    <cellStyle name="Output 3 2 43 2" xfId="26383" xr:uid="{00000000-0005-0000-0000-0000DF9F0000}"/>
    <cellStyle name="Output 3 2 43 3" xfId="31532" xr:uid="{00000000-0005-0000-0000-0000E09F0000}"/>
    <cellStyle name="Output 3 2 44" xfId="15224" xr:uid="{00000000-0005-0000-0000-0000E19F0000}"/>
    <cellStyle name="Output 3 2 44 2" xfId="29432" xr:uid="{00000000-0005-0000-0000-0000E29F0000}"/>
    <cellStyle name="Output 3 2 44 3" xfId="45580" xr:uid="{00000000-0005-0000-0000-0000E39F0000}"/>
    <cellStyle name="Output 3 2 45" xfId="20036" xr:uid="{00000000-0005-0000-0000-0000E49F0000}"/>
    <cellStyle name="Output 3 2 46" xfId="34190" xr:uid="{00000000-0005-0000-0000-0000E59F0000}"/>
    <cellStyle name="Output 3 2 5" xfId="5134" xr:uid="{00000000-0005-0000-0000-0000E69F0000}"/>
    <cellStyle name="Output 3 2 5 2" xfId="5135" xr:uid="{00000000-0005-0000-0000-0000E79F0000}"/>
    <cellStyle name="Output 3 2 5 2 2" xfId="5952" xr:uid="{00000000-0005-0000-0000-0000E89F0000}"/>
    <cellStyle name="Output 3 2 5 2 2 2" xfId="20771" xr:uid="{00000000-0005-0000-0000-0000E99F0000}"/>
    <cellStyle name="Output 3 2 5 2 2 3" xfId="19437" xr:uid="{00000000-0005-0000-0000-0000EA9F0000}"/>
    <cellStyle name="Output 3 2 5 2 3" xfId="12220" xr:uid="{00000000-0005-0000-0000-0000EB9F0000}"/>
    <cellStyle name="Output 3 2 5 2 3 2" xfId="26456" xr:uid="{00000000-0005-0000-0000-0000EC9F0000}"/>
    <cellStyle name="Output 3 2 5 2 3 3" xfId="31831" xr:uid="{00000000-0005-0000-0000-0000ED9F0000}"/>
    <cellStyle name="Output 3 2 5 2 4" xfId="20050" xr:uid="{00000000-0005-0000-0000-0000EE9F0000}"/>
    <cellStyle name="Output 3 2 5 2 5" xfId="28545" xr:uid="{00000000-0005-0000-0000-0000EF9F0000}"/>
    <cellStyle name="Output 3 2 5 3" xfId="5136" xr:uid="{00000000-0005-0000-0000-0000F09F0000}"/>
    <cellStyle name="Output 3 2 5 3 2" xfId="5951" xr:uid="{00000000-0005-0000-0000-0000F19F0000}"/>
    <cellStyle name="Output 3 2 5 3 2 2" xfId="20770" xr:uid="{00000000-0005-0000-0000-0000F29F0000}"/>
    <cellStyle name="Output 3 2 5 3 2 3" xfId="19412" xr:uid="{00000000-0005-0000-0000-0000F39F0000}"/>
    <cellStyle name="Output 3 2 5 3 3" xfId="20051" xr:uid="{00000000-0005-0000-0000-0000F49F0000}"/>
    <cellStyle name="Output 3 2 5 3 4" xfId="18122" xr:uid="{00000000-0005-0000-0000-0000F59F0000}"/>
    <cellStyle name="Output 3 2 5 4" xfId="5953" xr:uid="{00000000-0005-0000-0000-0000F69F0000}"/>
    <cellStyle name="Output 3 2 5 4 2" xfId="20772" xr:uid="{00000000-0005-0000-0000-0000F79F0000}"/>
    <cellStyle name="Output 3 2 5 4 3" xfId="15904" xr:uid="{00000000-0005-0000-0000-0000F89F0000}"/>
    <cellStyle name="Output 3 2 5 5" xfId="12219" xr:uid="{00000000-0005-0000-0000-0000F99F0000}"/>
    <cellStyle name="Output 3 2 5 5 2" xfId="26455" xr:uid="{00000000-0005-0000-0000-0000FA9F0000}"/>
    <cellStyle name="Output 3 2 5 5 3" xfId="34525" xr:uid="{00000000-0005-0000-0000-0000FB9F0000}"/>
    <cellStyle name="Output 3 2 5 6" xfId="20049" xr:uid="{00000000-0005-0000-0000-0000FC9F0000}"/>
    <cellStyle name="Output 3 2 5 7" xfId="15837" xr:uid="{00000000-0005-0000-0000-0000FD9F0000}"/>
    <cellStyle name="Output 3 2 6" xfId="5137" xr:uid="{00000000-0005-0000-0000-0000FE9F0000}"/>
    <cellStyle name="Output 3 2 6 2" xfId="5138" xr:uid="{00000000-0005-0000-0000-0000FF9F0000}"/>
    <cellStyle name="Output 3 2 6 2 2" xfId="5949" xr:uid="{00000000-0005-0000-0000-000000A00000}"/>
    <cellStyle name="Output 3 2 6 2 2 2" xfId="20768" xr:uid="{00000000-0005-0000-0000-000001A00000}"/>
    <cellStyle name="Output 3 2 6 2 2 3" xfId="15654" xr:uid="{00000000-0005-0000-0000-000002A00000}"/>
    <cellStyle name="Output 3 2 6 2 3" xfId="12222" xr:uid="{00000000-0005-0000-0000-000003A00000}"/>
    <cellStyle name="Output 3 2 6 2 3 2" xfId="26458" xr:uid="{00000000-0005-0000-0000-000004A00000}"/>
    <cellStyle name="Output 3 2 6 2 3 3" xfId="18040" xr:uid="{00000000-0005-0000-0000-000005A00000}"/>
    <cellStyle name="Output 3 2 6 2 4" xfId="20053" xr:uid="{00000000-0005-0000-0000-000006A00000}"/>
    <cellStyle name="Output 3 2 6 2 5" xfId="24050" xr:uid="{00000000-0005-0000-0000-000007A00000}"/>
    <cellStyle name="Output 3 2 6 3" xfId="5139" xr:uid="{00000000-0005-0000-0000-000008A00000}"/>
    <cellStyle name="Output 3 2 6 3 2" xfId="5948" xr:uid="{00000000-0005-0000-0000-000009A00000}"/>
    <cellStyle name="Output 3 2 6 3 2 2" xfId="20767" xr:uid="{00000000-0005-0000-0000-00000AA00000}"/>
    <cellStyle name="Output 3 2 6 3 2 3" xfId="19439" xr:uid="{00000000-0005-0000-0000-00000BA00000}"/>
    <cellStyle name="Output 3 2 6 3 3" xfId="20054" xr:uid="{00000000-0005-0000-0000-00000CA00000}"/>
    <cellStyle name="Output 3 2 6 3 4" xfId="31747" xr:uid="{00000000-0005-0000-0000-00000DA00000}"/>
    <cellStyle name="Output 3 2 6 4" xfId="5950" xr:uid="{00000000-0005-0000-0000-00000EA00000}"/>
    <cellStyle name="Output 3 2 6 4 2" xfId="20769" xr:uid="{00000000-0005-0000-0000-00000FA00000}"/>
    <cellStyle name="Output 3 2 6 4 3" xfId="15719" xr:uid="{00000000-0005-0000-0000-000010A00000}"/>
    <cellStyle name="Output 3 2 6 5" xfId="12221" xr:uid="{00000000-0005-0000-0000-000011A00000}"/>
    <cellStyle name="Output 3 2 6 5 2" xfId="26457" xr:uid="{00000000-0005-0000-0000-000012A00000}"/>
    <cellStyle name="Output 3 2 6 5 3" xfId="31540" xr:uid="{00000000-0005-0000-0000-000013A00000}"/>
    <cellStyle name="Output 3 2 6 6" xfId="20052" xr:uid="{00000000-0005-0000-0000-000014A00000}"/>
    <cellStyle name="Output 3 2 6 7" xfId="31742" xr:uid="{00000000-0005-0000-0000-000015A00000}"/>
    <cellStyle name="Output 3 2 7" xfId="5140" xr:uid="{00000000-0005-0000-0000-000016A00000}"/>
    <cellStyle name="Output 3 2 7 2" xfId="5141" xr:uid="{00000000-0005-0000-0000-000017A00000}"/>
    <cellStyle name="Output 3 2 7 2 2" xfId="5946" xr:uid="{00000000-0005-0000-0000-000018A00000}"/>
    <cellStyle name="Output 3 2 7 2 2 2" xfId="20765" xr:uid="{00000000-0005-0000-0000-000019A00000}"/>
    <cellStyle name="Output 3 2 7 2 2 3" xfId="32567" xr:uid="{00000000-0005-0000-0000-00001AA00000}"/>
    <cellStyle name="Output 3 2 7 2 3" xfId="12224" xr:uid="{00000000-0005-0000-0000-00001BA00000}"/>
    <cellStyle name="Output 3 2 7 2 3 2" xfId="26460" xr:uid="{00000000-0005-0000-0000-00001CA00000}"/>
    <cellStyle name="Output 3 2 7 2 3 3" xfId="24113" xr:uid="{00000000-0005-0000-0000-00001DA00000}"/>
    <cellStyle name="Output 3 2 7 2 4" xfId="20056" xr:uid="{00000000-0005-0000-0000-00001EA00000}"/>
    <cellStyle name="Output 3 2 7 2 5" xfId="34663" xr:uid="{00000000-0005-0000-0000-00001FA00000}"/>
    <cellStyle name="Output 3 2 7 3" xfId="5142" xr:uid="{00000000-0005-0000-0000-000020A00000}"/>
    <cellStyle name="Output 3 2 7 3 2" xfId="5945" xr:uid="{00000000-0005-0000-0000-000021A00000}"/>
    <cellStyle name="Output 3 2 7 3 2 2" xfId="20764" xr:uid="{00000000-0005-0000-0000-000022A00000}"/>
    <cellStyle name="Output 3 2 7 3 2 3" xfId="19438" xr:uid="{00000000-0005-0000-0000-000023A00000}"/>
    <cellStyle name="Output 3 2 7 3 3" xfId="20057" xr:uid="{00000000-0005-0000-0000-000024A00000}"/>
    <cellStyle name="Output 3 2 7 3 4" xfId="34662" xr:uid="{00000000-0005-0000-0000-000025A00000}"/>
    <cellStyle name="Output 3 2 7 4" xfId="5947" xr:uid="{00000000-0005-0000-0000-000026A00000}"/>
    <cellStyle name="Output 3 2 7 4 2" xfId="20766" xr:uid="{00000000-0005-0000-0000-000027A00000}"/>
    <cellStyle name="Output 3 2 7 4 3" xfId="15902" xr:uid="{00000000-0005-0000-0000-000028A00000}"/>
    <cellStyle name="Output 3 2 7 5" xfId="12223" xr:uid="{00000000-0005-0000-0000-000029A00000}"/>
    <cellStyle name="Output 3 2 7 5 2" xfId="26459" xr:uid="{00000000-0005-0000-0000-00002AA00000}"/>
    <cellStyle name="Output 3 2 7 5 3" xfId="34327" xr:uid="{00000000-0005-0000-0000-00002BA00000}"/>
    <cellStyle name="Output 3 2 7 6" xfId="20055" xr:uid="{00000000-0005-0000-0000-00002CA00000}"/>
    <cellStyle name="Output 3 2 7 7" xfId="15836" xr:uid="{00000000-0005-0000-0000-00002DA00000}"/>
    <cellStyle name="Output 3 2 8" xfId="5143" xr:uid="{00000000-0005-0000-0000-00002EA00000}"/>
    <cellStyle name="Output 3 2 8 2" xfId="5944" xr:uid="{00000000-0005-0000-0000-00002FA00000}"/>
    <cellStyle name="Output 3 2 8 2 2" xfId="12226" xr:uid="{00000000-0005-0000-0000-000030A00000}"/>
    <cellStyle name="Output 3 2 8 2 2 2" xfId="26462" xr:uid="{00000000-0005-0000-0000-000031A00000}"/>
    <cellStyle name="Output 3 2 8 2 2 3" xfId="34524" xr:uid="{00000000-0005-0000-0000-000032A00000}"/>
    <cellStyle name="Output 3 2 8 2 3" xfId="20763" xr:uid="{00000000-0005-0000-0000-000033A00000}"/>
    <cellStyle name="Output 3 2 8 2 4" xfId="35490" xr:uid="{00000000-0005-0000-0000-000034A00000}"/>
    <cellStyle name="Output 3 2 8 3" xfId="12225" xr:uid="{00000000-0005-0000-0000-000035A00000}"/>
    <cellStyle name="Output 3 2 8 3 2" xfId="26461" xr:uid="{00000000-0005-0000-0000-000036A00000}"/>
    <cellStyle name="Output 3 2 8 3 3" xfId="34523" xr:uid="{00000000-0005-0000-0000-000037A00000}"/>
    <cellStyle name="Output 3 2 8 4" xfId="20058" xr:uid="{00000000-0005-0000-0000-000038A00000}"/>
    <cellStyle name="Output 3 2 8 5" xfId="15838" xr:uid="{00000000-0005-0000-0000-000039A00000}"/>
    <cellStyle name="Output 3 2 9" xfId="5144" xr:uid="{00000000-0005-0000-0000-00003AA00000}"/>
    <cellStyle name="Output 3 2 9 2" xfId="5943" xr:uid="{00000000-0005-0000-0000-00003BA00000}"/>
    <cellStyle name="Output 3 2 9 2 2" xfId="12228" xr:uid="{00000000-0005-0000-0000-00003CA00000}"/>
    <cellStyle name="Output 3 2 9 2 2 2" xfId="26464" xr:uid="{00000000-0005-0000-0000-00003DA00000}"/>
    <cellStyle name="Output 3 2 9 2 2 3" xfId="31832" xr:uid="{00000000-0005-0000-0000-00003EA00000}"/>
    <cellStyle name="Output 3 2 9 2 3" xfId="20762" xr:uid="{00000000-0005-0000-0000-00003FA00000}"/>
    <cellStyle name="Output 3 2 9 2 4" xfId="15901" xr:uid="{00000000-0005-0000-0000-000040A00000}"/>
    <cellStyle name="Output 3 2 9 3" xfId="12227" xr:uid="{00000000-0005-0000-0000-000041A00000}"/>
    <cellStyle name="Output 3 2 9 3 2" xfId="26463" xr:uid="{00000000-0005-0000-0000-000042A00000}"/>
    <cellStyle name="Output 3 2 9 3 3" xfId="24789" xr:uid="{00000000-0005-0000-0000-000043A00000}"/>
    <cellStyle name="Output 3 2 9 4" xfId="20059" xr:uid="{00000000-0005-0000-0000-000044A00000}"/>
    <cellStyle name="Output 3 2 9 5" xfId="31749" xr:uid="{00000000-0005-0000-0000-000045A00000}"/>
    <cellStyle name="Output 3 20" xfId="12229" xr:uid="{00000000-0005-0000-0000-000046A00000}"/>
    <cellStyle name="Output 3 20 2" xfId="12230" xr:uid="{00000000-0005-0000-0000-000047A00000}"/>
    <cellStyle name="Output 3 20 2 2" xfId="26466" xr:uid="{00000000-0005-0000-0000-000048A00000}"/>
    <cellStyle name="Output 3 20 2 3" xfId="31544" xr:uid="{00000000-0005-0000-0000-000049A00000}"/>
    <cellStyle name="Output 3 20 3" xfId="26465" xr:uid="{00000000-0005-0000-0000-00004AA00000}"/>
    <cellStyle name="Output 3 20 4" xfId="24114" xr:uid="{00000000-0005-0000-0000-00004BA00000}"/>
    <cellStyle name="Output 3 21" xfId="12231" xr:uid="{00000000-0005-0000-0000-00004CA00000}"/>
    <cellStyle name="Output 3 21 2" xfId="12232" xr:uid="{00000000-0005-0000-0000-00004DA00000}"/>
    <cellStyle name="Output 3 21 2 2" xfId="26468" xr:uid="{00000000-0005-0000-0000-00004EA00000}"/>
    <cellStyle name="Output 3 21 2 3" xfId="31830" xr:uid="{00000000-0005-0000-0000-00004FA00000}"/>
    <cellStyle name="Output 3 21 3" xfId="26467" xr:uid="{00000000-0005-0000-0000-000050A00000}"/>
    <cellStyle name="Output 3 21 4" xfId="34522" xr:uid="{00000000-0005-0000-0000-000051A00000}"/>
    <cellStyle name="Output 3 22" xfId="12233" xr:uid="{00000000-0005-0000-0000-000052A00000}"/>
    <cellStyle name="Output 3 22 2" xfId="12234" xr:uid="{00000000-0005-0000-0000-000053A00000}"/>
    <cellStyle name="Output 3 22 2 2" xfId="26470" xr:uid="{00000000-0005-0000-0000-000054A00000}"/>
    <cellStyle name="Output 3 22 2 3" xfId="18038" xr:uid="{00000000-0005-0000-0000-000055A00000}"/>
    <cellStyle name="Output 3 22 3" xfId="26469" xr:uid="{00000000-0005-0000-0000-000056A00000}"/>
    <cellStyle name="Output 3 22 4" xfId="35449" xr:uid="{00000000-0005-0000-0000-000057A00000}"/>
    <cellStyle name="Output 3 23" xfId="12235" xr:uid="{00000000-0005-0000-0000-000058A00000}"/>
    <cellStyle name="Output 3 23 2" xfId="12236" xr:uid="{00000000-0005-0000-0000-000059A00000}"/>
    <cellStyle name="Output 3 23 2 2" xfId="26472" xr:uid="{00000000-0005-0000-0000-00005AA00000}"/>
    <cellStyle name="Output 3 23 2 3" xfId="30986" xr:uid="{00000000-0005-0000-0000-00005BA00000}"/>
    <cellStyle name="Output 3 23 3" xfId="26471" xr:uid="{00000000-0005-0000-0000-00005CA00000}"/>
    <cellStyle name="Output 3 23 4" xfId="35424" xr:uid="{00000000-0005-0000-0000-00005DA00000}"/>
    <cellStyle name="Output 3 24" xfId="12237" xr:uid="{00000000-0005-0000-0000-00005EA00000}"/>
    <cellStyle name="Output 3 24 2" xfId="12238" xr:uid="{00000000-0005-0000-0000-00005FA00000}"/>
    <cellStyle name="Output 3 24 2 2" xfId="26474" xr:uid="{00000000-0005-0000-0000-000060A00000}"/>
    <cellStyle name="Output 3 24 2 3" xfId="18037" xr:uid="{00000000-0005-0000-0000-000061A00000}"/>
    <cellStyle name="Output 3 24 3" xfId="26473" xr:uid="{00000000-0005-0000-0000-000062A00000}"/>
    <cellStyle name="Output 3 24 4" xfId="31833" xr:uid="{00000000-0005-0000-0000-000063A00000}"/>
    <cellStyle name="Output 3 25" xfId="12239" xr:uid="{00000000-0005-0000-0000-000064A00000}"/>
    <cellStyle name="Output 3 25 2" xfId="12240" xr:uid="{00000000-0005-0000-0000-000065A00000}"/>
    <cellStyle name="Output 3 25 2 2" xfId="26476" xr:uid="{00000000-0005-0000-0000-000066A00000}"/>
    <cellStyle name="Output 3 25 2 3" xfId="34521" xr:uid="{00000000-0005-0000-0000-000067A00000}"/>
    <cellStyle name="Output 3 25 3" xfId="26475" xr:uid="{00000000-0005-0000-0000-000068A00000}"/>
    <cellStyle name="Output 3 25 4" xfId="24790" xr:uid="{00000000-0005-0000-0000-000069A00000}"/>
    <cellStyle name="Output 3 26" xfId="12241" xr:uid="{00000000-0005-0000-0000-00006AA00000}"/>
    <cellStyle name="Output 3 26 2" xfId="12242" xr:uid="{00000000-0005-0000-0000-00006BA00000}"/>
    <cellStyle name="Output 3 26 2 2" xfId="26478" xr:uid="{00000000-0005-0000-0000-00006CA00000}"/>
    <cellStyle name="Output 3 26 2 3" xfId="24792" xr:uid="{00000000-0005-0000-0000-00006DA00000}"/>
    <cellStyle name="Output 3 26 3" xfId="26477" xr:uid="{00000000-0005-0000-0000-00006EA00000}"/>
    <cellStyle name="Output 3 26 4" xfId="24791" xr:uid="{00000000-0005-0000-0000-00006FA00000}"/>
    <cellStyle name="Output 3 27" xfId="12243" xr:uid="{00000000-0005-0000-0000-000070A00000}"/>
    <cellStyle name="Output 3 27 2" xfId="12244" xr:uid="{00000000-0005-0000-0000-000071A00000}"/>
    <cellStyle name="Output 3 27 2 2" xfId="26480" xr:uid="{00000000-0005-0000-0000-000072A00000}"/>
    <cellStyle name="Output 3 27 2 3" xfId="34519" xr:uid="{00000000-0005-0000-0000-000073A00000}"/>
    <cellStyle name="Output 3 27 3" xfId="26479" xr:uid="{00000000-0005-0000-0000-000074A00000}"/>
    <cellStyle name="Output 3 27 4" xfId="30985" xr:uid="{00000000-0005-0000-0000-000075A00000}"/>
    <cellStyle name="Output 3 28" xfId="12245" xr:uid="{00000000-0005-0000-0000-000076A00000}"/>
    <cellStyle name="Output 3 28 2" xfId="12246" xr:uid="{00000000-0005-0000-0000-000077A00000}"/>
    <cellStyle name="Output 3 28 2 2" xfId="26482" xr:uid="{00000000-0005-0000-0000-000078A00000}"/>
    <cellStyle name="Output 3 28 2 3" xfId="34518" xr:uid="{00000000-0005-0000-0000-000079A00000}"/>
    <cellStyle name="Output 3 28 3" xfId="26481" xr:uid="{00000000-0005-0000-0000-00007AA00000}"/>
    <cellStyle name="Output 3 28 4" xfId="24793" xr:uid="{00000000-0005-0000-0000-00007BA00000}"/>
    <cellStyle name="Output 3 29" xfId="12247" xr:uid="{00000000-0005-0000-0000-00007CA00000}"/>
    <cellStyle name="Output 3 29 2" xfId="12248" xr:uid="{00000000-0005-0000-0000-00007DA00000}"/>
    <cellStyle name="Output 3 29 2 2" xfId="26484" xr:uid="{00000000-0005-0000-0000-00007EA00000}"/>
    <cellStyle name="Output 3 29 2 3" xfId="33578" xr:uid="{00000000-0005-0000-0000-00007FA00000}"/>
    <cellStyle name="Output 3 29 3" xfId="26483" xr:uid="{00000000-0005-0000-0000-000080A00000}"/>
    <cellStyle name="Output 3 29 4" xfId="30984" xr:uid="{00000000-0005-0000-0000-000081A00000}"/>
    <cellStyle name="Output 3 3" xfId="5967" xr:uid="{00000000-0005-0000-0000-000082A00000}"/>
    <cellStyle name="Output 3 3 10" xfId="12250" xr:uid="{00000000-0005-0000-0000-000083A00000}"/>
    <cellStyle name="Output 3 3 10 2" xfId="12251" xr:uid="{00000000-0005-0000-0000-000084A00000}"/>
    <cellStyle name="Output 3 3 10 2 2" xfId="26487" xr:uid="{00000000-0005-0000-0000-000085A00000}"/>
    <cellStyle name="Output 3 3 10 2 3" xfId="34517" xr:uid="{00000000-0005-0000-0000-000086A00000}"/>
    <cellStyle name="Output 3 3 10 3" xfId="26486" xr:uid="{00000000-0005-0000-0000-000087A00000}"/>
    <cellStyle name="Output 3 3 10 4" xfId="24794" xr:uid="{00000000-0005-0000-0000-000088A00000}"/>
    <cellStyle name="Output 3 3 11" xfId="12252" xr:uid="{00000000-0005-0000-0000-000089A00000}"/>
    <cellStyle name="Output 3 3 11 2" xfId="12253" xr:uid="{00000000-0005-0000-0000-00008AA00000}"/>
    <cellStyle name="Output 3 3 11 2 2" xfId="26489" xr:uid="{00000000-0005-0000-0000-00008BA00000}"/>
    <cellStyle name="Output 3 3 11 2 3" xfId="30983" xr:uid="{00000000-0005-0000-0000-00008CA00000}"/>
    <cellStyle name="Output 3 3 11 3" xfId="26488" xr:uid="{00000000-0005-0000-0000-00008DA00000}"/>
    <cellStyle name="Output 3 3 11 4" xfId="30981" xr:uid="{00000000-0005-0000-0000-00008EA00000}"/>
    <cellStyle name="Output 3 3 12" xfId="12254" xr:uid="{00000000-0005-0000-0000-00008FA00000}"/>
    <cellStyle name="Output 3 3 12 2" xfId="12255" xr:uid="{00000000-0005-0000-0000-000090A00000}"/>
    <cellStyle name="Output 3 3 12 2 2" xfId="26491" xr:uid="{00000000-0005-0000-0000-000091A00000}"/>
    <cellStyle name="Output 3 3 12 2 3" xfId="33576" xr:uid="{00000000-0005-0000-0000-000092A00000}"/>
    <cellStyle name="Output 3 3 12 3" xfId="26490" xr:uid="{00000000-0005-0000-0000-000093A00000}"/>
    <cellStyle name="Output 3 3 12 4" xfId="34515" xr:uid="{00000000-0005-0000-0000-000094A00000}"/>
    <cellStyle name="Output 3 3 13" xfId="12256" xr:uid="{00000000-0005-0000-0000-000095A00000}"/>
    <cellStyle name="Output 3 3 13 2" xfId="12257" xr:uid="{00000000-0005-0000-0000-000096A00000}"/>
    <cellStyle name="Output 3 3 13 2 2" xfId="26493" xr:uid="{00000000-0005-0000-0000-000097A00000}"/>
    <cellStyle name="Output 3 3 13 2 3" xfId="34516" xr:uid="{00000000-0005-0000-0000-000098A00000}"/>
    <cellStyle name="Output 3 3 13 3" xfId="26492" xr:uid="{00000000-0005-0000-0000-000099A00000}"/>
    <cellStyle name="Output 3 3 13 4" xfId="24795" xr:uid="{00000000-0005-0000-0000-00009AA00000}"/>
    <cellStyle name="Output 3 3 14" xfId="12258" xr:uid="{00000000-0005-0000-0000-00009BA00000}"/>
    <cellStyle name="Output 3 3 14 2" xfId="12259" xr:uid="{00000000-0005-0000-0000-00009CA00000}"/>
    <cellStyle name="Output 3 3 14 2 2" xfId="26495" xr:uid="{00000000-0005-0000-0000-00009DA00000}"/>
    <cellStyle name="Output 3 3 14 2 3" xfId="24796" xr:uid="{00000000-0005-0000-0000-00009EA00000}"/>
    <cellStyle name="Output 3 3 14 3" xfId="26494" xr:uid="{00000000-0005-0000-0000-00009FA00000}"/>
    <cellStyle name="Output 3 3 14 4" xfId="30982" xr:uid="{00000000-0005-0000-0000-0000A0A00000}"/>
    <cellStyle name="Output 3 3 15" xfId="12260" xr:uid="{00000000-0005-0000-0000-0000A1A00000}"/>
    <cellStyle name="Output 3 3 15 2" xfId="12261" xr:uid="{00000000-0005-0000-0000-0000A2A00000}"/>
    <cellStyle name="Output 3 3 15 2 2" xfId="26497" xr:uid="{00000000-0005-0000-0000-0000A3A00000}"/>
    <cellStyle name="Output 3 3 15 2 3" xfId="33580" xr:uid="{00000000-0005-0000-0000-0000A4A00000}"/>
    <cellStyle name="Output 3 3 15 3" xfId="26496" xr:uid="{00000000-0005-0000-0000-0000A5A00000}"/>
    <cellStyle name="Output 3 3 15 4" xfId="33581" xr:uid="{00000000-0005-0000-0000-0000A6A00000}"/>
    <cellStyle name="Output 3 3 16" xfId="12262" xr:uid="{00000000-0005-0000-0000-0000A7A00000}"/>
    <cellStyle name="Output 3 3 16 2" xfId="12263" xr:uid="{00000000-0005-0000-0000-0000A8A00000}"/>
    <cellStyle name="Output 3 3 16 2 2" xfId="26499" xr:uid="{00000000-0005-0000-0000-0000A9A00000}"/>
    <cellStyle name="Output 3 3 16 2 3" xfId="34514" xr:uid="{00000000-0005-0000-0000-0000AAA00000}"/>
    <cellStyle name="Output 3 3 16 3" xfId="26498" xr:uid="{00000000-0005-0000-0000-0000ABA00000}"/>
    <cellStyle name="Output 3 3 16 4" xfId="24797" xr:uid="{00000000-0005-0000-0000-0000ACA00000}"/>
    <cellStyle name="Output 3 3 17" xfId="12264" xr:uid="{00000000-0005-0000-0000-0000ADA00000}"/>
    <cellStyle name="Output 3 3 17 2" xfId="12265" xr:uid="{00000000-0005-0000-0000-0000AEA00000}"/>
    <cellStyle name="Output 3 3 17 2 2" xfId="26501" xr:uid="{00000000-0005-0000-0000-0000AFA00000}"/>
    <cellStyle name="Output 3 3 17 2 3" xfId="30980" xr:uid="{00000000-0005-0000-0000-0000B0A00000}"/>
    <cellStyle name="Output 3 3 17 3" xfId="26500" xr:uid="{00000000-0005-0000-0000-0000B1A00000}"/>
    <cellStyle name="Output 3 3 17 4" xfId="30978" xr:uid="{00000000-0005-0000-0000-0000B2A00000}"/>
    <cellStyle name="Output 3 3 18" xfId="12266" xr:uid="{00000000-0005-0000-0000-0000B3A00000}"/>
    <cellStyle name="Output 3 3 18 2" xfId="12267" xr:uid="{00000000-0005-0000-0000-0000B4A00000}"/>
    <cellStyle name="Output 3 3 18 2 2" xfId="26503" xr:uid="{00000000-0005-0000-0000-0000B5A00000}"/>
    <cellStyle name="Output 3 3 18 2 3" xfId="33579" xr:uid="{00000000-0005-0000-0000-0000B6A00000}"/>
    <cellStyle name="Output 3 3 18 3" xfId="26502" xr:uid="{00000000-0005-0000-0000-0000B7A00000}"/>
    <cellStyle name="Output 3 3 18 4" xfId="34512" xr:uid="{00000000-0005-0000-0000-0000B8A00000}"/>
    <cellStyle name="Output 3 3 19" xfId="12268" xr:uid="{00000000-0005-0000-0000-0000B9A00000}"/>
    <cellStyle name="Output 3 3 19 2" xfId="12269" xr:uid="{00000000-0005-0000-0000-0000BAA00000}"/>
    <cellStyle name="Output 3 3 19 2 2" xfId="26505" xr:uid="{00000000-0005-0000-0000-0000BBA00000}"/>
    <cellStyle name="Output 3 3 19 2 3" xfId="34513" xr:uid="{00000000-0005-0000-0000-0000BCA00000}"/>
    <cellStyle name="Output 3 3 19 3" xfId="26504" xr:uid="{00000000-0005-0000-0000-0000BDA00000}"/>
    <cellStyle name="Output 3 3 19 4" xfId="24798" xr:uid="{00000000-0005-0000-0000-0000BEA00000}"/>
    <cellStyle name="Output 3 3 2" xfId="12270" xr:uid="{00000000-0005-0000-0000-0000BFA00000}"/>
    <cellStyle name="Output 3 3 2 2" xfId="12271" xr:uid="{00000000-0005-0000-0000-0000C0A00000}"/>
    <cellStyle name="Output 3 3 2 2 2" xfId="26507" xr:uid="{00000000-0005-0000-0000-0000C1A00000}"/>
    <cellStyle name="Output 3 3 2 2 3" xfId="24799" xr:uid="{00000000-0005-0000-0000-0000C2A00000}"/>
    <cellStyle name="Output 3 3 2 3" xfId="26506" xr:uid="{00000000-0005-0000-0000-0000C3A00000}"/>
    <cellStyle name="Output 3 3 2 4" xfId="30979" xr:uid="{00000000-0005-0000-0000-0000C4A00000}"/>
    <cellStyle name="Output 3 3 20" xfId="12272" xr:uid="{00000000-0005-0000-0000-0000C5A00000}"/>
    <cellStyle name="Output 3 3 20 2" xfId="12273" xr:uid="{00000000-0005-0000-0000-0000C6A00000}"/>
    <cellStyle name="Output 3 3 20 2 2" xfId="26509" xr:uid="{00000000-0005-0000-0000-0000C7A00000}"/>
    <cellStyle name="Output 3 3 20 2 3" xfId="33583" xr:uid="{00000000-0005-0000-0000-0000C8A00000}"/>
    <cellStyle name="Output 3 3 20 3" xfId="26508" xr:uid="{00000000-0005-0000-0000-0000C9A00000}"/>
    <cellStyle name="Output 3 3 20 4" xfId="33584" xr:uid="{00000000-0005-0000-0000-0000CAA00000}"/>
    <cellStyle name="Output 3 3 21" xfId="12274" xr:uid="{00000000-0005-0000-0000-0000CBA00000}"/>
    <cellStyle name="Output 3 3 21 2" xfId="12275" xr:uid="{00000000-0005-0000-0000-0000CCA00000}"/>
    <cellStyle name="Output 3 3 21 2 2" xfId="26511" xr:uid="{00000000-0005-0000-0000-0000CDA00000}"/>
    <cellStyle name="Output 3 3 21 2 3" xfId="34511" xr:uid="{00000000-0005-0000-0000-0000CEA00000}"/>
    <cellStyle name="Output 3 3 21 3" xfId="26510" xr:uid="{00000000-0005-0000-0000-0000CFA00000}"/>
    <cellStyle name="Output 3 3 21 4" xfId="24800" xr:uid="{00000000-0005-0000-0000-0000D0A00000}"/>
    <cellStyle name="Output 3 3 22" xfId="12276" xr:uid="{00000000-0005-0000-0000-0000D1A00000}"/>
    <cellStyle name="Output 3 3 22 2" xfId="12277" xr:uid="{00000000-0005-0000-0000-0000D2A00000}"/>
    <cellStyle name="Output 3 3 22 2 2" xfId="26513" xr:uid="{00000000-0005-0000-0000-0000D3A00000}"/>
    <cellStyle name="Output 3 3 22 2 3" xfId="30977" xr:uid="{00000000-0005-0000-0000-0000D4A00000}"/>
    <cellStyle name="Output 3 3 22 3" xfId="26512" xr:uid="{00000000-0005-0000-0000-0000D5A00000}"/>
    <cellStyle name="Output 3 3 22 4" xfId="24115" xr:uid="{00000000-0005-0000-0000-0000D6A00000}"/>
    <cellStyle name="Output 3 3 23" xfId="12278" xr:uid="{00000000-0005-0000-0000-0000D7A00000}"/>
    <cellStyle name="Output 3 3 23 2" xfId="12279" xr:uid="{00000000-0005-0000-0000-0000D8A00000}"/>
    <cellStyle name="Output 3 3 23 2 2" xfId="26515" xr:uid="{00000000-0005-0000-0000-0000D9A00000}"/>
    <cellStyle name="Output 3 3 23 2 3" xfId="33582" xr:uid="{00000000-0005-0000-0000-0000DAA00000}"/>
    <cellStyle name="Output 3 3 23 3" xfId="26514" xr:uid="{00000000-0005-0000-0000-0000DBA00000}"/>
    <cellStyle name="Output 3 3 23 4" xfId="18036" xr:uid="{00000000-0005-0000-0000-0000DCA00000}"/>
    <cellStyle name="Output 3 3 24" xfId="12280" xr:uid="{00000000-0005-0000-0000-0000DDA00000}"/>
    <cellStyle name="Output 3 3 24 2" xfId="12281" xr:uid="{00000000-0005-0000-0000-0000DEA00000}"/>
    <cellStyle name="Output 3 3 24 2 2" xfId="26517" xr:uid="{00000000-0005-0000-0000-0000DFA00000}"/>
    <cellStyle name="Output 3 3 24 2 3" xfId="34510" xr:uid="{00000000-0005-0000-0000-0000E0A00000}"/>
    <cellStyle name="Output 3 3 24 3" xfId="26516" xr:uid="{00000000-0005-0000-0000-0000E1A00000}"/>
    <cellStyle name="Output 3 3 24 4" xfId="24801" xr:uid="{00000000-0005-0000-0000-0000E2A00000}"/>
    <cellStyle name="Output 3 3 25" xfId="12282" xr:uid="{00000000-0005-0000-0000-0000E3A00000}"/>
    <cellStyle name="Output 3 3 25 2" xfId="12283" xr:uid="{00000000-0005-0000-0000-0000E4A00000}"/>
    <cellStyle name="Output 3 3 25 2 2" xfId="26519" xr:uid="{00000000-0005-0000-0000-0000E5A00000}"/>
    <cellStyle name="Output 3 3 25 2 3" xfId="34508" xr:uid="{00000000-0005-0000-0000-0000E6A00000}"/>
    <cellStyle name="Output 3 3 25 3" xfId="26518" xr:uid="{00000000-0005-0000-0000-0000E7A00000}"/>
    <cellStyle name="Output 3 3 25 4" xfId="30976" xr:uid="{00000000-0005-0000-0000-0000E8A00000}"/>
    <cellStyle name="Output 3 3 26" xfId="12284" xr:uid="{00000000-0005-0000-0000-0000E9A00000}"/>
    <cellStyle name="Output 3 3 26 2" xfId="12285" xr:uid="{00000000-0005-0000-0000-0000EAA00000}"/>
    <cellStyle name="Output 3 3 26 2 2" xfId="26521" xr:uid="{00000000-0005-0000-0000-0000EBA00000}"/>
    <cellStyle name="Output 3 3 26 2 3" xfId="24802" xr:uid="{00000000-0005-0000-0000-0000ECA00000}"/>
    <cellStyle name="Output 3 3 26 3" xfId="26520" xr:uid="{00000000-0005-0000-0000-0000EDA00000}"/>
    <cellStyle name="Output 3 3 26 4" xfId="34509" xr:uid="{00000000-0005-0000-0000-0000EEA00000}"/>
    <cellStyle name="Output 3 3 27" xfId="12286" xr:uid="{00000000-0005-0000-0000-0000EFA00000}"/>
    <cellStyle name="Output 3 3 27 2" xfId="12287" xr:uid="{00000000-0005-0000-0000-0000F0A00000}"/>
    <cellStyle name="Output 3 3 27 2 2" xfId="26523" xr:uid="{00000000-0005-0000-0000-0000F1A00000}"/>
    <cellStyle name="Output 3 3 27 2 3" xfId="24803" xr:uid="{00000000-0005-0000-0000-0000F2A00000}"/>
    <cellStyle name="Output 3 3 27 3" xfId="26522" xr:uid="{00000000-0005-0000-0000-0000F3A00000}"/>
    <cellStyle name="Output 3 3 27 4" xfId="33586" xr:uid="{00000000-0005-0000-0000-0000F4A00000}"/>
    <cellStyle name="Output 3 3 28" xfId="12288" xr:uid="{00000000-0005-0000-0000-0000F5A00000}"/>
    <cellStyle name="Output 3 3 28 2" xfId="12289" xr:uid="{00000000-0005-0000-0000-0000F6A00000}"/>
    <cellStyle name="Output 3 3 28 2 2" xfId="26525" xr:uid="{00000000-0005-0000-0000-0000F7A00000}"/>
    <cellStyle name="Output 3 3 28 2 3" xfId="34507" xr:uid="{00000000-0005-0000-0000-0000F8A00000}"/>
    <cellStyle name="Output 3 3 28 3" xfId="26524" xr:uid="{00000000-0005-0000-0000-0000F9A00000}"/>
    <cellStyle name="Output 3 3 28 4" xfId="30972" xr:uid="{00000000-0005-0000-0000-0000FAA00000}"/>
    <cellStyle name="Output 3 3 29" xfId="12290" xr:uid="{00000000-0005-0000-0000-0000FBA00000}"/>
    <cellStyle name="Output 3 3 29 2" xfId="12291" xr:uid="{00000000-0005-0000-0000-0000FCA00000}"/>
    <cellStyle name="Output 3 3 29 2 2" xfId="26527" xr:uid="{00000000-0005-0000-0000-0000FDA00000}"/>
    <cellStyle name="Output 3 3 29 2 3" xfId="30974" xr:uid="{00000000-0005-0000-0000-0000FEA00000}"/>
    <cellStyle name="Output 3 3 29 3" xfId="26526" xr:uid="{00000000-0005-0000-0000-0000FFA00000}"/>
    <cellStyle name="Output 3 3 29 4" xfId="33587" xr:uid="{00000000-0005-0000-0000-000000A10000}"/>
    <cellStyle name="Output 3 3 3" xfId="12292" xr:uid="{00000000-0005-0000-0000-000001A10000}"/>
    <cellStyle name="Output 3 3 3 2" xfId="12293" xr:uid="{00000000-0005-0000-0000-000002A10000}"/>
    <cellStyle name="Output 3 3 3 2 2" xfId="26529" xr:uid="{00000000-0005-0000-0000-000003A10000}"/>
    <cellStyle name="Output 3 3 3 2 3" xfId="24804" xr:uid="{00000000-0005-0000-0000-000004A10000}"/>
    <cellStyle name="Output 3 3 3 3" xfId="26528" xr:uid="{00000000-0005-0000-0000-000005A10000}"/>
    <cellStyle name="Output 3 3 3 4" xfId="33585" xr:uid="{00000000-0005-0000-0000-000006A10000}"/>
    <cellStyle name="Output 3 3 30" xfId="12294" xr:uid="{00000000-0005-0000-0000-000007A10000}"/>
    <cellStyle name="Output 3 3 30 2" xfId="12295" xr:uid="{00000000-0005-0000-0000-000008A10000}"/>
    <cellStyle name="Output 3 3 30 2 2" xfId="26531" xr:uid="{00000000-0005-0000-0000-000009A10000}"/>
    <cellStyle name="Output 3 3 30 2 3" xfId="30212" xr:uid="{00000000-0005-0000-0000-00000AA10000}"/>
    <cellStyle name="Output 3 3 30 3" xfId="26530" xr:uid="{00000000-0005-0000-0000-00000BA10000}"/>
    <cellStyle name="Output 3 3 30 4" xfId="30973" xr:uid="{00000000-0005-0000-0000-00000CA10000}"/>
    <cellStyle name="Output 3 3 31" xfId="12296" xr:uid="{00000000-0005-0000-0000-00000DA10000}"/>
    <cellStyle name="Output 3 3 31 2" xfId="12297" xr:uid="{00000000-0005-0000-0000-00000EA10000}"/>
    <cellStyle name="Output 3 3 31 2 2" xfId="26533" xr:uid="{00000000-0005-0000-0000-00000FA10000}"/>
    <cellStyle name="Output 3 3 31 2 3" xfId="24805" xr:uid="{00000000-0005-0000-0000-000010A10000}"/>
    <cellStyle name="Output 3 3 31 3" xfId="26532" xr:uid="{00000000-0005-0000-0000-000011A10000}"/>
    <cellStyle name="Output 3 3 31 4" xfId="31329" xr:uid="{00000000-0005-0000-0000-000012A10000}"/>
    <cellStyle name="Output 3 3 32" xfId="12298" xr:uid="{00000000-0005-0000-0000-000013A10000}"/>
    <cellStyle name="Output 3 3 32 2" xfId="12299" xr:uid="{00000000-0005-0000-0000-000014A10000}"/>
    <cellStyle name="Output 3 3 32 2 2" xfId="26535" xr:uid="{00000000-0005-0000-0000-000015A10000}"/>
    <cellStyle name="Output 3 3 32 2 3" xfId="24806" xr:uid="{00000000-0005-0000-0000-000016A10000}"/>
    <cellStyle name="Output 3 3 32 3" xfId="26534" xr:uid="{00000000-0005-0000-0000-000017A10000}"/>
    <cellStyle name="Output 3 3 32 4" xfId="33589" xr:uid="{00000000-0005-0000-0000-000018A10000}"/>
    <cellStyle name="Output 3 3 33" xfId="12300" xr:uid="{00000000-0005-0000-0000-000019A10000}"/>
    <cellStyle name="Output 3 3 33 2" xfId="12301" xr:uid="{00000000-0005-0000-0000-00001AA10000}"/>
    <cellStyle name="Output 3 3 33 2 2" xfId="26537" xr:uid="{00000000-0005-0000-0000-00001BA10000}"/>
    <cellStyle name="Output 3 3 33 2 3" xfId="31330" xr:uid="{00000000-0005-0000-0000-00001CA10000}"/>
    <cellStyle name="Output 3 3 33 3" xfId="26536" xr:uid="{00000000-0005-0000-0000-00001DA10000}"/>
    <cellStyle name="Output 3 3 33 4" xfId="30969" xr:uid="{00000000-0005-0000-0000-00001EA10000}"/>
    <cellStyle name="Output 3 3 34" xfId="12302" xr:uid="{00000000-0005-0000-0000-00001FA10000}"/>
    <cellStyle name="Output 3 3 34 2" xfId="12303" xr:uid="{00000000-0005-0000-0000-000020A10000}"/>
    <cellStyle name="Output 3 3 34 2 2" xfId="26539" xr:uid="{00000000-0005-0000-0000-000021A10000}"/>
    <cellStyle name="Output 3 3 34 2 3" xfId="30971" xr:uid="{00000000-0005-0000-0000-000022A10000}"/>
    <cellStyle name="Output 3 3 34 3" xfId="26538" xr:uid="{00000000-0005-0000-0000-000023A10000}"/>
    <cellStyle name="Output 3 3 34 4" xfId="33590" xr:uid="{00000000-0005-0000-0000-000024A10000}"/>
    <cellStyle name="Output 3 3 35" xfId="12304" xr:uid="{00000000-0005-0000-0000-000025A10000}"/>
    <cellStyle name="Output 3 3 35 2" xfId="12305" xr:uid="{00000000-0005-0000-0000-000026A10000}"/>
    <cellStyle name="Output 3 3 35 2 2" xfId="26541" xr:uid="{00000000-0005-0000-0000-000027A10000}"/>
    <cellStyle name="Output 3 3 35 2 3" xfId="24807" xr:uid="{00000000-0005-0000-0000-000028A10000}"/>
    <cellStyle name="Output 3 3 35 3" xfId="26540" xr:uid="{00000000-0005-0000-0000-000029A10000}"/>
    <cellStyle name="Output 3 3 35 4" xfId="33588" xr:uid="{00000000-0005-0000-0000-00002AA10000}"/>
    <cellStyle name="Output 3 3 36" xfId="12306" xr:uid="{00000000-0005-0000-0000-00002BA10000}"/>
    <cellStyle name="Output 3 3 36 2" xfId="12307" xr:uid="{00000000-0005-0000-0000-00002CA10000}"/>
    <cellStyle name="Output 3 3 36 2 2" xfId="26543" xr:uid="{00000000-0005-0000-0000-00002DA10000}"/>
    <cellStyle name="Output 3 3 36 2 3" xfId="33592" xr:uid="{00000000-0005-0000-0000-00002EA10000}"/>
    <cellStyle name="Output 3 3 36 3" xfId="26542" xr:uid="{00000000-0005-0000-0000-00002FA10000}"/>
    <cellStyle name="Output 3 3 36 4" xfId="30970" xr:uid="{00000000-0005-0000-0000-000030A10000}"/>
    <cellStyle name="Output 3 3 37" xfId="12308" xr:uid="{00000000-0005-0000-0000-000031A10000}"/>
    <cellStyle name="Output 3 3 37 2" xfId="12309" xr:uid="{00000000-0005-0000-0000-000032A10000}"/>
    <cellStyle name="Output 3 3 37 2 2" xfId="26545" xr:uid="{00000000-0005-0000-0000-000033A10000}"/>
    <cellStyle name="Output 3 3 37 2 3" xfId="24808" xr:uid="{00000000-0005-0000-0000-000034A10000}"/>
    <cellStyle name="Output 3 3 37 3" xfId="26544" xr:uid="{00000000-0005-0000-0000-000035A10000}"/>
    <cellStyle name="Output 3 3 37 4" xfId="33591" xr:uid="{00000000-0005-0000-0000-000036A10000}"/>
    <cellStyle name="Output 3 3 38" xfId="12310" xr:uid="{00000000-0005-0000-0000-000037A10000}"/>
    <cellStyle name="Output 3 3 38 2" xfId="12311" xr:uid="{00000000-0005-0000-0000-000038A10000}"/>
    <cellStyle name="Output 3 3 38 2 2" xfId="26547" xr:uid="{00000000-0005-0000-0000-000039A10000}"/>
    <cellStyle name="Output 3 3 38 2 3" xfId="24809" xr:uid="{00000000-0005-0000-0000-00003AA10000}"/>
    <cellStyle name="Output 3 3 38 3" xfId="26546" xr:uid="{00000000-0005-0000-0000-00003BA10000}"/>
    <cellStyle name="Output 3 3 38 4" xfId="30211" xr:uid="{00000000-0005-0000-0000-00003CA10000}"/>
    <cellStyle name="Output 3 3 39" xfId="12312" xr:uid="{00000000-0005-0000-0000-00003DA10000}"/>
    <cellStyle name="Output 3 3 39 2" xfId="12313" xr:uid="{00000000-0005-0000-0000-00003EA10000}"/>
    <cellStyle name="Output 3 3 39 2 2" xfId="26549" xr:uid="{00000000-0005-0000-0000-00003FA10000}"/>
    <cellStyle name="Output 3 3 39 2 3" xfId="30968" xr:uid="{00000000-0005-0000-0000-000040A10000}"/>
    <cellStyle name="Output 3 3 39 3" xfId="26548" xr:uid="{00000000-0005-0000-0000-000041A10000}"/>
    <cellStyle name="Output 3 3 39 4" xfId="30954" xr:uid="{00000000-0005-0000-0000-000042A10000}"/>
    <cellStyle name="Output 3 3 4" xfId="12314" xr:uid="{00000000-0005-0000-0000-000043A10000}"/>
    <cellStyle name="Output 3 3 4 2" xfId="12315" xr:uid="{00000000-0005-0000-0000-000044A10000}"/>
    <cellStyle name="Output 3 3 4 2 2" xfId="26551" xr:uid="{00000000-0005-0000-0000-000045A10000}"/>
    <cellStyle name="Output 3 3 4 2 3" xfId="24810" xr:uid="{00000000-0005-0000-0000-000046A10000}"/>
    <cellStyle name="Output 3 3 4 3" xfId="26550" xr:uid="{00000000-0005-0000-0000-000047A10000}"/>
    <cellStyle name="Output 3 3 4 4" xfId="31333" xr:uid="{00000000-0005-0000-0000-000048A10000}"/>
    <cellStyle name="Output 3 3 40" xfId="12316" xr:uid="{00000000-0005-0000-0000-000049A10000}"/>
    <cellStyle name="Output 3 3 40 2" xfId="12317" xr:uid="{00000000-0005-0000-0000-00004AA10000}"/>
    <cellStyle name="Output 3 3 40 2 2" xfId="26553" xr:uid="{00000000-0005-0000-0000-00004BA10000}"/>
    <cellStyle name="Output 3 3 40 2 3" xfId="31331" xr:uid="{00000000-0005-0000-0000-00004CA10000}"/>
    <cellStyle name="Output 3 3 40 3" xfId="26552" xr:uid="{00000000-0005-0000-0000-00004DA10000}"/>
    <cellStyle name="Output 3 3 40 4" xfId="31345" xr:uid="{00000000-0005-0000-0000-00004EA10000}"/>
    <cellStyle name="Output 3 3 41" xfId="12318" xr:uid="{00000000-0005-0000-0000-00004FA10000}"/>
    <cellStyle name="Output 3 3 41 2" xfId="12319" xr:uid="{00000000-0005-0000-0000-000050A10000}"/>
    <cellStyle name="Output 3 3 41 2 2" xfId="26555" xr:uid="{00000000-0005-0000-0000-000051A10000}"/>
    <cellStyle name="Output 3 3 41 2 3" xfId="33594" xr:uid="{00000000-0005-0000-0000-000052A10000}"/>
    <cellStyle name="Output 3 3 41 3" xfId="26554" xr:uid="{00000000-0005-0000-0000-000053A10000}"/>
    <cellStyle name="Output 3 3 41 4" xfId="33375" xr:uid="{00000000-0005-0000-0000-000054A10000}"/>
    <cellStyle name="Output 3 3 42" xfId="12320" xr:uid="{00000000-0005-0000-0000-000055A10000}"/>
    <cellStyle name="Output 3 3 42 2" xfId="26556" xr:uid="{00000000-0005-0000-0000-000056A10000}"/>
    <cellStyle name="Output 3 3 42 3" xfId="24811" xr:uid="{00000000-0005-0000-0000-000057A10000}"/>
    <cellStyle name="Output 3 3 43" xfId="12249" xr:uid="{00000000-0005-0000-0000-000058A10000}"/>
    <cellStyle name="Output 3 3 43 2" xfId="26485" xr:uid="{00000000-0005-0000-0000-000059A10000}"/>
    <cellStyle name="Output 3 3 43 3" xfId="33577" xr:uid="{00000000-0005-0000-0000-00005AA10000}"/>
    <cellStyle name="Output 3 3 44" xfId="15223" xr:uid="{00000000-0005-0000-0000-00005BA10000}"/>
    <cellStyle name="Output 3 3 44 2" xfId="29431" xr:uid="{00000000-0005-0000-0000-00005CA10000}"/>
    <cellStyle name="Output 3 3 44 3" xfId="45579" xr:uid="{00000000-0005-0000-0000-00005DA10000}"/>
    <cellStyle name="Output 3 3 45" xfId="20786" xr:uid="{00000000-0005-0000-0000-00005EA10000}"/>
    <cellStyle name="Output 3 3 46" xfId="32779" xr:uid="{00000000-0005-0000-0000-00005FA10000}"/>
    <cellStyle name="Output 3 3 5" xfId="12321" xr:uid="{00000000-0005-0000-0000-000060A10000}"/>
    <cellStyle name="Output 3 3 5 2" xfId="12322" xr:uid="{00000000-0005-0000-0000-000061A10000}"/>
    <cellStyle name="Output 3 3 5 2 2" xfId="26558" xr:uid="{00000000-0005-0000-0000-000062A10000}"/>
    <cellStyle name="Output 3 3 5 2 3" xfId="30210" xr:uid="{00000000-0005-0000-0000-000063A10000}"/>
    <cellStyle name="Output 3 3 5 3" xfId="26557" xr:uid="{00000000-0005-0000-0000-000064A10000}"/>
    <cellStyle name="Output 3 3 5 4" xfId="33593" xr:uid="{00000000-0005-0000-0000-000065A10000}"/>
    <cellStyle name="Output 3 3 6" xfId="12323" xr:uid="{00000000-0005-0000-0000-000066A10000}"/>
    <cellStyle name="Output 3 3 6 2" xfId="12324" xr:uid="{00000000-0005-0000-0000-000067A10000}"/>
    <cellStyle name="Output 3 3 6 2 2" xfId="26560" xr:uid="{00000000-0005-0000-0000-000068A10000}"/>
    <cellStyle name="Output 3 3 6 2 3" xfId="33595" xr:uid="{00000000-0005-0000-0000-000069A10000}"/>
    <cellStyle name="Output 3 3 6 3" xfId="26559" xr:uid="{00000000-0005-0000-0000-00006AA10000}"/>
    <cellStyle name="Output 3 3 6 4" xfId="30967" xr:uid="{00000000-0005-0000-0000-00006BA10000}"/>
    <cellStyle name="Output 3 3 7" xfId="12325" xr:uid="{00000000-0005-0000-0000-00006CA10000}"/>
    <cellStyle name="Output 3 3 7 2" xfId="12326" xr:uid="{00000000-0005-0000-0000-00006DA10000}"/>
    <cellStyle name="Output 3 3 7 2 2" xfId="26562" xr:uid="{00000000-0005-0000-0000-00006EA10000}"/>
    <cellStyle name="Output 3 3 7 2 3" xfId="30966" xr:uid="{00000000-0005-0000-0000-00006FA10000}"/>
    <cellStyle name="Output 3 3 7 3" xfId="26561" xr:uid="{00000000-0005-0000-0000-000070A10000}"/>
    <cellStyle name="Output 3 3 7 4" xfId="30964" xr:uid="{00000000-0005-0000-0000-000071A10000}"/>
    <cellStyle name="Output 3 3 8" xfId="12327" xr:uid="{00000000-0005-0000-0000-000072A10000}"/>
    <cellStyle name="Output 3 3 8 2" xfId="12328" xr:uid="{00000000-0005-0000-0000-000073A10000}"/>
    <cellStyle name="Output 3 3 8 2 2" xfId="26564" xr:uid="{00000000-0005-0000-0000-000074A10000}"/>
    <cellStyle name="Output 3 3 8 2 3" xfId="31332" xr:uid="{00000000-0005-0000-0000-000075A10000}"/>
    <cellStyle name="Output 3 3 8 3" xfId="26563" xr:uid="{00000000-0005-0000-0000-000076A10000}"/>
    <cellStyle name="Output 3 3 8 4" xfId="33597" xr:uid="{00000000-0005-0000-0000-000077A10000}"/>
    <cellStyle name="Output 3 3 9" xfId="12329" xr:uid="{00000000-0005-0000-0000-000078A10000}"/>
    <cellStyle name="Output 3 3 9 2" xfId="12330" xr:uid="{00000000-0005-0000-0000-000079A10000}"/>
    <cellStyle name="Output 3 3 9 2 2" xfId="26566" xr:uid="{00000000-0005-0000-0000-00007AA10000}"/>
    <cellStyle name="Output 3 3 9 2 3" xfId="30209" xr:uid="{00000000-0005-0000-0000-00007BA10000}"/>
    <cellStyle name="Output 3 3 9 3" xfId="26565" xr:uid="{00000000-0005-0000-0000-00007CA10000}"/>
    <cellStyle name="Output 3 3 9 4" xfId="24812" xr:uid="{00000000-0005-0000-0000-00007DA10000}"/>
    <cellStyle name="Output 3 30" xfId="12331" xr:uid="{00000000-0005-0000-0000-00007EA10000}"/>
    <cellStyle name="Output 3 30 2" xfId="12332" xr:uid="{00000000-0005-0000-0000-00007FA10000}"/>
    <cellStyle name="Output 3 30 2 2" xfId="26568" xr:uid="{00000000-0005-0000-0000-000080A10000}"/>
    <cellStyle name="Output 3 30 2 3" xfId="24813" xr:uid="{00000000-0005-0000-0000-000081A10000}"/>
    <cellStyle name="Output 3 30 3" xfId="26567" xr:uid="{00000000-0005-0000-0000-000082A10000}"/>
    <cellStyle name="Output 3 30 4" xfId="30965" xr:uid="{00000000-0005-0000-0000-000083A10000}"/>
    <cellStyle name="Output 3 31" xfId="12333" xr:uid="{00000000-0005-0000-0000-000084A10000}"/>
    <cellStyle name="Output 3 31 2" xfId="12334" xr:uid="{00000000-0005-0000-0000-000085A10000}"/>
    <cellStyle name="Output 3 31 2 2" xfId="26570" xr:uid="{00000000-0005-0000-0000-000086A10000}"/>
    <cellStyle name="Output 3 31 2 3" xfId="30208" xr:uid="{00000000-0005-0000-0000-000087A10000}"/>
    <cellStyle name="Output 3 31 3" xfId="26569" xr:uid="{00000000-0005-0000-0000-000088A10000}"/>
    <cellStyle name="Output 3 31 4" xfId="33596" xr:uid="{00000000-0005-0000-0000-000089A10000}"/>
    <cellStyle name="Output 3 32" xfId="12335" xr:uid="{00000000-0005-0000-0000-00008AA10000}"/>
    <cellStyle name="Output 3 32 2" xfId="12336" xr:uid="{00000000-0005-0000-0000-00008BA10000}"/>
    <cellStyle name="Output 3 32 2 2" xfId="26572" xr:uid="{00000000-0005-0000-0000-00008CA10000}"/>
    <cellStyle name="Output 3 32 2 3" xfId="33598" xr:uid="{00000000-0005-0000-0000-00008DA10000}"/>
    <cellStyle name="Output 3 32 3" xfId="26571" xr:uid="{00000000-0005-0000-0000-00008EA10000}"/>
    <cellStyle name="Output 3 32 4" xfId="24814" xr:uid="{00000000-0005-0000-0000-00008FA10000}"/>
    <cellStyle name="Output 3 33" xfId="12337" xr:uid="{00000000-0005-0000-0000-000090A10000}"/>
    <cellStyle name="Output 3 33 2" xfId="12338" xr:uid="{00000000-0005-0000-0000-000091A10000}"/>
    <cellStyle name="Output 3 33 2 2" xfId="26574" xr:uid="{00000000-0005-0000-0000-000092A10000}"/>
    <cellStyle name="Output 3 33 2 3" xfId="30963" xr:uid="{00000000-0005-0000-0000-000093A10000}"/>
    <cellStyle name="Output 3 33 3" xfId="26573" xr:uid="{00000000-0005-0000-0000-000094A10000}"/>
    <cellStyle name="Output 3 33 4" xfId="30961" xr:uid="{00000000-0005-0000-0000-000095A10000}"/>
    <cellStyle name="Output 3 34" xfId="12339" xr:uid="{00000000-0005-0000-0000-000096A10000}"/>
    <cellStyle name="Output 3 34 2" xfId="12340" xr:uid="{00000000-0005-0000-0000-000097A10000}"/>
    <cellStyle name="Output 3 34 2 2" xfId="26576" xr:uid="{00000000-0005-0000-0000-000098A10000}"/>
    <cellStyle name="Output 3 34 2 3" xfId="31336" xr:uid="{00000000-0005-0000-0000-000099A10000}"/>
    <cellStyle name="Output 3 34 3" xfId="26575" xr:uid="{00000000-0005-0000-0000-00009AA10000}"/>
    <cellStyle name="Output 3 34 4" xfId="33606" xr:uid="{00000000-0005-0000-0000-00009BA10000}"/>
    <cellStyle name="Output 3 35" xfId="12341" xr:uid="{00000000-0005-0000-0000-00009CA10000}"/>
    <cellStyle name="Output 3 35 2" xfId="12342" xr:uid="{00000000-0005-0000-0000-00009DA10000}"/>
    <cellStyle name="Output 3 35 2 2" xfId="26578" xr:uid="{00000000-0005-0000-0000-00009EA10000}"/>
    <cellStyle name="Output 3 35 2 3" xfId="31334" xr:uid="{00000000-0005-0000-0000-00009FA10000}"/>
    <cellStyle name="Output 3 35 3" xfId="26577" xr:uid="{00000000-0005-0000-0000-0000A0A10000}"/>
    <cellStyle name="Output 3 35 4" xfId="24815" xr:uid="{00000000-0005-0000-0000-0000A1A10000}"/>
    <cellStyle name="Output 3 36" xfId="12343" xr:uid="{00000000-0005-0000-0000-0000A2A10000}"/>
    <cellStyle name="Output 3 36 2" xfId="12344" xr:uid="{00000000-0005-0000-0000-0000A3A10000}"/>
    <cellStyle name="Output 3 36 2 2" xfId="26580" xr:uid="{00000000-0005-0000-0000-0000A4A10000}"/>
    <cellStyle name="Output 3 36 2 3" xfId="33601" xr:uid="{00000000-0005-0000-0000-0000A5A10000}"/>
    <cellStyle name="Output 3 36 3" xfId="26579" xr:uid="{00000000-0005-0000-0000-0000A6A10000}"/>
    <cellStyle name="Output 3 36 4" xfId="30962" xr:uid="{00000000-0005-0000-0000-0000A7A10000}"/>
    <cellStyle name="Output 3 37" xfId="12345" xr:uid="{00000000-0005-0000-0000-0000A8A10000}"/>
    <cellStyle name="Output 3 37 2" xfId="12346" xr:uid="{00000000-0005-0000-0000-0000A9A10000}"/>
    <cellStyle name="Output 3 37 2 2" xfId="26582" xr:uid="{00000000-0005-0000-0000-0000AAA10000}"/>
    <cellStyle name="Output 3 37 2 3" xfId="24816" xr:uid="{00000000-0005-0000-0000-0000ABA10000}"/>
    <cellStyle name="Output 3 37 3" xfId="26581" xr:uid="{00000000-0005-0000-0000-0000ACA10000}"/>
    <cellStyle name="Output 3 37 4" xfId="33600" xr:uid="{00000000-0005-0000-0000-0000ADA10000}"/>
    <cellStyle name="Output 3 38" xfId="12347" xr:uid="{00000000-0005-0000-0000-0000AEA10000}"/>
    <cellStyle name="Output 3 38 2" xfId="12348" xr:uid="{00000000-0005-0000-0000-0000AFA10000}"/>
    <cellStyle name="Output 3 38 2 2" xfId="26584" xr:uid="{00000000-0005-0000-0000-0000B0A10000}"/>
    <cellStyle name="Output 3 38 2 3" xfId="24817" xr:uid="{00000000-0005-0000-0000-0000B1A10000}"/>
    <cellStyle name="Output 3 38 3" xfId="26583" xr:uid="{00000000-0005-0000-0000-0000B2A10000}"/>
    <cellStyle name="Output 3 38 4" xfId="30207" xr:uid="{00000000-0005-0000-0000-0000B3A10000}"/>
    <cellStyle name="Output 3 39" xfId="12349" xr:uid="{00000000-0005-0000-0000-0000B4A10000}"/>
    <cellStyle name="Output 3 39 2" xfId="12350" xr:uid="{00000000-0005-0000-0000-0000B5A10000}"/>
    <cellStyle name="Output 3 39 2 2" xfId="26586" xr:uid="{00000000-0005-0000-0000-0000B6A10000}"/>
    <cellStyle name="Output 3 39 2 3" xfId="33602" xr:uid="{00000000-0005-0000-0000-0000B7A10000}"/>
    <cellStyle name="Output 3 39 3" xfId="26585" xr:uid="{00000000-0005-0000-0000-0000B8A10000}"/>
    <cellStyle name="Output 3 39 4" xfId="30958" xr:uid="{00000000-0005-0000-0000-0000B9A10000}"/>
    <cellStyle name="Output 3 4" xfId="12351" xr:uid="{00000000-0005-0000-0000-0000BAA10000}"/>
    <cellStyle name="Output 3 4 2" xfId="12352" xr:uid="{00000000-0005-0000-0000-0000BBA10000}"/>
    <cellStyle name="Output 3 4 2 2" xfId="26588" xr:uid="{00000000-0005-0000-0000-0000BCA10000}"/>
    <cellStyle name="Output 3 4 2 3" xfId="30960" xr:uid="{00000000-0005-0000-0000-0000BDA10000}"/>
    <cellStyle name="Output 3 4 3" xfId="26587" xr:uid="{00000000-0005-0000-0000-0000BEA10000}"/>
    <cellStyle name="Output 3 4 4" xfId="33599" xr:uid="{00000000-0005-0000-0000-0000BFA10000}"/>
    <cellStyle name="Output 3 40" xfId="12353" xr:uid="{00000000-0005-0000-0000-0000C0A10000}"/>
    <cellStyle name="Output 3 40 2" xfId="12354" xr:uid="{00000000-0005-0000-0000-0000C1A10000}"/>
    <cellStyle name="Output 3 40 2 2" xfId="26590" xr:uid="{00000000-0005-0000-0000-0000C2A10000}"/>
    <cellStyle name="Output 3 40 2 3" xfId="24818" xr:uid="{00000000-0005-0000-0000-0000C3A10000}"/>
    <cellStyle name="Output 3 40 3" xfId="26589" xr:uid="{00000000-0005-0000-0000-0000C4A10000}"/>
    <cellStyle name="Output 3 40 4" xfId="31335" xr:uid="{00000000-0005-0000-0000-0000C5A10000}"/>
    <cellStyle name="Output 3 41" xfId="12355" xr:uid="{00000000-0005-0000-0000-0000C6A10000}"/>
    <cellStyle name="Output 3 41 2" xfId="12356" xr:uid="{00000000-0005-0000-0000-0000C7A10000}"/>
    <cellStyle name="Output 3 41 2 2" xfId="26592" xr:uid="{00000000-0005-0000-0000-0000C8A10000}"/>
    <cellStyle name="Output 3 41 2 3" xfId="31339" xr:uid="{00000000-0005-0000-0000-0000C9A10000}"/>
    <cellStyle name="Output 3 41 3" xfId="26591" xr:uid="{00000000-0005-0000-0000-0000CAA10000}"/>
    <cellStyle name="Output 3 41 4" xfId="30959" xr:uid="{00000000-0005-0000-0000-0000CBA10000}"/>
    <cellStyle name="Output 3 42" xfId="12357" xr:uid="{00000000-0005-0000-0000-0000CCA10000}"/>
    <cellStyle name="Output 3 42 2" xfId="12358" xr:uid="{00000000-0005-0000-0000-0000CDA10000}"/>
    <cellStyle name="Output 3 42 2 2" xfId="26594" xr:uid="{00000000-0005-0000-0000-0000CEA10000}"/>
    <cellStyle name="Output 3 42 2 3" xfId="24819" xr:uid="{00000000-0005-0000-0000-0000CFA10000}"/>
    <cellStyle name="Output 3 42 3" xfId="26593" xr:uid="{00000000-0005-0000-0000-0000D0A10000}"/>
    <cellStyle name="Output 3 42 4" xfId="30206" xr:uid="{00000000-0005-0000-0000-0000D1A10000}"/>
    <cellStyle name="Output 3 43" xfId="12359" xr:uid="{00000000-0005-0000-0000-0000D2A10000}"/>
    <cellStyle name="Output 3 43 2" xfId="12360" xr:uid="{00000000-0005-0000-0000-0000D3A10000}"/>
    <cellStyle name="Output 3 43 2 2" xfId="26596" xr:uid="{00000000-0005-0000-0000-0000D4A10000}"/>
    <cellStyle name="Output 3 43 2 3" xfId="24820" xr:uid="{00000000-0005-0000-0000-0000D5A10000}"/>
    <cellStyle name="Output 3 43 3" xfId="26595" xr:uid="{00000000-0005-0000-0000-0000D6A10000}"/>
    <cellStyle name="Output 3 43 4" xfId="30205" xr:uid="{00000000-0005-0000-0000-0000D7A10000}"/>
    <cellStyle name="Output 3 44" xfId="12361" xr:uid="{00000000-0005-0000-0000-0000D8A10000}"/>
    <cellStyle name="Output 3 44 2" xfId="26597" xr:uid="{00000000-0005-0000-0000-0000D9A10000}"/>
    <cellStyle name="Output 3 44 3" xfId="30955" xr:uid="{00000000-0005-0000-0000-0000DAA10000}"/>
    <cellStyle name="Output 3 45" xfId="12126" xr:uid="{00000000-0005-0000-0000-0000DBA10000}"/>
    <cellStyle name="Output 3 45 2" xfId="26362" xr:uid="{00000000-0005-0000-0000-0000DCA10000}"/>
    <cellStyle name="Output 3 45 3" xfId="17180" xr:uid="{00000000-0005-0000-0000-0000DDA10000}"/>
    <cellStyle name="Output 3 46" xfId="5120" xr:uid="{00000000-0005-0000-0000-0000DEA10000}"/>
    <cellStyle name="Output 3 46 2" xfId="20035" xr:uid="{00000000-0005-0000-0000-0000DFA10000}"/>
    <cellStyle name="Output 3 46 3" xfId="15831" xr:uid="{00000000-0005-0000-0000-0000E0A10000}"/>
    <cellStyle name="Output 3 47" xfId="15225" xr:uid="{00000000-0005-0000-0000-0000E1A10000}"/>
    <cellStyle name="Output 3 47 2" xfId="29433" xr:uid="{00000000-0005-0000-0000-0000E2A10000}"/>
    <cellStyle name="Output 3 47 3" xfId="45581" xr:uid="{00000000-0005-0000-0000-0000E3A10000}"/>
    <cellStyle name="Output 3 5" xfId="12362" xr:uid="{00000000-0005-0000-0000-0000E4A10000}"/>
    <cellStyle name="Output 3 5 2" xfId="12363" xr:uid="{00000000-0005-0000-0000-0000E5A10000}"/>
    <cellStyle name="Output 3 5 2 2" xfId="26599" xr:uid="{00000000-0005-0000-0000-0000E6A10000}"/>
    <cellStyle name="Output 3 5 2 3" xfId="31595" xr:uid="{00000000-0005-0000-0000-0000E7A10000}"/>
    <cellStyle name="Output 3 5 3" xfId="26598" xr:uid="{00000000-0005-0000-0000-0000E8A10000}"/>
    <cellStyle name="Output 3 5 4" xfId="30204" xr:uid="{00000000-0005-0000-0000-0000E9A10000}"/>
    <cellStyle name="Output 3 6" xfId="12364" xr:uid="{00000000-0005-0000-0000-0000EAA10000}"/>
    <cellStyle name="Output 3 6 2" xfId="12365" xr:uid="{00000000-0005-0000-0000-0000EBA10000}"/>
    <cellStyle name="Output 3 6 2 2" xfId="26601" xr:uid="{00000000-0005-0000-0000-0000ECA10000}"/>
    <cellStyle name="Output 3 6 2 3" xfId="31337" xr:uid="{00000000-0005-0000-0000-0000EDA10000}"/>
    <cellStyle name="Output 3 6 3" xfId="26600" xr:uid="{00000000-0005-0000-0000-0000EEA10000}"/>
    <cellStyle name="Output 3 6 4" xfId="30957" xr:uid="{00000000-0005-0000-0000-0000EFA10000}"/>
    <cellStyle name="Output 3 7" xfId="12366" xr:uid="{00000000-0005-0000-0000-0000F0A10000}"/>
    <cellStyle name="Output 3 7 2" xfId="12367" xr:uid="{00000000-0005-0000-0000-0000F1A10000}"/>
    <cellStyle name="Output 3 7 2 2" xfId="26603" xr:uid="{00000000-0005-0000-0000-0000F2A10000}"/>
    <cellStyle name="Output 3 7 2 3" xfId="30956" xr:uid="{00000000-0005-0000-0000-0000F3A10000}"/>
    <cellStyle name="Output 3 7 3" xfId="26602" xr:uid="{00000000-0005-0000-0000-0000F4A10000}"/>
    <cellStyle name="Output 3 7 4" xfId="24821" xr:uid="{00000000-0005-0000-0000-0000F5A10000}"/>
    <cellStyle name="Output 3 8" xfId="12368" xr:uid="{00000000-0005-0000-0000-0000F6A10000}"/>
    <cellStyle name="Output 3 8 2" xfId="12369" xr:uid="{00000000-0005-0000-0000-0000F7A10000}"/>
    <cellStyle name="Output 3 8 2 2" xfId="26605" xr:uid="{00000000-0005-0000-0000-0000F8A10000}"/>
    <cellStyle name="Output 3 8 2 3" xfId="31338" xr:uid="{00000000-0005-0000-0000-0000F9A10000}"/>
    <cellStyle name="Output 3 8 3" xfId="26604" xr:uid="{00000000-0005-0000-0000-0000FAA10000}"/>
    <cellStyle name="Output 3 8 4" xfId="30203" xr:uid="{00000000-0005-0000-0000-0000FBA10000}"/>
    <cellStyle name="Output 3 9" xfId="12370" xr:uid="{00000000-0005-0000-0000-0000FCA10000}"/>
    <cellStyle name="Output 3 9 2" xfId="12371" xr:uid="{00000000-0005-0000-0000-0000FDA10000}"/>
    <cellStyle name="Output 3 9 2 2" xfId="26607" xr:uid="{00000000-0005-0000-0000-0000FEA10000}"/>
    <cellStyle name="Output 3 9 2 3" xfId="33605" xr:uid="{00000000-0005-0000-0000-0000FFA10000}"/>
    <cellStyle name="Output 3 9 3" xfId="26606" xr:uid="{00000000-0005-0000-0000-000000A20000}"/>
    <cellStyle name="Output 3 9 4" xfId="24822" xr:uid="{00000000-0005-0000-0000-000001A20000}"/>
    <cellStyle name="Output 4" xfId="5145" xr:uid="{00000000-0005-0000-0000-000002A20000}"/>
    <cellStyle name="Output 4 2" xfId="5146" xr:uid="{00000000-0005-0000-0000-000003A20000}"/>
    <cellStyle name="Output 4 2 10" xfId="5941" xr:uid="{00000000-0005-0000-0000-000004A20000}"/>
    <cellStyle name="Output 4 2 10 2" xfId="20760" xr:uid="{00000000-0005-0000-0000-000005A20000}"/>
    <cellStyle name="Output 4 2 10 3" xfId="15744" xr:uid="{00000000-0005-0000-0000-000006A20000}"/>
    <cellStyle name="Output 4 2 11" xfId="20061" xr:uid="{00000000-0005-0000-0000-000007A20000}"/>
    <cellStyle name="Output 4 2 12" xfId="38160" xr:uid="{00000000-0005-0000-0000-000008A20000}"/>
    <cellStyle name="Output 4 2 2" xfId="5147" xr:uid="{00000000-0005-0000-0000-000009A20000}"/>
    <cellStyle name="Output 4 2 2 2" xfId="5148" xr:uid="{00000000-0005-0000-0000-00000AA20000}"/>
    <cellStyle name="Output 4 2 2 2 2" xfId="5149" xr:uid="{00000000-0005-0000-0000-00000BA20000}"/>
    <cellStyle name="Output 4 2 2 2 2 2" xfId="5938" xr:uid="{00000000-0005-0000-0000-00000CA20000}"/>
    <cellStyle name="Output 4 2 2 2 2 2 2" xfId="20757" xr:uid="{00000000-0005-0000-0000-00000DA20000}"/>
    <cellStyle name="Output 4 2 2 2 2 2 3" xfId="24077" xr:uid="{00000000-0005-0000-0000-00000EA20000}"/>
    <cellStyle name="Output 4 2 2 2 2 3" xfId="20064" xr:uid="{00000000-0005-0000-0000-00000FA20000}"/>
    <cellStyle name="Output 4 2 2 2 2 4" xfId="38158" xr:uid="{00000000-0005-0000-0000-000010A20000}"/>
    <cellStyle name="Output 4 2 2 2 3" xfId="5150" xr:uid="{00000000-0005-0000-0000-000011A20000}"/>
    <cellStyle name="Output 4 2 2 2 3 2" xfId="5937" xr:uid="{00000000-0005-0000-0000-000012A20000}"/>
    <cellStyle name="Output 4 2 2 2 3 2 2" xfId="20756" xr:uid="{00000000-0005-0000-0000-000013A20000}"/>
    <cellStyle name="Output 4 2 2 2 3 2 3" xfId="35397" xr:uid="{00000000-0005-0000-0000-000014A20000}"/>
    <cellStyle name="Output 4 2 2 2 3 3" xfId="20065" xr:uid="{00000000-0005-0000-0000-000015A20000}"/>
    <cellStyle name="Output 4 2 2 2 3 4" xfId="18119" xr:uid="{00000000-0005-0000-0000-000016A20000}"/>
    <cellStyle name="Output 4 2 2 2 4" xfId="5939" xr:uid="{00000000-0005-0000-0000-000017A20000}"/>
    <cellStyle name="Output 4 2 2 2 4 2" xfId="20758" xr:uid="{00000000-0005-0000-0000-000018A20000}"/>
    <cellStyle name="Output 4 2 2 2 4 3" xfId="19440" xr:uid="{00000000-0005-0000-0000-000019A20000}"/>
    <cellStyle name="Output 4 2 2 2 5" xfId="20063" xr:uid="{00000000-0005-0000-0000-00001AA20000}"/>
    <cellStyle name="Output 4 2 2 2 6" xfId="18120" xr:uid="{00000000-0005-0000-0000-00001BA20000}"/>
    <cellStyle name="Output 4 2 2 3" xfId="5151" xr:uid="{00000000-0005-0000-0000-00001CA20000}"/>
    <cellStyle name="Output 4 2 2 3 2" xfId="5936" xr:uid="{00000000-0005-0000-0000-00001DA20000}"/>
    <cellStyle name="Output 4 2 2 3 2 2" xfId="20755" xr:uid="{00000000-0005-0000-0000-00001EA20000}"/>
    <cellStyle name="Output 4 2 2 3 2 3" xfId="32569" xr:uid="{00000000-0005-0000-0000-00001FA20000}"/>
    <cellStyle name="Output 4 2 2 3 3" xfId="20066" xr:uid="{00000000-0005-0000-0000-000020A20000}"/>
    <cellStyle name="Output 4 2 2 3 4" xfId="38157" xr:uid="{00000000-0005-0000-0000-000021A20000}"/>
    <cellStyle name="Output 4 2 2 4" xfId="5152" xr:uid="{00000000-0005-0000-0000-000022A20000}"/>
    <cellStyle name="Output 4 2 2 4 2" xfId="5935" xr:uid="{00000000-0005-0000-0000-000023A20000}"/>
    <cellStyle name="Output 4 2 2 4 2 2" xfId="20754" xr:uid="{00000000-0005-0000-0000-000024A20000}"/>
    <cellStyle name="Output 4 2 2 4 2 3" xfId="34325" xr:uid="{00000000-0005-0000-0000-000025A20000}"/>
    <cellStyle name="Output 4 2 2 4 3" xfId="20067" xr:uid="{00000000-0005-0000-0000-000026A20000}"/>
    <cellStyle name="Output 4 2 2 4 4" xfId="38133" xr:uid="{00000000-0005-0000-0000-000027A20000}"/>
    <cellStyle name="Output 4 2 2 5" xfId="5940" xr:uid="{00000000-0005-0000-0000-000028A20000}"/>
    <cellStyle name="Output 4 2 2 5 2" xfId="20759" xr:uid="{00000000-0005-0000-0000-000029A20000}"/>
    <cellStyle name="Output 4 2 2 5 3" xfId="32568" xr:uid="{00000000-0005-0000-0000-00002AA20000}"/>
    <cellStyle name="Output 4 2 2 6" xfId="20062" xr:uid="{00000000-0005-0000-0000-00002BA20000}"/>
    <cellStyle name="Output 4 2 2 7" xfId="34664" xr:uid="{00000000-0005-0000-0000-00002CA20000}"/>
    <cellStyle name="Output 4 2 3" xfId="5153" xr:uid="{00000000-0005-0000-0000-00002DA20000}"/>
    <cellStyle name="Output 4 2 3 2" xfId="5154" xr:uid="{00000000-0005-0000-0000-00002EA20000}"/>
    <cellStyle name="Output 4 2 3 2 2" xfId="5933" xr:uid="{00000000-0005-0000-0000-00002FA20000}"/>
    <cellStyle name="Output 4 2 3 2 2 2" xfId="20752" xr:uid="{00000000-0005-0000-0000-000030A20000}"/>
    <cellStyle name="Output 4 2 3 2 2 3" xfId="19441" xr:uid="{00000000-0005-0000-0000-000031A20000}"/>
    <cellStyle name="Output 4 2 3 2 3" xfId="20069" xr:uid="{00000000-0005-0000-0000-000032A20000}"/>
    <cellStyle name="Output 4 2 3 2 4" xfId="31748" xr:uid="{00000000-0005-0000-0000-000033A20000}"/>
    <cellStyle name="Output 4 2 3 3" xfId="5155" xr:uid="{00000000-0005-0000-0000-000034A20000}"/>
    <cellStyle name="Output 4 2 3 3 2" xfId="5932" xr:uid="{00000000-0005-0000-0000-000035A20000}"/>
    <cellStyle name="Output 4 2 3 3 2 2" xfId="20751" xr:uid="{00000000-0005-0000-0000-000036A20000}"/>
    <cellStyle name="Output 4 2 3 3 2 3" xfId="24621" xr:uid="{00000000-0005-0000-0000-000037A20000}"/>
    <cellStyle name="Output 4 2 3 3 3" xfId="20070" xr:uid="{00000000-0005-0000-0000-000038A20000}"/>
    <cellStyle name="Output 4 2 3 3 4" xfId="34085" xr:uid="{00000000-0005-0000-0000-000039A20000}"/>
    <cellStyle name="Output 4 2 3 4" xfId="5934" xr:uid="{00000000-0005-0000-0000-00003AA20000}"/>
    <cellStyle name="Output 4 2 3 4 2" xfId="20753" xr:uid="{00000000-0005-0000-0000-00003BA20000}"/>
    <cellStyle name="Output 4 2 3 4 3" xfId="19442" xr:uid="{00000000-0005-0000-0000-00003CA20000}"/>
    <cellStyle name="Output 4 2 3 5" xfId="20068" xr:uid="{00000000-0005-0000-0000-00003DA20000}"/>
    <cellStyle name="Output 4 2 3 6" xfId="34666" xr:uid="{00000000-0005-0000-0000-00003EA20000}"/>
    <cellStyle name="Output 4 2 4" xfId="5156" xr:uid="{00000000-0005-0000-0000-00003FA20000}"/>
    <cellStyle name="Output 4 2 4 2" xfId="5157" xr:uid="{00000000-0005-0000-0000-000040A20000}"/>
    <cellStyle name="Output 4 2 4 2 2" xfId="5930" xr:uid="{00000000-0005-0000-0000-000041A20000}"/>
    <cellStyle name="Output 4 2 4 2 2 2" xfId="20749" xr:uid="{00000000-0005-0000-0000-000042A20000}"/>
    <cellStyle name="Output 4 2 4 2 2 3" xfId="32570" xr:uid="{00000000-0005-0000-0000-000043A20000}"/>
    <cellStyle name="Output 4 2 4 2 3" xfId="20072" xr:uid="{00000000-0005-0000-0000-000044A20000}"/>
    <cellStyle name="Output 4 2 4 2 4" xfId="15841" xr:uid="{00000000-0005-0000-0000-000045A20000}"/>
    <cellStyle name="Output 4 2 4 3" xfId="5158" xr:uid="{00000000-0005-0000-0000-000046A20000}"/>
    <cellStyle name="Output 4 2 4 3 2" xfId="5929" xr:uid="{00000000-0005-0000-0000-000047A20000}"/>
    <cellStyle name="Output 4 2 4 3 2 2" xfId="20748" xr:uid="{00000000-0005-0000-0000-000048A20000}"/>
    <cellStyle name="Output 4 2 4 3 2 3" xfId="19530" xr:uid="{00000000-0005-0000-0000-000049A20000}"/>
    <cellStyle name="Output 4 2 4 3 3" xfId="20073" xr:uid="{00000000-0005-0000-0000-00004AA20000}"/>
    <cellStyle name="Output 4 2 4 3 4" xfId="24051" xr:uid="{00000000-0005-0000-0000-00004BA20000}"/>
    <cellStyle name="Output 4 2 4 4" xfId="5931" xr:uid="{00000000-0005-0000-0000-00004CA20000}"/>
    <cellStyle name="Output 4 2 4 4 2" xfId="20750" xr:uid="{00000000-0005-0000-0000-00004DA20000}"/>
    <cellStyle name="Output 4 2 4 4 3" xfId="24076" xr:uid="{00000000-0005-0000-0000-00004EA20000}"/>
    <cellStyle name="Output 4 2 4 5" xfId="20071" xr:uid="{00000000-0005-0000-0000-00004FA20000}"/>
    <cellStyle name="Output 4 2 4 6" xfId="34665" xr:uid="{00000000-0005-0000-0000-000050A20000}"/>
    <cellStyle name="Output 4 2 5" xfId="5159" xr:uid="{00000000-0005-0000-0000-000051A20000}"/>
    <cellStyle name="Output 4 2 5 2" xfId="5160" xr:uid="{00000000-0005-0000-0000-000052A20000}"/>
    <cellStyle name="Output 4 2 5 2 2" xfId="5927" xr:uid="{00000000-0005-0000-0000-000053A20000}"/>
    <cellStyle name="Output 4 2 5 2 2 2" xfId="20746" xr:uid="{00000000-0005-0000-0000-000054A20000}"/>
    <cellStyle name="Output 4 2 5 2 2 3" xfId="32572" xr:uid="{00000000-0005-0000-0000-000055A20000}"/>
    <cellStyle name="Output 4 2 5 2 3" xfId="20075" xr:uid="{00000000-0005-0000-0000-000056A20000}"/>
    <cellStyle name="Output 4 2 5 2 4" xfId="31746" xr:uid="{00000000-0005-0000-0000-000057A20000}"/>
    <cellStyle name="Output 4 2 5 3" xfId="5161" xr:uid="{00000000-0005-0000-0000-000058A20000}"/>
    <cellStyle name="Output 4 2 5 3 2" xfId="5926" xr:uid="{00000000-0005-0000-0000-000059A20000}"/>
    <cellStyle name="Output 4 2 5 3 2 2" xfId="20745" xr:uid="{00000000-0005-0000-0000-00005AA20000}"/>
    <cellStyle name="Output 4 2 5 3 2 3" xfId="24075" xr:uid="{00000000-0005-0000-0000-00005BA20000}"/>
    <cellStyle name="Output 4 2 5 3 3" xfId="20076" xr:uid="{00000000-0005-0000-0000-00005CA20000}"/>
    <cellStyle name="Output 4 2 5 3 4" xfId="15650" xr:uid="{00000000-0005-0000-0000-00005DA20000}"/>
    <cellStyle name="Output 4 2 5 4" xfId="5928" xr:uid="{00000000-0005-0000-0000-00005EA20000}"/>
    <cellStyle name="Output 4 2 5 4 2" xfId="20747" xr:uid="{00000000-0005-0000-0000-00005FA20000}"/>
    <cellStyle name="Output 4 2 5 4 3" xfId="19443" xr:uid="{00000000-0005-0000-0000-000060A20000}"/>
    <cellStyle name="Output 4 2 5 5" xfId="20074" xr:uid="{00000000-0005-0000-0000-000061A20000}"/>
    <cellStyle name="Output 4 2 5 6" xfId="30228" xr:uid="{00000000-0005-0000-0000-000062A20000}"/>
    <cellStyle name="Output 4 2 6" xfId="5162" xr:uid="{00000000-0005-0000-0000-000063A20000}"/>
    <cellStyle name="Output 4 2 6 2" xfId="5163" xr:uid="{00000000-0005-0000-0000-000064A20000}"/>
    <cellStyle name="Output 4 2 6 2 2" xfId="5924" xr:uid="{00000000-0005-0000-0000-000065A20000}"/>
    <cellStyle name="Output 4 2 6 2 2 2" xfId="20743" xr:uid="{00000000-0005-0000-0000-000066A20000}"/>
    <cellStyle name="Output 4 2 6 2 2 3" xfId="19444" xr:uid="{00000000-0005-0000-0000-000067A20000}"/>
    <cellStyle name="Output 4 2 6 2 3" xfId="20078" xr:uid="{00000000-0005-0000-0000-000068A20000}"/>
    <cellStyle name="Output 4 2 6 2 4" xfId="15715" xr:uid="{00000000-0005-0000-0000-000069A20000}"/>
    <cellStyle name="Output 4 2 6 3" xfId="5164" xr:uid="{00000000-0005-0000-0000-00006AA20000}"/>
    <cellStyle name="Output 4 2 6 3 2" xfId="5923" xr:uid="{00000000-0005-0000-0000-00006BA20000}"/>
    <cellStyle name="Output 4 2 6 3 2 2" xfId="20742" xr:uid="{00000000-0005-0000-0000-00006CA20000}"/>
    <cellStyle name="Output 4 2 6 3 2 3" xfId="24073" xr:uid="{00000000-0005-0000-0000-00006DA20000}"/>
    <cellStyle name="Output 4 2 6 3 3" xfId="20079" xr:uid="{00000000-0005-0000-0000-00006EA20000}"/>
    <cellStyle name="Output 4 2 6 3 4" xfId="15839" xr:uid="{00000000-0005-0000-0000-00006FA20000}"/>
    <cellStyle name="Output 4 2 6 4" xfId="5925" xr:uid="{00000000-0005-0000-0000-000070A20000}"/>
    <cellStyle name="Output 4 2 6 4 2" xfId="20744" xr:uid="{00000000-0005-0000-0000-000071A20000}"/>
    <cellStyle name="Output 4 2 6 4 3" xfId="24074" xr:uid="{00000000-0005-0000-0000-000072A20000}"/>
    <cellStyle name="Output 4 2 6 5" xfId="20077" xr:uid="{00000000-0005-0000-0000-000073A20000}"/>
    <cellStyle name="Output 4 2 6 6" xfId="18121" xr:uid="{00000000-0005-0000-0000-000074A20000}"/>
    <cellStyle name="Output 4 2 7" xfId="5165" xr:uid="{00000000-0005-0000-0000-000075A20000}"/>
    <cellStyle name="Output 4 2 7 2" xfId="5166" xr:uid="{00000000-0005-0000-0000-000076A20000}"/>
    <cellStyle name="Output 4 2 7 2 2" xfId="5921" xr:uid="{00000000-0005-0000-0000-000077A20000}"/>
    <cellStyle name="Output 4 2 7 2 2 2" xfId="20740" xr:uid="{00000000-0005-0000-0000-000078A20000}"/>
    <cellStyle name="Output 4 2 7 2 2 3" xfId="32571" xr:uid="{00000000-0005-0000-0000-000079A20000}"/>
    <cellStyle name="Output 4 2 7 2 3" xfId="20081" xr:uid="{00000000-0005-0000-0000-00007AA20000}"/>
    <cellStyle name="Output 4 2 7 2 4" xfId="31745" xr:uid="{00000000-0005-0000-0000-00007BA20000}"/>
    <cellStyle name="Output 4 2 7 3" xfId="5167" xr:uid="{00000000-0005-0000-0000-00007CA20000}"/>
    <cellStyle name="Output 4 2 7 3 2" xfId="5920" xr:uid="{00000000-0005-0000-0000-00007DA20000}"/>
    <cellStyle name="Output 4 2 7 3 2 2" xfId="20739" xr:uid="{00000000-0005-0000-0000-00007EA20000}"/>
    <cellStyle name="Output 4 2 7 3 2 3" xfId="24072" xr:uid="{00000000-0005-0000-0000-00007FA20000}"/>
    <cellStyle name="Output 4 2 7 3 3" xfId="20082" xr:uid="{00000000-0005-0000-0000-000080A20000}"/>
    <cellStyle name="Output 4 2 7 3 4" xfId="24052" xr:uid="{00000000-0005-0000-0000-000081A20000}"/>
    <cellStyle name="Output 4 2 7 4" xfId="5922" xr:uid="{00000000-0005-0000-0000-000082A20000}"/>
    <cellStyle name="Output 4 2 7 4 2" xfId="20741" xr:uid="{00000000-0005-0000-0000-000083A20000}"/>
    <cellStyle name="Output 4 2 7 4 3" xfId="19445" xr:uid="{00000000-0005-0000-0000-000084A20000}"/>
    <cellStyle name="Output 4 2 7 5" xfId="20080" xr:uid="{00000000-0005-0000-0000-000085A20000}"/>
    <cellStyle name="Output 4 2 7 6" xfId="34668" xr:uid="{00000000-0005-0000-0000-000086A20000}"/>
    <cellStyle name="Output 4 2 8" xfId="5168" xr:uid="{00000000-0005-0000-0000-000087A20000}"/>
    <cellStyle name="Output 4 2 8 2" xfId="5919" xr:uid="{00000000-0005-0000-0000-000088A20000}"/>
    <cellStyle name="Output 4 2 8 2 2" xfId="20738" xr:uid="{00000000-0005-0000-0000-000089A20000}"/>
    <cellStyle name="Output 4 2 8 2 3" xfId="32575" xr:uid="{00000000-0005-0000-0000-00008AA20000}"/>
    <cellStyle name="Output 4 2 8 3" xfId="20083" xr:uid="{00000000-0005-0000-0000-00008BA20000}"/>
    <cellStyle name="Output 4 2 8 4" xfId="30229" xr:uid="{00000000-0005-0000-0000-00008CA20000}"/>
    <cellStyle name="Output 4 2 9" xfId="5169" xr:uid="{00000000-0005-0000-0000-00008DA20000}"/>
    <cellStyle name="Output 4 2 9 2" xfId="5918" xr:uid="{00000000-0005-0000-0000-00008EA20000}"/>
    <cellStyle name="Output 4 2 9 2 2" xfId="20737" xr:uid="{00000000-0005-0000-0000-00008FA20000}"/>
    <cellStyle name="Output 4 2 9 2 3" xfId="24071" xr:uid="{00000000-0005-0000-0000-000090A20000}"/>
    <cellStyle name="Output 4 2 9 3" xfId="20084" xr:uid="{00000000-0005-0000-0000-000091A20000}"/>
    <cellStyle name="Output 4 2 9 4" xfId="15840" xr:uid="{00000000-0005-0000-0000-000092A20000}"/>
    <cellStyle name="Output 4 3" xfId="5942" xr:uid="{00000000-0005-0000-0000-000093A20000}"/>
    <cellStyle name="Output 4 3 2" xfId="20761" xr:uid="{00000000-0005-0000-0000-000094A20000}"/>
    <cellStyle name="Output 4 3 3" xfId="32606" xr:uid="{00000000-0005-0000-0000-000095A20000}"/>
    <cellStyle name="Output 4 4" xfId="20060" xr:uid="{00000000-0005-0000-0000-000096A20000}"/>
    <cellStyle name="Output 4 5" xfId="20378" xr:uid="{00000000-0005-0000-0000-000097A20000}"/>
    <cellStyle name="Output 5" xfId="23" xr:uid="{00000000-0005-0000-0000-000098A20000}"/>
    <cellStyle name="OUTPUT AMOUNTS" xfId="10457" xr:uid="{00000000-0005-0000-0000-000099A20000}"/>
    <cellStyle name="OUTPUT AMOUNTS 10" xfId="10458" xr:uid="{00000000-0005-0000-0000-00009AA20000}"/>
    <cellStyle name="OUTPUT AMOUNTS 11" xfId="10459" xr:uid="{00000000-0005-0000-0000-00009BA20000}"/>
    <cellStyle name="OUTPUT AMOUNTS 12" xfId="10460" xr:uid="{00000000-0005-0000-0000-00009CA20000}"/>
    <cellStyle name="OUTPUT AMOUNTS 13" xfId="10461" xr:uid="{00000000-0005-0000-0000-00009DA20000}"/>
    <cellStyle name="OUTPUT AMOUNTS 14" xfId="10462" xr:uid="{00000000-0005-0000-0000-00009EA20000}"/>
    <cellStyle name="OUTPUT AMOUNTS 15" xfId="10463" xr:uid="{00000000-0005-0000-0000-00009FA20000}"/>
    <cellStyle name="OUTPUT AMOUNTS 16" xfId="10464" xr:uid="{00000000-0005-0000-0000-0000A0A20000}"/>
    <cellStyle name="OUTPUT AMOUNTS 17" xfId="10465" xr:uid="{00000000-0005-0000-0000-0000A1A20000}"/>
    <cellStyle name="OUTPUT AMOUNTS 18" xfId="10466" xr:uid="{00000000-0005-0000-0000-0000A2A20000}"/>
    <cellStyle name="OUTPUT AMOUNTS 19" xfId="10467" xr:uid="{00000000-0005-0000-0000-0000A3A20000}"/>
    <cellStyle name="Output Amounts 2" xfId="10468" xr:uid="{00000000-0005-0000-0000-0000A4A20000}"/>
    <cellStyle name="OUTPUT AMOUNTS 20" xfId="10469" xr:uid="{00000000-0005-0000-0000-0000A5A20000}"/>
    <cellStyle name="OUTPUT AMOUNTS 21" xfId="10470" xr:uid="{00000000-0005-0000-0000-0000A6A20000}"/>
    <cellStyle name="OUTPUT AMOUNTS 22" xfId="10471" xr:uid="{00000000-0005-0000-0000-0000A7A20000}"/>
    <cellStyle name="OUTPUT AMOUNTS 23" xfId="10472" xr:uid="{00000000-0005-0000-0000-0000A8A20000}"/>
    <cellStyle name="OUTPUT AMOUNTS 24" xfId="10473" xr:uid="{00000000-0005-0000-0000-0000A9A20000}"/>
    <cellStyle name="OUTPUT AMOUNTS 25" xfId="10474" xr:uid="{00000000-0005-0000-0000-0000AAA20000}"/>
    <cellStyle name="OUTPUT AMOUNTS 26" xfId="10475" xr:uid="{00000000-0005-0000-0000-0000ABA20000}"/>
    <cellStyle name="OUTPUT AMOUNTS 27" xfId="10476" xr:uid="{00000000-0005-0000-0000-0000ACA20000}"/>
    <cellStyle name="OUTPUT AMOUNTS 28" xfId="10477" xr:uid="{00000000-0005-0000-0000-0000ADA20000}"/>
    <cellStyle name="OUTPUT AMOUNTS 29" xfId="10478" xr:uid="{00000000-0005-0000-0000-0000AEA20000}"/>
    <cellStyle name="Output Amounts 3" xfId="10479" xr:uid="{00000000-0005-0000-0000-0000AFA20000}"/>
    <cellStyle name="OUTPUT AMOUNTS 30" xfId="10480" xr:uid="{00000000-0005-0000-0000-0000B0A20000}"/>
    <cellStyle name="OUTPUT AMOUNTS 31" xfId="10481" xr:uid="{00000000-0005-0000-0000-0000B1A20000}"/>
    <cellStyle name="OUTPUT AMOUNTS 32" xfId="10482" xr:uid="{00000000-0005-0000-0000-0000B2A20000}"/>
    <cellStyle name="OUTPUT AMOUNTS 33" xfId="10483" xr:uid="{00000000-0005-0000-0000-0000B3A20000}"/>
    <cellStyle name="OUTPUT AMOUNTS 34" xfId="10484" xr:uid="{00000000-0005-0000-0000-0000B4A20000}"/>
    <cellStyle name="OUTPUT AMOUNTS 35" xfId="10485" xr:uid="{00000000-0005-0000-0000-0000B5A20000}"/>
    <cellStyle name="OUTPUT AMOUNTS 36" xfId="10486" xr:uid="{00000000-0005-0000-0000-0000B6A20000}"/>
    <cellStyle name="OUTPUT AMOUNTS 37" xfId="10487" xr:uid="{00000000-0005-0000-0000-0000B7A20000}"/>
    <cellStyle name="OUTPUT AMOUNTS 38" xfId="10488" xr:uid="{00000000-0005-0000-0000-0000B8A20000}"/>
    <cellStyle name="OUTPUT AMOUNTS 39" xfId="10489" xr:uid="{00000000-0005-0000-0000-0000B9A20000}"/>
    <cellStyle name="OUTPUT AMOUNTS 4" xfId="10490" xr:uid="{00000000-0005-0000-0000-0000BAA20000}"/>
    <cellStyle name="OUTPUT AMOUNTS 40" xfId="10491" xr:uid="{00000000-0005-0000-0000-0000BBA20000}"/>
    <cellStyle name="OUTPUT AMOUNTS 41" xfId="10492" xr:uid="{00000000-0005-0000-0000-0000BCA20000}"/>
    <cellStyle name="OUTPUT AMOUNTS 42" xfId="10493" xr:uid="{00000000-0005-0000-0000-0000BDA20000}"/>
    <cellStyle name="OUTPUT AMOUNTS 43" xfId="10494" xr:uid="{00000000-0005-0000-0000-0000BEA20000}"/>
    <cellStyle name="OUTPUT AMOUNTS 44" xfId="10495" xr:uid="{00000000-0005-0000-0000-0000BFA20000}"/>
    <cellStyle name="OUTPUT AMOUNTS 45" xfId="10496" xr:uid="{00000000-0005-0000-0000-0000C0A20000}"/>
    <cellStyle name="OUTPUT AMOUNTS 46" xfId="10497" xr:uid="{00000000-0005-0000-0000-0000C1A20000}"/>
    <cellStyle name="OUTPUT AMOUNTS 47" xfId="10498" xr:uid="{00000000-0005-0000-0000-0000C2A20000}"/>
    <cellStyle name="OUTPUT AMOUNTS 48" xfId="10499" xr:uid="{00000000-0005-0000-0000-0000C3A20000}"/>
    <cellStyle name="OUTPUT AMOUNTS 49" xfId="10500" xr:uid="{00000000-0005-0000-0000-0000C4A20000}"/>
    <cellStyle name="OUTPUT AMOUNTS 5" xfId="10501" xr:uid="{00000000-0005-0000-0000-0000C5A20000}"/>
    <cellStyle name="OUTPUT AMOUNTS 50" xfId="10502" xr:uid="{00000000-0005-0000-0000-0000C6A20000}"/>
    <cellStyle name="OUTPUT AMOUNTS 51" xfId="10503" xr:uid="{00000000-0005-0000-0000-0000C7A20000}"/>
    <cellStyle name="OUTPUT AMOUNTS 52" xfId="10504" xr:uid="{00000000-0005-0000-0000-0000C8A20000}"/>
    <cellStyle name="OUTPUT AMOUNTS 53" xfId="10505" xr:uid="{00000000-0005-0000-0000-0000C9A20000}"/>
    <cellStyle name="OUTPUT AMOUNTS 54" xfId="10506" xr:uid="{00000000-0005-0000-0000-0000CAA20000}"/>
    <cellStyle name="OUTPUT AMOUNTS 55" xfId="10507" xr:uid="{00000000-0005-0000-0000-0000CBA20000}"/>
    <cellStyle name="OUTPUT AMOUNTS 56" xfId="10508" xr:uid="{00000000-0005-0000-0000-0000CCA20000}"/>
    <cellStyle name="OUTPUT AMOUNTS 57" xfId="10509" xr:uid="{00000000-0005-0000-0000-0000CDA20000}"/>
    <cellStyle name="OUTPUT AMOUNTS 58" xfId="10510" xr:uid="{00000000-0005-0000-0000-0000CEA20000}"/>
    <cellStyle name="OUTPUT AMOUNTS 59" xfId="10511" xr:uid="{00000000-0005-0000-0000-0000CFA20000}"/>
    <cellStyle name="OUTPUT AMOUNTS 6" xfId="10512" xr:uid="{00000000-0005-0000-0000-0000D0A20000}"/>
    <cellStyle name="OUTPUT AMOUNTS 60" xfId="10513" xr:uid="{00000000-0005-0000-0000-0000D1A20000}"/>
    <cellStyle name="OUTPUT AMOUNTS 61" xfId="10514" xr:uid="{00000000-0005-0000-0000-0000D2A20000}"/>
    <cellStyle name="OUTPUT AMOUNTS 62" xfId="10515" xr:uid="{00000000-0005-0000-0000-0000D3A20000}"/>
    <cellStyle name="OUTPUT AMOUNTS 63" xfId="10516" xr:uid="{00000000-0005-0000-0000-0000D4A20000}"/>
    <cellStyle name="OUTPUT AMOUNTS 64" xfId="10517" xr:uid="{00000000-0005-0000-0000-0000D5A20000}"/>
    <cellStyle name="OUTPUT AMOUNTS 65" xfId="10518" xr:uid="{00000000-0005-0000-0000-0000D6A20000}"/>
    <cellStyle name="OUTPUT AMOUNTS 66" xfId="10519" xr:uid="{00000000-0005-0000-0000-0000D7A20000}"/>
    <cellStyle name="OUTPUT AMOUNTS 67" xfId="10520" xr:uid="{00000000-0005-0000-0000-0000D8A20000}"/>
    <cellStyle name="OUTPUT AMOUNTS 68" xfId="10521" xr:uid="{00000000-0005-0000-0000-0000D9A20000}"/>
    <cellStyle name="OUTPUT AMOUNTS 69" xfId="10522" xr:uid="{00000000-0005-0000-0000-0000DAA20000}"/>
    <cellStyle name="OUTPUT AMOUNTS 7" xfId="10523" xr:uid="{00000000-0005-0000-0000-0000DBA20000}"/>
    <cellStyle name="OUTPUT AMOUNTS 70" xfId="10524" xr:uid="{00000000-0005-0000-0000-0000DCA20000}"/>
    <cellStyle name="OUTPUT AMOUNTS 71" xfId="10525" xr:uid="{00000000-0005-0000-0000-0000DDA20000}"/>
    <cellStyle name="OUTPUT AMOUNTS 72" xfId="10526" xr:uid="{00000000-0005-0000-0000-0000DEA20000}"/>
    <cellStyle name="OUTPUT AMOUNTS 73" xfId="10527" xr:uid="{00000000-0005-0000-0000-0000DFA20000}"/>
    <cellStyle name="OUTPUT AMOUNTS 74" xfId="10528" xr:uid="{00000000-0005-0000-0000-0000E0A20000}"/>
    <cellStyle name="OUTPUT AMOUNTS 75" xfId="10529" xr:uid="{00000000-0005-0000-0000-0000E1A20000}"/>
    <cellStyle name="OUTPUT AMOUNTS 76" xfId="10530" xr:uid="{00000000-0005-0000-0000-0000E2A20000}"/>
    <cellStyle name="OUTPUT AMOUNTS 77" xfId="10531" xr:uid="{00000000-0005-0000-0000-0000E3A20000}"/>
    <cellStyle name="OUTPUT AMOUNTS 78" xfId="10532" xr:uid="{00000000-0005-0000-0000-0000E4A20000}"/>
    <cellStyle name="OUTPUT AMOUNTS 79" xfId="10533" xr:uid="{00000000-0005-0000-0000-0000E5A20000}"/>
    <cellStyle name="OUTPUT AMOUNTS 8" xfId="10534" xr:uid="{00000000-0005-0000-0000-0000E6A20000}"/>
    <cellStyle name="OUTPUT AMOUNTS 80" xfId="10535" xr:uid="{00000000-0005-0000-0000-0000E7A20000}"/>
    <cellStyle name="OUTPUT AMOUNTS 81" xfId="10536" xr:uid="{00000000-0005-0000-0000-0000E8A20000}"/>
    <cellStyle name="OUTPUT AMOUNTS 82" xfId="10537" xr:uid="{00000000-0005-0000-0000-0000E9A20000}"/>
    <cellStyle name="OUTPUT AMOUNTS 9" xfId="10538" xr:uid="{00000000-0005-0000-0000-0000EAA20000}"/>
    <cellStyle name="OUTPUT COLUMN HEADINGS" xfId="10539" xr:uid="{00000000-0005-0000-0000-0000EBA20000}"/>
    <cellStyle name="Output Column Headings 2" xfId="10540" xr:uid="{00000000-0005-0000-0000-0000ECA20000}"/>
    <cellStyle name="Output Column Headings 3" xfId="10541" xr:uid="{00000000-0005-0000-0000-0000EDA20000}"/>
    <cellStyle name="OUTPUT LINE ITEMS" xfId="10542" xr:uid="{00000000-0005-0000-0000-0000EEA20000}"/>
    <cellStyle name="Output Line Items 2" xfId="10543" xr:uid="{00000000-0005-0000-0000-0000EFA20000}"/>
    <cellStyle name="Output Line Items 3" xfId="10544" xr:uid="{00000000-0005-0000-0000-0000F0A20000}"/>
    <cellStyle name="OUTPUT REPORT TITLE" xfId="10545" xr:uid="{00000000-0005-0000-0000-0000F1A20000}"/>
    <cellStyle name="Page Heading Large" xfId="10546" xr:uid="{00000000-0005-0000-0000-0000F2A20000}"/>
    <cellStyle name="Page Heading Small" xfId="10547" xr:uid="{00000000-0005-0000-0000-0000F3A20000}"/>
    <cellStyle name="per.style" xfId="5170" xr:uid="{00000000-0005-0000-0000-0000F4A20000}"/>
    <cellStyle name="Percent" xfId="3" builtinId="5"/>
    <cellStyle name="Percent (0.0)" xfId="5171" xr:uid="{00000000-0005-0000-0000-0000F6A20000}"/>
    <cellStyle name="Percent (0.0) 2" xfId="5172" xr:uid="{00000000-0005-0000-0000-0000F7A20000}"/>
    <cellStyle name="Percent [0]" xfId="5173" xr:uid="{00000000-0005-0000-0000-0000F8A20000}"/>
    <cellStyle name="Percent [00]" xfId="5174" xr:uid="{00000000-0005-0000-0000-0000F9A20000}"/>
    <cellStyle name="Percent [00] 2" xfId="5175" xr:uid="{00000000-0005-0000-0000-0000FAA20000}"/>
    <cellStyle name="Percent [2]" xfId="5176" xr:uid="{00000000-0005-0000-0000-0000FBA20000}"/>
    <cellStyle name="Percent [2] 10" xfId="5177" xr:uid="{00000000-0005-0000-0000-0000FCA20000}"/>
    <cellStyle name="Percent [2] 10 2" xfId="5178" xr:uid="{00000000-0005-0000-0000-0000FDA20000}"/>
    <cellStyle name="Percent [2] 2" xfId="5179" xr:uid="{00000000-0005-0000-0000-0000FEA20000}"/>
    <cellStyle name="Percent [2] 2 2" xfId="5180" xr:uid="{00000000-0005-0000-0000-0000FFA20000}"/>
    <cellStyle name="Percent [2] 3" xfId="5181" xr:uid="{00000000-0005-0000-0000-000000A30000}"/>
    <cellStyle name="Percent [2] 3 2" xfId="5182" xr:uid="{00000000-0005-0000-0000-000001A30000}"/>
    <cellStyle name="Percent [2] 4" xfId="5183" xr:uid="{00000000-0005-0000-0000-000002A30000}"/>
    <cellStyle name="Percent [2] 4 2" xfId="5184" xr:uid="{00000000-0005-0000-0000-000003A30000}"/>
    <cellStyle name="Percent [2] 5" xfId="5185" xr:uid="{00000000-0005-0000-0000-000004A30000}"/>
    <cellStyle name="Percent [2] 5 2" xfId="5186" xr:uid="{00000000-0005-0000-0000-000005A30000}"/>
    <cellStyle name="Percent [2] 6" xfId="5187" xr:uid="{00000000-0005-0000-0000-000006A30000}"/>
    <cellStyle name="Percent [2] 6 2" xfId="5188" xr:uid="{00000000-0005-0000-0000-000007A30000}"/>
    <cellStyle name="Percent [2] 7" xfId="5189" xr:uid="{00000000-0005-0000-0000-000008A30000}"/>
    <cellStyle name="Percent [2] 7 2" xfId="5190" xr:uid="{00000000-0005-0000-0000-000009A30000}"/>
    <cellStyle name="Percent [2] 8" xfId="5191" xr:uid="{00000000-0005-0000-0000-00000AA30000}"/>
    <cellStyle name="Percent [2] 8 2" xfId="5192" xr:uid="{00000000-0005-0000-0000-00000BA30000}"/>
    <cellStyle name="Percent [2] 9" xfId="5193" xr:uid="{00000000-0005-0000-0000-00000CA30000}"/>
    <cellStyle name="Percent [2] 9 2" xfId="5194" xr:uid="{00000000-0005-0000-0000-00000DA30000}"/>
    <cellStyle name="Percent 10" xfId="5195" xr:uid="{00000000-0005-0000-0000-00000EA30000}"/>
    <cellStyle name="Percent 10 2" xfId="5196" xr:uid="{00000000-0005-0000-0000-00000FA30000}"/>
    <cellStyle name="Percent 10 2 2" xfId="10548" xr:uid="{00000000-0005-0000-0000-000010A30000}"/>
    <cellStyle name="Percent 10 3" xfId="5197" xr:uid="{00000000-0005-0000-0000-000011A30000}"/>
    <cellStyle name="Percent 10 4" xfId="5198" xr:uid="{00000000-0005-0000-0000-000012A30000}"/>
    <cellStyle name="Percent 11" xfId="5199" xr:uid="{00000000-0005-0000-0000-000013A30000}"/>
    <cellStyle name="Percent 11 2" xfId="5200" xr:uid="{00000000-0005-0000-0000-000014A30000}"/>
    <cellStyle name="Percent 11 2 2" xfId="14344" xr:uid="{00000000-0005-0000-0000-000015A30000}"/>
    <cellStyle name="Percent 11 3" xfId="10549" xr:uid="{00000000-0005-0000-0000-000016A30000}"/>
    <cellStyle name="Percent 12" xfId="5201" xr:uid="{00000000-0005-0000-0000-000017A30000}"/>
    <cellStyle name="Percent 12 2" xfId="5202" xr:uid="{00000000-0005-0000-0000-000018A30000}"/>
    <cellStyle name="Percent 12 2 2" xfId="14345" xr:uid="{00000000-0005-0000-0000-000019A30000}"/>
    <cellStyle name="Percent 12 3" xfId="10550" xr:uid="{00000000-0005-0000-0000-00001AA30000}"/>
    <cellStyle name="Percent 13" xfId="5203" xr:uid="{00000000-0005-0000-0000-00001BA30000}"/>
    <cellStyle name="Percent 13 2" xfId="5204" xr:uid="{00000000-0005-0000-0000-00001CA30000}"/>
    <cellStyle name="Percent 13 3" xfId="10551" xr:uid="{00000000-0005-0000-0000-00001DA30000}"/>
    <cellStyle name="Percent 14" xfId="5205" xr:uid="{00000000-0005-0000-0000-00001EA30000}"/>
    <cellStyle name="Percent 14 2" xfId="5206" xr:uid="{00000000-0005-0000-0000-00001FA30000}"/>
    <cellStyle name="Percent 14 3" xfId="5207" xr:uid="{00000000-0005-0000-0000-000020A30000}"/>
    <cellStyle name="Percent 14 3 2" xfId="5208" xr:uid="{00000000-0005-0000-0000-000021A30000}"/>
    <cellStyle name="Percent 14 3 2 2" xfId="5209" xr:uid="{00000000-0005-0000-0000-000022A30000}"/>
    <cellStyle name="Percent 14 3 2 2 2" xfId="5210" xr:uid="{00000000-0005-0000-0000-000023A30000}"/>
    <cellStyle name="Percent 14 3 2 3" xfId="5211" xr:uid="{00000000-0005-0000-0000-000024A30000}"/>
    <cellStyle name="Percent 14 3 3" xfId="5212" xr:uid="{00000000-0005-0000-0000-000025A30000}"/>
    <cellStyle name="Percent 14 3 3 2" xfId="5213" xr:uid="{00000000-0005-0000-0000-000026A30000}"/>
    <cellStyle name="Percent 14 3 4" xfId="5214" xr:uid="{00000000-0005-0000-0000-000027A30000}"/>
    <cellStyle name="Percent 14 4" xfId="5215" xr:uid="{00000000-0005-0000-0000-000028A30000}"/>
    <cellStyle name="Percent 14 4 2" xfId="5216" xr:uid="{00000000-0005-0000-0000-000029A30000}"/>
    <cellStyle name="Percent 14 4 2 2" xfId="5217" xr:uid="{00000000-0005-0000-0000-00002AA30000}"/>
    <cellStyle name="Percent 14 4 3" xfId="5218" xr:uid="{00000000-0005-0000-0000-00002BA30000}"/>
    <cellStyle name="Percent 14 5" xfId="5219" xr:uid="{00000000-0005-0000-0000-00002CA30000}"/>
    <cellStyle name="Percent 14 5 2" xfId="5220" xr:uid="{00000000-0005-0000-0000-00002DA30000}"/>
    <cellStyle name="Percent 14 6" xfId="5221" xr:uid="{00000000-0005-0000-0000-00002EA30000}"/>
    <cellStyle name="Percent 15" xfId="5222" xr:uid="{00000000-0005-0000-0000-00002FA30000}"/>
    <cellStyle name="Percent 15 2" xfId="5223" xr:uid="{00000000-0005-0000-0000-000030A30000}"/>
    <cellStyle name="Percent 15 2 2" xfId="5224" xr:uid="{00000000-0005-0000-0000-000031A30000}"/>
    <cellStyle name="Percent 15 3" xfId="5225" xr:uid="{00000000-0005-0000-0000-000032A30000}"/>
    <cellStyle name="Percent 15 4" xfId="5226" xr:uid="{00000000-0005-0000-0000-000033A30000}"/>
    <cellStyle name="Percent 16" xfId="5227" xr:uid="{00000000-0005-0000-0000-000034A30000}"/>
    <cellStyle name="Percent 16 2" xfId="5228" xr:uid="{00000000-0005-0000-0000-000035A30000}"/>
    <cellStyle name="Percent 16 3" xfId="5229" xr:uid="{00000000-0005-0000-0000-000036A30000}"/>
    <cellStyle name="Percent 17" xfId="5230" xr:uid="{00000000-0005-0000-0000-000037A30000}"/>
    <cellStyle name="Percent 17 2" xfId="5231" xr:uid="{00000000-0005-0000-0000-000038A30000}"/>
    <cellStyle name="Percent 18" xfId="5232" xr:uid="{00000000-0005-0000-0000-000039A30000}"/>
    <cellStyle name="Percent 18 2" xfId="5233" xr:uid="{00000000-0005-0000-0000-00003AA30000}"/>
    <cellStyle name="Percent 19" xfId="5234" xr:uid="{00000000-0005-0000-0000-00003BA30000}"/>
    <cellStyle name="Percent 19 2" xfId="5235" xr:uid="{00000000-0005-0000-0000-00003CA30000}"/>
    <cellStyle name="Percent 2" xfId="7" xr:uid="{00000000-0005-0000-0000-00003DA30000}"/>
    <cellStyle name="Percent 2 10" xfId="10552" xr:uid="{00000000-0005-0000-0000-00003EA30000}"/>
    <cellStyle name="Percent 2 11" xfId="10553" xr:uid="{00000000-0005-0000-0000-00003FA30000}"/>
    <cellStyle name="Percent 2 12" xfId="10554" xr:uid="{00000000-0005-0000-0000-000040A30000}"/>
    <cellStyle name="Percent 2 13" xfId="10555" xr:uid="{00000000-0005-0000-0000-000041A30000}"/>
    <cellStyle name="Percent 2 14" xfId="10556" xr:uid="{00000000-0005-0000-0000-000042A30000}"/>
    <cellStyle name="Percent 2 15" xfId="10557" xr:uid="{00000000-0005-0000-0000-000043A30000}"/>
    <cellStyle name="Percent 2 16" xfId="10558" xr:uid="{00000000-0005-0000-0000-000044A30000}"/>
    <cellStyle name="Percent 2 17" xfId="10559" xr:uid="{00000000-0005-0000-0000-000045A30000}"/>
    <cellStyle name="Percent 2 18" xfId="10560" xr:uid="{00000000-0005-0000-0000-000046A30000}"/>
    <cellStyle name="Percent 2 19" xfId="10561" xr:uid="{00000000-0005-0000-0000-000047A30000}"/>
    <cellStyle name="Percent 2 2" xfId="110" xr:uid="{00000000-0005-0000-0000-000048A30000}"/>
    <cellStyle name="Percent 2 2 2" xfId="5236" xr:uid="{00000000-0005-0000-0000-000049A30000}"/>
    <cellStyle name="Percent 2 2 3" xfId="10562" xr:uid="{00000000-0005-0000-0000-00004AA30000}"/>
    <cellStyle name="Percent 2 2 4" xfId="12896" xr:uid="{00000000-0005-0000-0000-00004BA30000}"/>
    <cellStyle name="Percent 2 20" xfId="10563" xr:uid="{00000000-0005-0000-0000-00004CA30000}"/>
    <cellStyle name="Percent 2 21" xfId="10564" xr:uid="{00000000-0005-0000-0000-00004DA30000}"/>
    <cellStyle name="Percent 2 22" xfId="10565" xr:uid="{00000000-0005-0000-0000-00004EA30000}"/>
    <cellStyle name="Percent 2 23" xfId="10566" xr:uid="{00000000-0005-0000-0000-00004FA30000}"/>
    <cellStyle name="Percent 2 24" xfId="13" xr:uid="{00000000-0005-0000-0000-000050A30000}"/>
    <cellStyle name="Percent 2 3" xfId="109" xr:uid="{00000000-0005-0000-0000-000051A30000}"/>
    <cellStyle name="Percent 2 4" xfId="60" xr:uid="{00000000-0005-0000-0000-000052A30000}"/>
    <cellStyle name="Percent 2 4 10" xfId="10567" xr:uid="{00000000-0005-0000-0000-000053A30000}"/>
    <cellStyle name="Percent 2 4 11" xfId="10568" xr:uid="{00000000-0005-0000-0000-000054A30000}"/>
    <cellStyle name="Percent 2 4 12" xfId="10569" xr:uid="{00000000-0005-0000-0000-000055A30000}"/>
    <cellStyle name="Percent 2 4 13" xfId="10570" xr:uid="{00000000-0005-0000-0000-000056A30000}"/>
    <cellStyle name="Percent 2 4 14" xfId="10571" xr:uid="{00000000-0005-0000-0000-000057A30000}"/>
    <cellStyle name="Percent 2 4 15" xfId="10572" xr:uid="{00000000-0005-0000-0000-000058A30000}"/>
    <cellStyle name="Percent 2 4 16" xfId="10573" xr:uid="{00000000-0005-0000-0000-000059A30000}"/>
    <cellStyle name="Percent 2 4 17" xfId="10574" xr:uid="{00000000-0005-0000-0000-00005AA30000}"/>
    <cellStyle name="Percent 2 4 18" xfId="10575" xr:uid="{00000000-0005-0000-0000-00005BA30000}"/>
    <cellStyle name="Percent 2 4 19" xfId="10576" xr:uid="{00000000-0005-0000-0000-00005CA30000}"/>
    <cellStyle name="Percent 2 4 19 2" xfId="10577" xr:uid="{00000000-0005-0000-0000-00005DA30000}"/>
    <cellStyle name="Percent 2 4 19 3" xfId="10578" xr:uid="{00000000-0005-0000-0000-00005EA30000}"/>
    <cellStyle name="Percent 2 4 2" xfId="5238" xr:uid="{00000000-0005-0000-0000-00005FA30000}"/>
    <cellStyle name="Percent 2 4 2 2" xfId="12372" xr:uid="{00000000-0005-0000-0000-000060A30000}"/>
    <cellStyle name="Percent 2 4 20" xfId="10579" xr:uid="{00000000-0005-0000-0000-000061A30000}"/>
    <cellStyle name="Percent 2 4 21" xfId="10580" xr:uid="{00000000-0005-0000-0000-000062A30000}"/>
    <cellStyle name="Percent 2 4 22" xfId="10581" xr:uid="{00000000-0005-0000-0000-000063A30000}"/>
    <cellStyle name="Percent 2 4 23" xfId="5237" xr:uid="{00000000-0005-0000-0000-000064A30000}"/>
    <cellStyle name="Percent 2 4 3" xfId="10582" xr:uid="{00000000-0005-0000-0000-000065A30000}"/>
    <cellStyle name="Percent 2 4 4" xfId="10583" xr:uid="{00000000-0005-0000-0000-000066A30000}"/>
    <cellStyle name="Percent 2 4 5" xfId="10584" xr:uid="{00000000-0005-0000-0000-000067A30000}"/>
    <cellStyle name="Percent 2 4 6" xfId="10585" xr:uid="{00000000-0005-0000-0000-000068A30000}"/>
    <cellStyle name="Percent 2 4 7" xfId="10586" xr:uid="{00000000-0005-0000-0000-000069A30000}"/>
    <cellStyle name="Percent 2 4 8" xfId="10587" xr:uid="{00000000-0005-0000-0000-00006AA30000}"/>
    <cellStyle name="Percent 2 4 9" xfId="10588" xr:uid="{00000000-0005-0000-0000-00006BA30000}"/>
    <cellStyle name="Percent 2 5" xfId="5239" xr:uid="{00000000-0005-0000-0000-00006CA30000}"/>
    <cellStyle name="Percent 2 5 10" xfId="10589" xr:uid="{00000000-0005-0000-0000-00006DA30000}"/>
    <cellStyle name="Percent 2 5 11" xfId="10590" xr:uid="{00000000-0005-0000-0000-00006EA30000}"/>
    <cellStyle name="Percent 2 5 12" xfId="10591" xr:uid="{00000000-0005-0000-0000-00006FA30000}"/>
    <cellStyle name="Percent 2 5 13" xfId="10592" xr:uid="{00000000-0005-0000-0000-000070A30000}"/>
    <cellStyle name="Percent 2 5 14" xfId="10593" xr:uid="{00000000-0005-0000-0000-000071A30000}"/>
    <cellStyle name="Percent 2 5 15" xfId="10594" xr:uid="{00000000-0005-0000-0000-000072A30000}"/>
    <cellStyle name="Percent 2 5 16" xfId="10595" xr:uid="{00000000-0005-0000-0000-000073A30000}"/>
    <cellStyle name="Percent 2 5 17" xfId="10596" xr:uid="{00000000-0005-0000-0000-000074A30000}"/>
    <cellStyle name="Percent 2 5 18" xfId="10597" xr:uid="{00000000-0005-0000-0000-000075A30000}"/>
    <cellStyle name="Percent 2 5 19" xfId="10598" xr:uid="{00000000-0005-0000-0000-000076A30000}"/>
    <cellStyle name="Percent 2 5 19 2" xfId="10599" xr:uid="{00000000-0005-0000-0000-000077A30000}"/>
    <cellStyle name="Percent 2 5 19 3" xfId="10600" xr:uid="{00000000-0005-0000-0000-000078A30000}"/>
    <cellStyle name="Percent 2 5 2" xfId="10601" xr:uid="{00000000-0005-0000-0000-000079A30000}"/>
    <cellStyle name="Percent 2 5 20" xfId="10602" xr:uid="{00000000-0005-0000-0000-00007AA30000}"/>
    <cellStyle name="Percent 2 5 21" xfId="10603" xr:uid="{00000000-0005-0000-0000-00007BA30000}"/>
    <cellStyle name="Percent 2 5 3" xfId="10604" xr:uid="{00000000-0005-0000-0000-00007CA30000}"/>
    <cellStyle name="Percent 2 5 4" xfId="10605" xr:uid="{00000000-0005-0000-0000-00007DA30000}"/>
    <cellStyle name="Percent 2 5 5" xfId="10606" xr:uid="{00000000-0005-0000-0000-00007EA30000}"/>
    <cellStyle name="Percent 2 5 6" xfId="10607" xr:uid="{00000000-0005-0000-0000-00007FA30000}"/>
    <cellStyle name="Percent 2 5 7" xfId="10608" xr:uid="{00000000-0005-0000-0000-000080A30000}"/>
    <cellStyle name="Percent 2 5 8" xfId="10609" xr:uid="{00000000-0005-0000-0000-000081A30000}"/>
    <cellStyle name="Percent 2 5 9" xfId="10610" xr:uid="{00000000-0005-0000-0000-000082A30000}"/>
    <cellStyle name="Percent 2 6" xfId="5240" xr:uid="{00000000-0005-0000-0000-000083A30000}"/>
    <cellStyle name="Percent 2 6 2" xfId="5241" xr:uid="{00000000-0005-0000-0000-000084A30000}"/>
    <cellStyle name="Percent 2 6 2 2" xfId="5242" xr:uid="{00000000-0005-0000-0000-000085A30000}"/>
    <cellStyle name="Percent 2 6 2 2 2" xfId="5243" xr:uid="{00000000-0005-0000-0000-000086A30000}"/>
    <cellStyle name="Percent 2 6 2 3" xfId="5244" xr:uid="{00000000-0005-0000-0000-000087A30000}"/>
    <cellStyle name="Percent 2 6 3" xfId="5245" xr:uid="{00000000-0005-0000-0000-000088A30000}"/>
    <cellStyle name="Percent 2 6 3 2" xfId="5246" xr:uid="{00000000-0005-0000-0000-000089A30000}"/>
    <cellStyle name="Percent 2 6 4" xfId="5247" xr:uid="{00000000-0005-0000-0000-00008AA30000}"/>
    <cellStyle name="Percent 2 6 5" xfId="12373" xr:uid="{00000000-0005-0000-0000-00008BA30000}"/>
    <cellStyle name="Percent 2 7" xfId="5248" xr:uid="{00000000-0005-0000-0000-00008CA30000}"/>
    <cellStyle name="Percent 2 7 2" xfId="5249" xr:uid="{00000000-0005-0000-0000-00008DA30000}"/>
    <cellStyle name="Percent 2 7 2 2" xfId="5250" xr:uid="{00000000-0005-0000-0000-00008EA30000}"/>
    <cellStyle name="Percent 2 7 3" xfId="5251" xr:uid="{00000000-0005-0000-0000-00008FA30000}"/>
    <cellStyle name="Percent 2 7 4" xfId="12374" xr:uid="{00000000-0005-0000-0000-000090A30000}"/>
    <cellStyle name="Percent 2 8" xfId="5252" xr:uid="{00000000-0005-0000-0000-000091A30000}"/>
    <cellStyle name="Percent 2 8 2" xfId="5253" xr:uid="{00000000-0005-0000-0000-000092A30000}"/>
    <cellStyle name="Percent 2 8 3" xfId="12375" xr:uid="{00000000-0005-0000-0000-000093A30000}"/>
    <cellStyle name="Percent 2 9" xfId="5254" xr:uid="{00000000-0005-0000-0000-000094A30000}"/>
    <cellStyle name="Percent 2 9 2" xfId="12376" xr:uid="{00000000-0005-0000-0000-000095A30000}"/>
    <cellStyle name="Percent 20" xfId="5255" xr:uid="{00000000-0005-0000-0000-000096A30000}"/>
    <cellStyle name="Percent 20 2" xfId="5256" xr:uid="{00000000-0005-0000-0000-000097A30000}"/>
    <cellStyle name="Percent 21" xfId="5257" xr:uid="{00000000-0005-0000-0000-000098A30000}"/>
    <cellStyle name="Percent 21 2" xfId="5258" xr:uid="{00000000-0005-0000-0000-000099A30000}"/>
    <cellStyle name="Percent 21 2 2" xfId="5259" xr:uid="{00000000-0005-0000-0000-00009AA30000}"/>
    <cellStyle name="Percent 21 2 2 2" xfId="5260" xr:uid="{00000000-0005-0000-0000-00009BA30000}"/>
    <cellStyle name="Percent 21 2 2 2 2" xfId="5261" xr:uid="{00000000-0005-0000-0000-00009CA30000}"/>
    <cellStyle name="Percent 21 2 2 3" xfId="5262" xr:uid="{00000000-0005-0000-0000-00009DA30000}"/>
    <cellStyle name="Percent 21 2 3" xfId="5263" xr:uid="{00000000-0005-0000-0000-00009EA30000}"/>
    <cellStyle name="Percent 21 2 3 2" xfId="5264" xr:uid="{00000000-0005-0000-0000-00009FA30000}"/>
    <cellStyle name="Percent 21 2 4" xfId="5265" xr:uid="{00000000-0005-0000-0000-0000A0A30000}"/>
    <cellStyle name="Percent 21 3" xfId="5266" xr:uid="{00000000-0005-0000-0000-0000A1A30000}"/>
    <cellStyle name="Percent 21 3 2" xfId="5267" xr:uid="{00000000-0005-0000-0000-0000A2A30000}"/>
    <cellStyle name="Percent 21 3 2 2" xfId="5268" xr:uid="{00000000-0005-0000-0000-0000A3A30000}"/>
    <cellStyle name="Percent 21 3 3" xfId="5269" xr:uid="{00000000-0005-0000-0000-0000A4A30000}"/>
    <cellStyle name="Percent 21 4" xfId="5270" xr:uid="{00000000-0005-0000-0000-0000A5A30000}"/>
    <cellStyle name="Percent 21 4 2" xfId="5271" xr:uid="{00000000-0005-0000-0000-0000A6A30000}"/>
    <cellStyle name="Percent 21 5" xfId="5272" xr:uid="{00000000-0005-0000-0000-0000A7A30000}"/>
    <cellStyle name="Percent 22" xfId="5273" xr:uid="{00000000-0005-0000-0000-0000A8A30000}"/>
    <cellStyle name="Percent 23" xfId="5274" xr:uid="{00000000-0005-0000-0000-0000A9A30000}"/>
    <cellStyle name="Percent 24" xfId="5275" xr:uid="{00000000-0005-0000-0000-0000AAA30000}"/>
    <cellStyle name="Percent 25" xfId="5276" xr:uid="{00000000-0005-0000-0000-0000ABA30000}"/>
    <cellStyle name="Percent 26" xfId="5277" xr:uid="{00000000-0005-0000-0000-0000ACA30000}"/>
    <cellStyle name="Percent 27" xfId="5278" xr:uid="{00000000-0005-0000-0000-0000ADA30000}"/>
    <cellStyle name="Percent 28" xfId="5279" xr:uid="{00000000-0005-0000-0000-0000AEA30000}"/>
    <cellStyle name="Percent 29" xfId="5280" xr:uid="{00000000-0005-0000-0000-0000AFA30000}"/>
    <cellStyle name="Percent 3" xfId="111" xr:uid="{00000000-0005-0000-0000-0000B0A30000}"/>
    <cellStyle name="Percent 3 10" xfId="10611" xr:uid="{00000000-0005-0000-0000-0000B1A30000}"/>
    <cellStyle name="Percent 3 11" xfId="10612" xr:uid="{00000000-0005-0000-0000-0000B2A30000}"/>
    <cellStyle name="Percent 3 12" xfId="10613" xr:uid="{00000000-0005-0000-0000-0000B3A30000}"/>
    <cellStyle name="Percent 3 13" xfId="10614" xr:uid="{00000000-0005-0000-0000-0000B4A30000}"/>
    <cellStyle name="Percent 3 14" xfId="10615" xr:uid="{00000000-0005-0000-0000-0000B5A30000}"/>
    <cellStyle name="Percent 3 15" xfId="10616" xr:uid="{00000000-0005-0000-0000-0000B6A30000}"/>
    <cellStyle name="Percent 3 16" xfId="10617" xr:uid="{00000000-0005-0000-0000-0000B7A30000}"/>
    <cellStyle name="Percent 3 17" xfId="10618" xr:uid="{00000000-0005-0000-0000-0000B8A30000}"/>
    <cellStyle name="Percent 3 18" xfId="10619" xr:uid="{00000000-0005-0000-0000-0000B9A30000}"/>
    <cellStyle name="Percent 3 19" xfId="10620" xr:uid="{00000000-0005-0000-0000-0000BAA30000}"/>
    <cellStyle name="Percent 3 2" xfId="242" xr:uid="{00000000-0005-0000-0000-0000BBA30000}"/>
    <cellStyle name="Percent 3 2 2" xfId="243" xr:uid="{00000000-0005-0000-0000-0000BCA30000}"/>
    <cellStyle name="Percent 3 2 2 2" xfId="46824" xr:uid="{00000000-0005-0000-0000-00002D040000}"/>
    <cellStyle name="Percent 3 2 3" xfId="5281" xr:uid="{00000000-0005-0000-0000-0000BDA30000}"/>
    <cellStyle name="Percent 3 2 4" xfId="5282" xr:uid="{00000000-0005-0000-0000-0000BEA30000}"/>
    <cellStyle name="Percent 3 2 5" xfId="12377" xr:uid="{00000000-0005-0000-0000-0000BFA30000}"/>
    <cellStyle name="Percent 3 2 6" xfId="46823" xr:uid="{00000000-0005-0000-0000-00002C040000}"/>
    <cellStyle name="Percent 3 20" xfId="10621" xr:uid="{00000000-0005-0000-0000-0000C0A30000}"/>
    <cellStyle name="Percent 3 21" xfId="10622" xr:uid="{00000000-0005-0000-0000-0000C1A30000}"/>
    <cellStyle name="Percent 3 21 2" xfId="10623" xr:uid="{00000000-0005-0000-0000-0000C2A30000}"/>
    <cellStyle name="Percent 3 21 3" xfId="10624" xr:uid="{00000000-0005-0000-0000-0000C3A30000}"/>
    <cellStyle name="Percent 3 22" xfId="10625" xr:uid="{00000000-0005-0000-0000-0000C4A30000}"/>
    <cellStyle name="Percent 3 22 2" xfId="10626" xr:uid="{00000000-0005-0000-0000-0000C5A30000}"/>
    <cellStyle name="Percent 3 22 3" xfId="10627" xr:uid="{00000000-0005-0000-0000-0000C6A30000}"/>
    <cellStyle name="Percent 3 23" xfId="10628" xr:uid="{00000000-0005-0000-0000-0000C7A30000}"/>
    <cellStyle name="Percent 3 23 2" xfId="10629" xr:uid="{00000000-0005-0000-0000-0000C8A30000}"/>
    <cellStyle name="Percent 3 23 3" xfId="10630" xr:uid="{00000000-0005-0000-0000-0000C9A30000}"/>
    <cellStyle name="Percent 3 24" xfId="10631" xr:uid="{00000000-0005-0000-0000-0000CAA30000}"/>
    <cellStyle name="Percent 3 25" xfId="10632" xr:uid="{00000000-0005-0000-0000-0000CBA30000}"/>
    <cellStyle name="Percent 3 26" xfId="241" xr:uid="{00000000-0005-0000-0000-0000CCA30000}"/>
    <cellStyle name="Percent 3 3" xfId="244" xr:uid="{00000000-0005-0000-0000-0000CDA30000}"/>
    <cellStyle name="Percent 3 3 2" xfId="5283" xr:uid="{00000000-0005-0000-0000-0000CEA30000}"/>
    <cellStyle name="Percent 3 3 2 2" xfId="12939" xr:uid="{00000000-0005-0000-0000-0000CFA30000}"/>
    <cellStyle name="Percent 3 3 3" xfId="12378" xr:uid="{00000000-0005-0000-0000-0000D0A30000}"/>
    <cellStyle name="Percent 3 3 4" xfId="12897" xr:uid="{00000000-0005-0000-0000-0000D1A30000}"/>
    <cellStyle name="Percent 3 4" xfId="5284" xr:uid="{00000000-0005-0000-0000-0000D2A30000}"/>
    <cellStyle name="Percent 3 4 2" xfId="5285" xr:uid="{00000000-0005-0000-0000-0000D3A30000}"/>
    <cellStyle name="Percent 3 4 3" xfId="12379" xr:uid="{00000000-0005-0000-0000-0000D4A30000}"/>
    <cellStyle name="Percent 3 5" xfId="5286" xr:uid="{00000000-0005-0000-0000-0000D5A30000}"/>
    <cellStyle name="Percent 3 5 2" xfId="12380" xr:uid="{00000000-0005-0000-0000-0000D6A30000}"/>
    <cellStyle name="Percent 3 6" xfId="5287" xr:uid="{00000000-0005-0000-0000-0000D7A30000}"/>
    <cellStyle name="Percent 3 6 2" xfId="12381" xr:uid="{00000000-0005-0000-0000-0000D8A30000}"/>
    <cellStyle name="Percent 3 7" xfId="10633" xr:uid="{00000000-0005-0000-0000-0000D9A30000}"/>
    <cellStyle name="Percent 3 8" xfId="10634" xr:uid="{00000000-0005-0000-0000-0000DAA30000}"/>
    <cellStyle name="Percent 3 9" xfId="10635" xr:uid="{00000000-0005-0000-0000-0000DBA30000}"/>
    <cellStyle name="Percent 30" xfId="5288" xr:uid="{00000000-0005-0000-0000-0000DCA30000}"/>
    <cellStyle name="Percent 31" xfId="5289" xr:uid="{00000000-0005-0000-0000-0000DDA30000}"/>
    <cellStyle name="Percent 32" xfId="5290" xr:uid="{00000000-0005-0000-0000-0000DEA30000}"/>
    <cellStyle name="Percent 33" xfId="5291" xr:uid="{00000000-0005-0000-0000-0000DFA30000}"/>
    <cellStyle name="Percent 34" xfId="5292" xr:uid="{00000000-0005-0000-0000-0000E0A30000}"/>
    <cellStyle name="Percent 35" xfId="5293" xr:uid="{00000000-0005-0000-0000-0000E1A30000}"/>
    <cellStyle name="Percent 36" xfId="5294" xr:uid="{00000000-0005-0000-0000-0000E2A30000}"/>
    <cellStyle name="Percent 37" xfId="15626" xr:uid="{00000000-0005-0000-0000-0000E3A30000}"/>
    <cellStyle name="Percent 4" xfId="112" xr:uid="{00000000-0005-0000-0000-0000E4A30000}"/>
    <cellStyle name="Percent 4 2" xfId="204" xr:uid="{00000000-0005-0000-0000-0000E5A30000}"/>
    <cellStyle name="Percent 4 2 2" xfId="5295" xr:uid="{00000000-0005-0000-0000-0000E6A30000}"/>
    <cellStyle name="Percent 4 2 2 2" xfId="10636" xr:uid="{00000000-0005-0000-0000-0000E7A30000}"/>
    <cellStyle name="Percent 4 2 2 2 2" xfId="10637" xr:uid="{00000000-0005-0000-0000-0000E8A30000}"/>
    <cellStyle name="Percent 4 2 2 2 3" xfId="10638" xr:uid="{00000000-0005-0000-0000-0000E9A30000}"/>
    <cellStyle name="Percent 4 2 2 2 4" xfId="46826" xr:uid="{00000000-0005-0000-0000-000031040000}"/>
    <cellStyle name="Percent 4 2 2 3" xfId="10639" xr:uid="{00000000-0005-0000-0000-0000EAA30000}"/>
    <cellStyle name="Percent 4 2 2 4" xfId="10640" xr:uid="{00000000-0005-0000-0000-0000EBA30000}"/>
    <cellStyle name="Percent 4 2 3" xfId="5296" xr:uid="{00000000-0005-0000-0000-0000ECA30000}"/>
    <cellStyle name="Percent 4 2 3 2" xfId="46825" xr:uid="{00000000-0005-0000-0000-000032040000}"/>
    <cellStyle name="Percent 4 2 4" xfId="246" xr:uid="{00000000-0005-0000-0000-0000EDA30000}"/>
    <cellStyle name="Percent 4 3" xfId="5297" xr:uid="{00000000-0005-0000-0000-0000EEA30000}"/>
    <cellStyle name="Percent 4 3 2" xfId="46066" xr:uid="{00000000-0005-0000-0000-000033040000}"/>
    <cellStyle name="Percent 4 4" xfId="5298" xr:uid="{00000000-0005-0000-0000-0000EFA30000}"/>
    <cellStyle name="Percent 4 4 2" xfId="10641" xr:uid="{00000000-0005-0000-0000-0000F0A30000}"/>
    <cellStyle name="Percent 4 4 2 2" xfId="10642" xr:uid="{00000000-0005-0000-0000-0000F1A30000}"/>
    <cellStyle name="Percent 4 4 2 2 2" xfId="10643" xr:uid="{00000000-0005-0000-0000-0000F2A30000}"/>
    <cellStyle name="Percent 4 4 2 2 3" xfId="10644" xr:uid="{00000000-0005-0000-0000-0000F3A30000}"/>
    <cellStyle name="Percent 4 4 2 3" xfId="10645" xr:uid="{00000000-0005-0000-0000-0000F4A30000}"/>
    <cellStyle name="Percent 4 4 2 4" xfId="10646" xr:uid="{00000000-0005-0000-0000-0000F5A30000}"/>
    <cellStyle name="Percent 4 5" xfId="10647" xr:uid="{00000000-0005-0000-0000-0000F6A30000}"/>
    <cellStyle name="Percent 4 5 2" xfId="10648" xr:uid="{00000000-0005-0000-0000-0000F7A30000}"/>
    <cellStyle name="Percent 4 5 2 2" xfId="10649" xr:uid="{00000000-0005-0000-0000-0000F8A30000}"/>
    <cellStyle name="Percent 4 5 2 2 2" xfId="10650" xr:uid="{00000000-0005-0000-0000-0000F9A30000}"/>
    <cellStyle name="Percent 4 5 2 2 3" xfId="10651" xr:uid="{00000000-0005-0000-0000-0000FAA30000}"/>
    <cellStyle name="Percent 4 5 2 3" xfId="10652" xr:uid="{00000000-0005-0000-0000-0000FBA30000}"/>
    <cellStyle name="Percent 4 5 2 4" xfId="10653" xr:uid="{00000000-0005-0000-0000-0000FCA30000}"/>
    <cellStyle name="Percent 4 6" xfId="10654" xr:uid="{00000000-0005-0000-0000-0000FDA30000}"/>
    <cellStyle name="Percent 4 6 2" xfId="10655" xr:uid="{00000000-0005-0000-0000-0000FEA30000}"/>
    <cellStyle name="Percent 4 6 2 2" xfId="10656" xr:uid="{00000000-0005-0000-0000-0000FFA30000}"/>
    <cellStyle name="Percent 4 6 2 3" xfId="10657" xr:uid="{00000000-0005-0000-0000-000000A40000}"/>
    <cellStyle name="Percent 4 6 3" xfId="10658" xr:uid="{00000000-0005-0000-0000-000001A40000}"/>
    <cellStyle name="Percent 4 6 4" xfId="10659" xr:uid="{00000000-0005-0000-0000-000002A40000}"/>
    <cellStyle name="Percent 4 7" xfId="10660" xr:uid="{00000000-0005-0000-0000-000003A40000}"/>
    <cellStyle name="Percent 4 8" xfId="10661" xr:uid="{00000000-0005-0000-0000-000004A40000}"/>
    <cellStyle name="Percent 4 8 2" xfId="10662" xr:uid="{00000000-0005-0000-0000-000005A40000}"/>
    <cellStyle name="Percent 4 8 3" xfId="10663" xr:uid="{00000000-0005-0000-0000-000006A40000}"/>
    <cellStyle name="Percent 4 9" xfId="245" xr:uid="{00000000-0005-0000-0000-000007A40000}"/>
    <cellStyle name="Percent 5" xfId="108" xr:uid="{00000000-0005-0000-0000-000008A40000}"/>
    <cellStyle name="Percent 5 2" xfId="5299" xr:uid="{00000000-0005-0000-0000-000009A40000}"/>
    <cellStyle name="Percent 5 2 2" xfId="10664" xr:uid="{00000000-0005-0000-0000-00000AA40000}"/>
    <cellStyle name="Percent 5 2 2 2" xfId="46085" xr:uid="{00000000-0005-0000-0000-000037040000}"/>
    <cellStyle name="Percent 5 2 3" xfId="12898" xr:uid="{00000000-0005-0000-0000-00000BA40000}"/>
    <cellStyle name="Percent 5 2 4" xfId="46020" xr:uid="{00000000-0005-0000-0000-000036040000}"/>
    <cellStyle name="Percent 5 3" xfId="5300" xr:uid="{00000000-0005-0000-0000-00000CA40000}"/>
    <cellStyle name="Percent 5 3 2" xfId="10665" xr:uid="{00000000-0005-0000-0000-00000DA40000}"/>
    <cellStyle name="Percent 5 3 2 2" xfId="10666" xr:uid="{00000000-0005-0000-0000-00000EA40000}"/>
    <cellStyle name="Percent 5 3 2 3" xfId="10667" xr:uid="{00000000-0005-0000-0000-00000FA40000}"/>
    <cellStyle name="Percent 5 3 3" xfId="10668" xr:uid="{00000000-0005-0000-0000-000010A40000}"/>
    <cellStyle name="Percent 5 3 4" xfId="10669" xr:uid="{00000000-0005-0000-0000-000011A40000}"/>
    <cellStyle name="Percent 5 4" xfId="10670" xr:uid="{00000000-0005-0000-0000-000012A40000}"/>
    <cellStyle name="Percent 5 5" xfId="9231" xr:uid="{00000000-0005-0000-0000-000013A40000}"/>
    <cellStyle name="Percent 6" xfId="56" xr:uid="{00000000-0005-0000-0000-000014A40000}"/>
    <cellStyle name="Percent 6 2" xfId="5302" xr:uid="{00000000-0005-0000-0000-000015A40000}"/>
    <cellStyle name="Percent 6 2 2" xfId="12382" xr:uid="{00000000-0005-0000-0000-000016A40000}"/>
    <cellStyle name="Percent 6 3" xfId="10671" xr:uid="{00000000-0005-0000-0000-000017A40000}"/>
    <cellStyle name="Percent 6 3 2" xfId="10672" xr:uid="{00000000-0005-0000-0000-000018A40000}"/>
    <cellStyle name="Percent 6 3 3" xfId="10673" xr:uid="{00000000-0005-0000-0000-000019A40000}"/>
    <cellStyle name="Percent 6 4" xfId="10674" xr:uid="{00000000-0005-0000-0000-00001AA40000}"/>
    <cellStyle name="Percent 6 4 2" xfId="10675" xr:uid="{00000000-0005-0000-0000-00001BA40000}"/>
    <cellStyle name="Percent 6 4 3" xfId="10676" xr:uid="{00000000-0005-0000-0000-00001CA40000}"/>
    <cellStyle name="Percent 6 5" xfId="10677" xr:uid="{00000000-0005-0000-0000-00001DA40000}"/>
    <cellStyle name="Percent 6 5 2" xfId="13499" xr:uid="{00000000-0005-0000-0000-00001EA40000}"/>
    <cellStyle name="Percent 6 6" xfId="10678" xr:uid="{00000000-0005-0000-0000-00001FA40000}"/>
    <cellStyle name="Percent 6 7" xfId="10679" xr:uid="{00000000-0005-0000-0000-000020A40000}"/>
    <cellStyle name="Percent 6 8" xfId="5301" xr:uid="{00000000-0005-0000-0000-000021A40000}"/>
    <cellStyle name="Percent 7" xfId="5303" xr:uid="{00000000-0005-0000-0000-000022A40000}"/>
    <cellStyle name="Percent 7 2" xfId="5304" xr:uid="{00000000-0005-0000-0000-000023A40000}"/>
    <cellStyle name="Percent 7 2 2" xfId="12384" xr:uid="{00000000-0005-0000-0000-000024A40000}"/>
    <cellStyle name="Percent 7 2 3" xfId="12383" xr:uid="{00000000-0005-0000-0000-000025A40000}"/>
    <cellStyle name="Percent 7 3" xfId="10680" xr:uid="{00000000-0005-0000-0000-000026A40000}"/>
    <cellStyle name="Percent 7 4" xfId="10681" xr:uid="{00000000-0005-0000-0000-000027A40000}"/>
    <cellStyle name="Percent 7 5" xfId="10682" xr:uid="{00000000-0005-0000-0000-000028A40000}"/>
    <cellStyle name="Percent 8" xfId="5305" xr:uid="{00000000-0005-0000-0000-000029A40000}"/>
    <cellStyle name="Percent 8 2" xfId="5306" xr:uid="{00000000-0005-0000-0000-00002AA40000}"/>
    <cellStyle name="Percent 8 2 2" xfId="14329" xr:uid="{00000000-0005-0000-0000-00002BA40000}"/>
    <cellStyle name="Percent 8 3" xfId="10683" xr:uid="{00000000-0005-0000-0000-00002CA40000}"/>
    <cellStyle name="Percent 8 4" xfId="12385" xr:uid="{00000000-0005-0000-0000-00002DA40000}"/>
    <cellStyle name="Percent 9" xfId="5307" xr:uid="{00000000-0005-0000-0000-00002EA40000}"/>
    <cellStyle name="Percent 9 2" xfId="5308" xr:uid="{00000000-0005-0000-0000-00002FA40000}"/>
    <cellStyle name="Percent 9 2 2" xfId="14337" xr:uid="{00000000-0005-0000-0000-000030A40000}"/>
    <cellStyle name="Percent 9 3" xfId="10684" xr:uid="{00000000-0005-0000-0000-000031A40000}"/>
    <cellStyle name="Percent Hard" xfId="10685" xr:uid="{00000000-0005-0000-0000-000032A40000}"/>
    <cellStyle name="Period" xfId="5309" xr:uid="{00000000-0005-0000-0000-000033A40000}"/>
    <cellStyle name="PrePop Currency (0)" xfId="5310" xr:uid="{00000000-0005-0000-0000-000034A40000}"/>
    <cellStyle name="PrePop Currency (2)" xfId="5311" xr:uid="{00000000-0005-0000-0000-000035A40000}"/>
    <cellStyle name="PrePop Units (0)" xfId="5312" xr:uid="{00000000-0005-0000-0000-000036A40000}"/>
    <cellStyle name="PrePop Units (1)" xfId="5313" xr:uid="{00000000-0005-0000-0000-000037A40000}"/>
    <cellStyle name="PrePop Units (2)" xfId="5314" xr:uid="{00000000-0005-0000-0000-000038A40000}"/>
    <cellStyle name="Price" xfId="5315" xr:uid="{00000000-0005-0000-0000-000039A40000}"/>
    <cellStyle name="Price  .00" xfId="5316" xr:uid="{00000000-0005-0000-0000-00003AA40000}"/>
    <cellStyle name="Price 10" xfId="5317" xr:uid="{00000000-0005-0000-0000-00003BA40000}"/>
    <cellStyle name="Price 11" xfId="5318" xr:uid="{00000000-0005-0000-0000-00003CA40000}"/>
    <cellStyle name="Price 12" xfId="5319" xr:uid="{00000000-0005-0000-0000-00003DA40000}"/>
    <cellStyle name="Price 13" xfId="5320" xr:uid="{00000000-0005-0000-0000-00003EA40000}"/>
    <cellStyle name="Price 14" xfId="5321" xr:uid="{00000000-0005-0000-0000-00003FA40000}"/>
    <cellStyle name="Price 15" xfId="5322" xr:uid="{00000000-0005-0000-0000-000040A40000}"/>
    <cellStyle name="Price 16" xfId="5323" xr:uid="{00000000-0005-0000-0000-000041A40000}"/>
    <cellStyle name="Price 17" xfId="5324" xr:uid="{00000000-0005-0000-0000-000042A40000}"/>
    <cellStyle name="Price 18" xfId="5325" xr:uid="{00000000-0005-0000-0000-000043A40000}"/>
    <cellStyle name="Price 2" xfId="5326" xr:uid="{00000000-0005-0000-0000-000044A40000}"/>
    <cellStyle name="Price 3" xfId="5327" xr:uid="{00000000-0005-0000-0000-000045A40000}"/>
    <cellStyle name="Price 4" xfId="5328" xr:uid="{00000000-0005-0000-0000-000046A40000}"/>
    <cellStyle name="Price 5" xfId="5329" xr:uid="{00000000-0005-0000-0000-000047A40000}"/>
    <cellStyle name="Price 6" xfId="5330" xr:uid="{00000000-0005-0000-0000-000048A40000}"/>
    <cellStyle name="Price 7" xfId="5331" xr:uid="{00000000-0005-0000-0000-000049A40000}"/>
    <cellStyle name="Price 8" xfId="5332" xr:uid="{00000000-0005-0000-0000-00004AA40000}"/>
    <cellStyle name="Price 9" xfId="5333" xr:uid="{00000000-0005-0000-0000-00004BA40000}"/>
    <cellStyle name="PROJ_NUM" xfId="5334" xr:uid="{00000000-0005-0000-0000-00004CA40000}"/>
    <cellStyle name="PSChar" xfId="5335" xr:uid="{00000000-0005-0000-0000-00004DA40000}"/>
    <cellStyle name="PSChar 10" xfId="5336" xr:uid="{00000000-0005-0000-0000-00004EA40000}"/>
    <cellStyle name="PSChar 10 2" xfId="5337" xr:uid="{00000000-0005-0000-0000-00004FA40000}"/>
    <cellStyle name="PSChar 2" xfId="5338" xr:uid="{00000000-0005-0000-0000-000050A40000}"/>
    <cellStyle name="PSChar 2 2" xfId="5339" xr:uid="{00000000-0005-0000-0000-000051A40000}"/>
    <cellStyle name="PSChar 3" xfId="5340" xr:uid="{00000000-0005-0000-0000-000052A40000}"/>
    <cellStyle name="PSChar 3 2" xfId="5341" xr:uid="{00000000-0005-0000-0000-000053A40000}"/>
    <cellStyle name="PSChar 4" xfId="5342" xr:uid="{00000000-0005-0000-0000-000054A40000}"/>
    <cellStyle name="PSChar 4 2" xfId="5343" xr:uid="{00000000-0005-0000-0000-000055A40000}"/>
    <cellStyle name="PSChar 5" xfId="5344" xr:uid="{00000000-0005-0000-0000-000056A40000}"/>
    <cellStyle name="PSChar 5 2" xfId="5345" xr:uid="{00000000-0005-0000-0000-000057A40000}"/>
    <cellStyle name="PSChar 6" xfId="5346" xr:uid="{00000000-0005-0000-0000-000058A40000}"/>
    <cellStyle name="PSChar 6 2" xfId="5347" xr:uid="{00000000-0005-0000-0000-000059A40000}"/>
    <cellStyle name="PSChar 7" xfId="5348" xr:uid="{00000000-0005-0000-0000-00005AA40000}"/>
    <cellStyle name="PSChar 7 2" xfId="5349" xr:uid="{00000000-0005-0000-0000-00005BA40000}"/>
    <cellStyle name="PSChar 8" xfId="5350" xr:uid="{00000000-0005-0000-0000-00005CA40000}"/>
    <cellStyle name="PSChar 8 2" xfId="5351" xr:uid="{00000000-0005-0000-0000-00005DA40000}"/>
    <cellStyle name="PSChar 9" xfId="5352" xr:uid="{00000000-0005-0000-0000-00005EA40000}"/>
    <cellStyle name="PSChar 9 2" xfId="5353" xr:uid="{00000000-0005-0000-0000-00005FA40000}"/>
    <cellStyle name="PSDate" xfId="5354" xr:uid="{00000000-0005-0000-0000-000060A40000}"/>
    <cellStyle name="PSDate 10" xfId="5355" xr:uid="{00000000-0005-0000-0000-000061A40000}"/>
    <cellStyle name="PSDate 10 2" xfId="5356" xr:uid="{00000000-0005-0000-0000-000062A40000}"/>
    <cellStyle name="PSDate 2" xfId="5357" xr:uid="{00000000-0005-0000-0000-000063A40000}"/>
    <cellStyle name="PSDate 2 2" xfId="5358" xr:uid="{00000000-0005-0000-0000-000064A40000}"/>
    <cellStyle name="PSDate 3" xfId="5359" xr:uid="{00000000-0005-0000-0000-000065A40000}"/>
    <cellStyle name="PSDate 3 2" xfId="5360" xr:uid="{00000000-0005-0000-0000-000066A40000}"/>
    <cellStyle name="PSDate 4" xfId="5361" xr:uid="{00000000-0005-0000-0000-000067A40000}"/>
    <cellStyle name="PSDate 4 2" xfId="5362" xr:uid="{00000000-0005-0000-0000-000068A40000}"/>
    <cellStyle name="PSDate 5" xfId="5363" xr:uid="{00000000-0005-0000-0000-000069A40000}"/>
    <cellStyle name="PSDate 5 2" xfId="5364" xr:uid="{00000000-0005-0000-0000-00006AA40000}"/>
    <cellStyle name="PSDate 6" xfId="5365" xr:uid="{00000000-0005-0000-0000-00006BA40000}"/>
    <cellStyle name="PSDate 6 2" xfId="5366" xr:uid="{00000000-0005-0000-0000-00006CA40000}"/>
    <cellStyle name="PSDate 7" xfId="5367" xr:uid="{00000000-0005-0000-0000-00006DA40000}"/>
    <cellStyle name="PSDate 7 2" xfId="5368" xr:uid="{00000000-0005-0000-0000-00006EA40000}"/>
    <cellStyle name="PSDate 8" xfId="5369" xr:uid="{00000000-0005-0000-0000-00006FA40000}"/>
    <cellStyle name="PSDate 8 2" xfId="5370" xr:uid="{00000000-0005-0000-0000-000070A40000}"/>
    <cellStyle name="PSDate 9" xfId="5371" xr:uid="{00000000-0005-0000-0000-000071A40000}"/>
    <cellStyle name="PSDate 9 2" xfId="5372" xr:uid="{00000000-0005-0000-0000-000072A40000}"/>
    <cellStyle name="PSDec" xfId="5373" xr:uid="{00000000-0005-0000-0000-000073A40000}"/>
    <cellStyle name="PSDec 10" xfId="5374" xr:uid="{00000000-0005-0000-0000-000074A40000}"/>
    <cellStyle name="PSDec 10 2" xfId="5375" xr:uid="{00000000-0005-0000-0000-000075A40000}"/>
    <cellStyle name="PSDec 2" xfId="5376" xr:uid="{00000000-0005-0000-0000-000076A40000}"/>
    <cellStyle name="PSDec 2 2" xfId="5377" xr:uid="{00000000-0005-0000-0000-000077A40000}"/>
    <cellStyle name="PSDec 3" xfId="5378" xr:uid="{00000000-0005-0000-0000-000078A40000}"/>
    <cellStyle name="PSDec 3 2" xfId="5379" xr:uid="{00000000-0005-0000-0000-000079A40000}"/>
    <cellStyle name="PSDec 4" xfId="5380" xr:uid="{00000000-0005-0000-0000-00007AA40000}"/>
    <cellStyle name="PSDec 4 2" xfId="5381" xr:uid="{00000000-0005-0000-0000-00007BA40000}"/>
    <cellStyle name="PSDec 5" xfId="5382" xr:uid="{00000000-0005-0000-0000-00007CA40000}"/>
    <cellStyle name="PSDec 5 2" xfId="5383" xr:uid="{00000000-0005-0000-0000-00007DA40000}"/>
    <cellStyle name="PSDec 6" xfId="5384" xr:uid="{00000000-0005-0000-0000-00007EA40000}"/>
    <cellStyle name="PSDec 6 2" xfId="5385" xr:uid="{00000000-0005-0000-0000-00007FA40000}"/>
    <cellStyle name="PSDec 7" xfId="5386" xr:uid="{00000000-0005-0000-0000-000080A40000}"/>
    <cellStyle name="PSDec 7 2" xfId="5387" xr:uid="{00000000-0005-0000-0000-000081A40000}"/>
    <cellStyle name="PSDec 8" xfId="5388" xr:uid="{00000000-0005-0000-0000-000082A40000}"/>
    <cellStyle name="PSDec 8 2" xfId="5389" xr:uid="{00000000-0005-0000-0000-000083A40000}"/>
    <cellStyle name="PSDec 9" xfId="5390" xr:uid="{00000000-0005-0000-0000-000084A40000}"/>
    <cellStyle name="PSDec 9 2" xfId="5391" xr:uid="{00000000-0005-0000-0000-000085A40000}"/>
    <cellStyle name="PSHeading" xfId="5392" xr:uid="{00000000-0005-0000-0000-000086A40000}"/>
    <cellStyle name="PSHeading 10" xfId="5393" xr:uid="{00000000-0005-0000-0000-000087A40000}"/>
    <cellStyle name="PSHeading 10 2" xfId="5394" xr:uid="{00000000-0005-0000-0000-000088A40000}"/>
    <cellStyle name="PSHeading 2" xfId="5395" xr:uid="{00000000-0005-0000-0000-000089A40000}"/>
    <cellStyle name="PSHeading 2 2" xfId="5396" xr:uid="{00000000-0005-0000-0000-00008AA40000}"/>
    <cellStyle name="PSHeading 3" xfId="5397" xr:uid="{00000000-0005-0000-0000-00008BA40000}"/>
    <cellStyle name="PSHeading 3 2" xfId="5398" xr:uid="{00000000-0005-0000-0000-00008CA40000}"/>
    <cellStyle name="PSHeading 4" xfId="5399" xr:uid="{00000000-0005-0000-0000-00008DA40000}"/>
    <cellStyle name="PSHeading 4 2" xfId="5400" xr:uid="{00000000-0005-0000-0000-00008EA40000}"/>
    <cellStyle name="PSHeading 5" xfId="5401" xr:uid="{00000000-0005-0000-0000-00008FA40000}"/>
    <cellStyle name="PSHeading 5 2" xfId="5402" xr:uid="{00000000-0005-0000-0000-000090A40000}"/>
    <cellStyle name="PSHeading 6" xfId="5403" xr:uid="{00000000-0005-0000-0000-000091A40000}"/>
    <cellStyle name="PSHeading 6 2" xfId="5404" xr:uid="{00000000-0005-0000-0000-000092A40000}"/>
    <cellStyle name="PSHeading 7" xfId="5405" xr:uid="{00000000-0005-0000-0000-000093A40000}"/>
    <cellStyle name="PSHeading 7 2" xfId="5406" xr:uid="{00000000-0005-0000-0000-000094A40000}"/>
    <cellStyle name="PSHeading 8" xfId="5407" xr:uid="{00000000-0005-0000-0000-000095A40000}"/>
    <cellStyle name="PSHeading 8 2" xfId="5408" xr:uid="{00000000-0005-0000-0000-000096A40000}"/>
    <cellStyle name="PSHeading 9" xfId="5409" xr:uid="{00000000-0005-0000-0000-000097A40000}"/>
    <cellStyle name="PSHeading 9 2" xfId="5410" xr:uid="{00000000-0005-0000-0000-000098A40000}"/>
    <cellStyle name="PSInt" xfId="5411" xr:uid="{00000000-0005-0000-0000-000099A40000}"/>
    <cellStyle name="PSInt 10" xfId="5412" xr:uid="{00000000-0005-0000-0000-00009AA40000}"/>
    <cellStyle name="PSInt 10 2" xfId="5413" xr:uid="{00000000-0005-0000-0000-00009BA40000}"/>
    <cellStyle name="PSInt 2" xfId="5414" xr:uid="{00000000-0005-0000-0000-00009CA40000}"/>
    <cellStyle name="PSInt 2 2" xfId="5415" xr:uid="{00000000-0005-0000-0000-00009DA40000}"/>
    <cellStyle name="PSInt 3" xfId="5416" xr:uid="{00000000-0005-0000-0000-00009EA40000}"/>
    <cellStyle name="PSInt 3 2" xfId="5417" xr:uid="{00000000-0005-0000-0000-00009FA40000}"/>
    <cellStyle name="PSInt 4" xfId="5418" xr:uid="{00000000-0005-0000-0000-0000A0A40000}"/>
    <cellStyle name="PSInt 4 2" xfId="5419" xr:uid="{00000000-0005-0000-0000-0000A1A40000}"/>
    <cellStyle name="PSInt 5" xfId="5420" xr:uid="{00000000-0005-0000-0000-0000A2A40000}"/>
    <cellStyle name="PSInt 5 2" xfId="5421" xr:uid="{00000000-0005-0000-0000-0000A3A40000}"/>
    <cellStyle name="PSInt 6" xfId="5422" xr:uid="{00000000-0005-0000-0000-0000A4A40000}"/>
    <cellStyle name="PSInt 6 2" xfId="5423" xr:uid="{00000000-0005-0000-0000-0000A5A40000}"/>
    <cellStyle name="PSInt 7" xfId="5424" xr:uid="{00000000-0005-0000-0000-0000A6A40000}"/>
    <cellStyle name="PSInt 7 2" xfId="5425" xr:uid="{00000000-0005-0000-0000-0000A7A40000}"/>
    <cellStyle name="PSInt 8" xfId="5426" xr:uid="{00000000-0005-0000-0000-0000A8A40000}"/>
    <cellStyle name="PSInt 8 2" xfId="5427" xr:uid="{00000000-0005-0000-0000-0000A9A40000}"/>
    <cellStyle name="PSInt 9" xfId="5428" xr:uid="{00000000-0005-0000-0000-0000AAA40000}"/>
    <cellStyle name="PSInt 9 2" xfId="5429" xr:uid="{00000000-0005-0000-0000-0000ABA40000}"/>
    <cellStyle name="PSSpacer" xfId="5430" xr:uid="{00000000-0005-0000-0000-0000ACA40000}"/>
    <cellStyle name="PSSpacer 10" xfId="5431" xr:uid="{00000000-0005-0000-0000-0000ADA40000}"/>
    <cellStyle name="PSSpacer 10 2" xfId="5432" xr:uid="{00000000-0005-0000-0000-0000AEA40000}"/>
    <cellStyle name="PSSpacer 2" xfId="5433" xr:uid="{00000000-0005-0000-0000-0000AFA40000}"/>
    <cellStyle name="PSSpacer 2 2" xfId="5434" xr:uid="{00000000-0005-0000-0000-0000B0A40000}"/>
    <cellStyle name="PSSpacer 3" xfId="5435" xr:uid="{00000000-0005-0000-0000-0000B1A40000}"/>
    <cellStyle name="PSSpacer 3 2" xfId="5436" xr:uid="{00000000-0005-0000-0000-0000B2A40000}"/>
    <cellStyle name="PSSpacer 4" xfId="5437" xr:uid="{00000000-0005-0000-0000-0000B3A40000}"/>
    <cellStyle name="PSSpacer 4 2" xfId="5438" xr:uid="{00000000-0005-0000-0000-0000B4A40000}"/>
    <cellStyle name="PSSpacer 5" xfId="5439" xr:uid="{00000000-0005-0000-0000-0000B5A40000}"/>
    <cellStyle name="PSSpacer 5 2" xfId="5440" xr:uid="{00000000-0005-0000-0000-0000B6A40000}"/>
    <cellStyle name="PSSpacer 6" xfId="5441" xr:uid="{00000000-0005-0000-0000-0000B7A40000}"/>
    <cellStyle name="PSSpacer 6 2" xfId="5442" xr:uid="{00000000-0005-0000-0000-0000B8A40000}"/>
    <cellStyle name="PSSpacer 7" xfId="5443" xr:uid="{00000000-0005-0000-0000-0000B9A40000}"/>
    <cellStyle name="PSSpacer 7 2" xfId="5444" xr:uid="{00000000-0005-0000-0000-0000BAA40000}"/>
    <cellStyle name="PSSpacer 8" xfId="5445" xr:uid="{00000000-0005-0000-0000-0000BBA40000}"/>
    <cellStyle name="PSSpacer 8 2" xfId="5446" xr:uid="{00000000-0005-0000-0000-0000BCA40000}"/>
    <cellStyle name="PSSpacer 9" xfId="5447" xr:uid="{00000000-0005-0000-0000-0000BDA40000}"/>
    <cellStyle name="PSSpacer 9 2" xfId="5448" xr:uid="{00000000-0005-0000-0000-0000BEA40000}"/>
    <cellStyle name="Qty" xfId="5449" xr:uid="{00000000-0005-0000-0000-0000BFA40000}"/>
    <cellStyle name="Qty 2" xfId="5450" xr:uid="{00000000-0005-0000-0000-0000C0A40000}"/>
    <cellStyle name="R" xfId="10686" xr:uid="{00000000-0005-0000-0000-0000C1A40000}"/>
    <cellStyle name="regstoresfromspecstores" xfId="5451" xr:uid="{00000000-0005-0000-0000-0000C2A40000}"/>
    <cellStyle name="RevList" xfId="5452" xr:uid="{00000000-0005-0000-0000-0000C3A40000}"/>
    <cellStyle name="RM" xfId="5453" xr:uid="{00000000-0005-0000-0000-0000C4A40000}"/>
    <cellStyle name="RowLabel" xfId="5454" xr:uid="{00000000-0005-0000-0000-0000C5A40000}"/>
    <cellStyle name="RowLabels" xfId="5455" xr:uid="{00000000-0005-0000-0000-0000C6A40000}"/>
    <cellStyle name="Shaded" xfId="10687" xr:uid="{00000000-0005-0000-0000-0000C7A40000}"/>
    <cellStyle name="SHADEDSTORES" xfId="5456" xr:uid="{00000000-0005-0000-0000-0000C8A40000}"/>
    <cellStyle name="SHADEDSTORES 10" xfId="8856" xr:uid="{00000000-0005-0000-0000-0000C9A40000}"/>
    <cellStyle name="SHADEDSTORES 10 2" xfId="23675" xr:uid="{00000000-0005-0000-0000-0000CAA40000}"/>
    <cellStyle name="SHADEDSTORES 10 3" xfId="35016" xr:uid="{00000000-0005-0000-0000-0000CBA40000}"/>
    <cellStyle name="SHADEDSTORES 11" xfId="20294" xr:uid="{00000000-0005-0000-0000-0000CCA40000}"/>
    <cellStyle name="SHADEDSTORES 12" xfId="15843" xr:uid="{00000000-0005-0000-0000-0000CDA40000}"/>
    <cellStyle name="SHADEDSTORES 2" xfId="5457" xr:uid="{00000000-0005-0000-0000-0000CEA40000}"/>
    <cellStyle name="SHADEDSTORES 2 10" xfId="8857" xr:uid="{00000000-0005-0000-0000-0000CFA40000}"/>
    <cellStyle name="SHADEDSTORES 2 10 2" xfId="23676" xr:uid="{00000000-0005-0000-0000-0000D0A40000}"/>
    <cellStyle name="SHADEDSTORES 2 10 3" xfId="15695" xr:uid="{00000000-0005-0000-0000-0000D1A40000}"/>
    <cellStyle name="SHADEDSTORES 2 11" xfId="20295" xr:uid="{00000000-0005-0000-0000-0000D2A40000}"/>
    <cellStyle name="SHADEDSTORES 2 12" xfId="15844" xr:uid="{00000000-0005-0000-0000-0000D3A40000}"/>
    <cellStyle name="SHADEDSTORES 2 2" xfId="5458" xr:uid="{00000000-0005-0000-0000-0000D4A40000}"/>
    <cellStyle name="SHADEDSTORES 2 2 10" xfId="20296" xr:uid="{00000000-0005-0000-0000-0000D5A40000}"/>
    <cellStyle name="SHADEDSTORES 2 2 11" xfId="34681" xr:uid="{00000000-0005-0000-0000-0000D6A40000}"/>
    <cellStyle name="SHADEDSTORES 2 2 2" xfId="5459" xr:uid="{00000000-0005-0000-0000-0000D7A40000}"/>
    <cellStyle name="SHADEDSTORES 2 2 2 2" xfId="5460" xr:uid="{00000000-0005-0000-0000-0000D8A40000}"/>
    <cellStyle name="SHADEDSTORES 2 2 2 2 2" xfId="8860" xr:uid="{00000000-0005-0000-0000-0000D9A40000}"/>
    <cellStyle name="SHADEDSTORES 2 2 2 2 2 2" xfId="23679" xr:uid="{00000000-0005-0000-0000-0000DAA40000}"/>
    <cellStyle name="SHADEDSTORES 2 2 2 2 2 3" xfId="31031" xr:uid="{00000000-0005-0000-0000-0000DBA40000}"/>
    <cellStyle name="SHADEDSTORES 2 2 2 2 3" xfId="20298" xr:uid="{00000000-0005-0000-0000-0000DCA40000}"/>
    <cellStyle name="SHADEDSTORES 2 2 2 2 4" xfId="35428" xr:uid="{00000000-0005-0000-0000-0000DDA40000}"/>
    <cellStyle name="SHADEDSTORES 2 2 2 3" xfId="5461" xr:uid="{00000000-0005-0000-0000-0000DEA40000}"/>
    <cellStyle name="SHADEDSTORES 2 2 2 3 2" xfId="8861" xr:uid="{00000000-0005-0000-0000-0000DFA40000}"/>
    <cellStyle name="SHADEDSTORES 2 2 2 3 2 2" xfId="23680" xr:uid="{00000000-0005-0000-0000-0000E0A40000}"/>
    <cellStyle name="SHADEDSTORES 2 2 2 3 2 3" xfId="35018" xr:uid="{00000000-0005-0000-0000-0000E1A40000}"/>
    <cellStyle name="SHADEDSTORES 2 2 2 3 3" xfId="20299" xr:uid="{00000000-0005-0000-0000-0000E2A40000}"/>
    <cellStyle name="SHADEDSTORES 2 2 2 3 4" xfId="31744" xr:uid="{00000000-0005-0000-0000-0000E3A40000}"/>
    <cellStyle name="SHADEDSTORES 2 2 2 4" xfId="8859" xr:uid="{00000000-0005-0000-0000-0000E4A40000}"/>
    <cellStyle name="SHADEDSTORES 2 2 2 4 2" xfId="23678" xr:uid="{00000000-0005-0000-0000-0000E5A40000}"/>
    <cellStyle name="SHADEDSTORES 2 2 2 4 3" xfId="19829" xr:uid="{00000000-0005-0000-0000-0000E6A40000}"/>
    <cellStyle name="SHADEDSTORES 2 2 2 5" xfId="20297" xr:uid="{00000000-0005-0000-0000-0000E7A40000}"/>
    <cellStyle name="SHADEDSTORES 2 2 2 6" xfId="34192" xr:uid="{00000000-0005-0000-0000-0000E8A40000}"/>
    <cellStyle name="SHADEDSTORES 2 2 3" xfId="5462" xr:uid="{00000000-0005-0000-0000-0000E9A40000}"/>
    <cellStyle name="SHADEDSTORES 2 2 3 2" xfId="5463" xr:uid="{00000000-0005-0000-0000-0000EAA40000}"/>
    <cellStyle name="SHADEDSTORES 2 2 3 2 2" xfId="8863" xr:uid="{00000000-0005-0000-0000-0000EBA40000}"/>
    <cellStyle name="SHADEDSTORES 2 2 3 2 2 2" xfId="23682" xr:uid="{00000000-0005-0000-0000-0000ECA40000}"/>
    <cellStyle name="SHADEDSTORES 2 2 3 2 2 3" xfId="19830" xr:uid="{00000000-0005-0000-0000-0000EDA40000}"/>
    <cellStyle name="SHADEDSTORES 2 2 3 2 3" xfId="20301" xr:uid="{00000000-0005-0000-0000-0000EEA40000}"/>
    <cellStyle name="SHADEDSTORES 2 2 3 2 4" xfId="34194" xr:uid="{00000000-0005-0000-0000-0000EFA40000}"/>
    <cellStyle name="SHADEDSTORES 2 2 3 3" xfId="5464" xr:uid="{00000000-0005-0000-0000-0000F0A40000}"/>
    <cellStyle name="SHADEDSTORES 2 2 3 3 2" xfId="8864" xr:uid="{00000000-0005-0000-0000-0000F1A40000}"/>
    <cellStyle name="SHADEDSTORES 2 2 3 3 2 2" xfId="23683" xr:uid="{00000000-0005-0000-0000-0000F2A40000}"/>
    <cellStyle name="SHADEDSTORES 2 2 3 3 2 3" xfId="32124" xr:uid="{00000000-0005-0000-0000-0000F3A40000}"/>
    <cellStyle name="SHADEDSTORES 2 2 3 3 3" xfId="20302" xr:uid="{00000000-0005-0000-0000-0000F4A40000}"/>
    <cellStyle name="SHADEDSTORES 2 2 3 3 4" xfId="34669" xr:uid="{00000000-0005-0000-0000-0000F5A40000}"/>
    <cellStyle name="SHADEDSTORES 2 2 3 4" xfId="8862" xr:uid="{00000000-0005-0000-0000-0000F6A40000}"/>
    <cellStyle name="SHADEDSTORES 2 2 3 4 2" xfId="23681" xr:uid="{00000000-0005-0000-0000-0000F7A40000}"/>
    <cellStyle name="SHADEDSTORES 2 2 3 4 3" xfId="35017" xr:uid="{00000000-0005-0000-0000-0000F8A40000}"/>
    <cellStyle name="SHADEDSTORES 2 2 3 5" xfId="20300" xr:uid="{00000000-0005-0000-0000-0000F9A40000}"/>
    <cellStyle name="SHADEDSTORES 2 2 3 6" xfId="19495" xr:uid="{00000000-0005-0000-0000-0000FAA40000}"/>
    <cellStyle name="SHADEDSTORES 2 2 4" xfId="5465" xr:uid="{00000000-0005-0000-0000-0000FBA40000}"/>
    <cellStyle name="SHADEDSTORES 2 2 4 2" xfId="5466" xr:uid="{00000000-0005-0000-0000-0000FCA40000}"/>
    <cellStyle name="SHADEDSTORES 2 2 4 2 2" xfId="8866" xr:uid="{00000000-0005-0000-0000-0000FDA40000}"/>
    <cellStyle name="SHADEDSTORES 2 2 4 2 2 2" xfId="23685" xr:uid="{00000000-0005-0000-0000-0000FEA40000}"/>
    <cellStyle name="SHADEDSTORES 2 2 4 2 2 3" xfId="24784" xr:uid="{00000000-0005-0000-0000-0000FFA40000}"/>
    <cellStyle name="SHADEDSTORES 2 2 4 2 3" xfId="20304" xr:uid="{00000000-0005-0000-0000-000000A50000}"/>
    <cellStyle name="SHADEDSTORES 2 2 4 2 4" xfId="34193" xr:uid="{00000000-0005-0000-0000-000001A50000}"/>
    <cellStyle name="SHADEDSTORES 2 2 4 3" xfId="5467" xr:uid="{00000000-0005-0000-0000-000002A50000}"/>
    <cellStyle name="SHADEDSTORES 2 2 4 3 2" xfId="8867" xr:uid="{00000000-0005-0000-0000-000003A50000}"/>
    <cellStyle name="SHADEDSTORES 2 2 4 3 2 2" xfId="23686" xr:uid="{00000000-0005-0000-0000-000004A50000}"/>
    <cellStyle name="SHADEDSTORES 2 2 4 3 2 3" xfId="32125" xr:uid="{00000000-0005-0000-0000-000005A50000}"/>
    <cellStyle name="SHADEDSTORES 2 2 4 3 3" xfId="20305" xr:uid="{00000000-0005-0000-0000-000006A50000}"/>
    <cellStyle name="SHADEDSTORES 2 2 4 3 4" xfId="34354" xr:uid="{00000000-0005-0000-0000-000007A50000}"/>
    <cellStyle name="SHADEDSTORES 2 2 4 4" xfId="8865" xr:uid="{00000000-0005-0000-0000-000008A50000}"/>
    <cellStyle name="SHADEDSTORES 2 2 4 4 2" xfId="23684" xr:uid="{00000000-0005-0000-0000-000009A50000}"/>
    <cellStyle name="SHADEDSTORES 2 2 4 4 3" xfId="31030" xr:uid="{00000000-0005-0000-0000-00000AA50000}"/>
    <cellStyle name="SHADEDSTORES 2 2 4 5" xfId="20303" xr:uid="{00000000-0005-0000-0000-00000BA50000}"/>
    <cellStyle name="SHADEDSTORES 2 2 4 6" xfId="34353" xr:uid="{00000000-0005-0000-0000-00000CA50000}"/>
    <cellStyle name="SHADEDSTORES 2 2 5" xfId="5468" xr:uid="{00000000-0005-0000-0000-00000DA50000}"/>
    <cellStyle name="SHADEDSTORES 2 2 5 2" xfId="5469" xr:uid="{00000000-0005-0000-0000-00000EA50000}"/>
    <cellStyle name="SHADEDSTORES 2 2 5 2 2" xfId="8869" xr:uid="{00000000-0005-0000-0000-00000FA50000}"/>
    <cellStyle name="SHADEDSTORES 2 2 5 2 2 2" xfId="23688" xr:uid="{00000000-0005-0000-0000-000010A50000}"/>
    <cellStyle name="SHADEDSTORES 2 2 5 2 2 3" xfId="31027" xr:uid="{00000000-0005-0000-0000-000011A50000}"/>
    <cellStyle name="SHADEDSTORES 2 2 5 2 3" xfId="20307" xr:uid="{00000000-0005-0000-0000-000012A50000}"/>
    <cellStyle name="SHADEDSTORES 2 2 5 2 4" xfId="24687" xr:uid="{00000000-0005-0000-0000-000013A50000}"/>
    <cellStyle name="SHADEDSTORES 2 2 5 3" xfId="5470" xr:uid="{00000000-0005-0000-0000-000014A50000}"/>
    <cellStyle name="SHADEDSTORES 2 2 5 3 2" xfId="8870" xr:uid="{00000000-0005-0000-0000-000015A50000}"/>
    <cellStyle name="SHADEDSTORES 2 2 5 3 2 2" xfId="23689" xr:uid="{00000000-0005-0000-0000-000016A50000}"/>
    <cellStyle name="SHADEDSTORES 2 2 5 3 2 3" xfId="24448" xr:uid="{00000000-0005-0000-0000-000017A50000}"/>
    <cellStyle name="SHADEDSTORES 2 2 5 3 3" xfId="20308" xr:uid="{00000000-0005-0000-0000-000018A50000}"/>
    <cellStyle name="SHADEDSTORES 2 2 5 3 4" xfId="34195" xr:uid="{00000000-0005-0000-0000-000019A50000}"/>
    <cellStyle name="SHADEDSTORES 2 2 5 4" xfId="8868" xr:uid="{00000000-0005-0000-0000-00001AA50000}"/>
    <cellStyle name="SHADEDSTORES 2 2 5 4 2" xfId="23687" xr:uid="{00000000-0005-0000-0000-00001BA50000}"/>
    <cellStyle name="SHADEDSTORES 2 2 5 4 3" xfId="35019" xr:uid="{00000000-0005-0000-0000-00001CA50000}"/>
    <cellStyle name="SHADEDSTORES 2 2 5 5" xfId="20306" xr:uid="{00000000-0005-0000-0000-00001DA50000}"/>
    <cellStyle name="SHADEDSTORES 2 2 5 6" xfId="32637" xr:uid="{00000000-0005-0000-0000-00001EA50000}"/>
    <cellStyle name="SHADEDSTORES 2 2 6" xfId="5471" xr:uid="{00000000-0005-0000-0000-00001FA50000}"/>
    <cellStyle name="SHADEDSTORES 2 2 6 2" xfId="5472" xr:uid="{00000000-0005-0000-0000-000020A50000}"/>
    <cellStyle name="SHADEDSTORES 2 2 6 2 2" xfId="8872" xr:uid="{00000000-0005-0000-0000-000021A50000}"/>
    <cellStyle name="SHADEDSTORES 2 2 6 2 2 2" xfId="23691" xr:uid="{00000000-0005-0000-0000-000022A50000}"/>
    <cellStyle name="SHADEDSTORES 2 2 6 2 2 3" xfId="19831" xr:uid="{00000000-0005-0000-0000-000023A50000}"/>
    <cellStyle name="SHADEDSTORES 2 2 6 2 3" xfId="20310" xr:uid="{00000000-0005-0000-0000-000024A50000}"/>
    <cellStyle name="SHADEDSTORES 2 2 6 2 4" xfId="34196" xr:uid="{00000000-0005-0000-0000-000025A50000}"/>
    <cellStyle name="SHADEDSTORES 2 2 6 3" xfId="5473" xr:uid="{00000000-0005-0000-0000-000026A50000}"/>
    <cellStyle name="SHADEDSTORES 2 2 6 3 2" xfId="8873" xr:uid="{00000000-0005-0000-0000-000027A50000}"/>
    <cellStyle name="SHADEDSTORES 2 2 6 3 2 2" xfId="23692" xr:uid="{00000000-0005-0000-0000-000028A50000}"/>
    <cellStyle name="SHADEDSTORES 2 2 6 3 2 3" xfId="32132" xr:uid="{00000000-0005-0000-0000-000029A50000}"/>
    <cellStyle name="SHADEDSTORES 2 2 6 3 3" xfId="20311" xr:uid="{00000000-0005-0000-0000-00002AA50000}"/>
    <cellStyle name="SHADEDSTORES 2 2 6 3 4" xfId="34351" xr:uid="{00000000-0005-0000-0000-00002BA50000}"/>
    <cellStyle name="SHADEDSTORES 2 2 6 4" xfId="8871" xr:uid="{00000000-0005-0000-0000-00002CA50000}"/>
    <cellStyle name="SHADEDSTORES 2 2 6 4 2" xfId="23690" xr:uid="{00000000-0005-0000-0000-00002DA50000}"/>
    <cellStyle name="SHADEDSTORES 2 2 6 4 3" xfId="31029" xr:uid="{00000000-0005-0000-0000-00002EA50000}"/>
    <cellStyle name="SHADEDSTORES 2 2 6 5" xfId="20309" xr:uid="{00000000-0005-0000-0000-00002FA50000}"/>
    <cellStyle name="SHADEDSTORES 2 2 6 6" xfId="19496" xr:uid="{00000000-0005-0000-0000-000030A50000}"/>
    <cellStyle name="SHADEDSTORES 2 2 7" xfId="5474" xr:uid="{00000000-0005-0000-0000-000031A50000}"/>
    <cellStyle name="SHADEDSTORES 2 2 7 2" xfId="8874" xr:uid="{00000000-0005-0000-0000-000032A50000}"/>
    <cellStyle name="SHADEDSTORES 2 2 7 2 2" xfId="23693" xr:uid="{00000000-0005-0000-0000-000033A50000}"/>
    <cellStyle name="SHADEDSTORES 2 2 7 2 3" xfId="35020" xr:uid="{00000000-0005-0000-0000-000034A50000}"/>
    <cellStyle name="SHADEDSTORES 2 2 7 3" xfId="20312" xr:uid="{00000000-0005-0000-0000-000035A50000}"/>
    <cellStyle name="SHADEDSTORES 2 2 7 4" xfId="34352" xr:uid="{00000000-0005-0000-0000-000036A50000}"/>
    <cellStyle name="SHADEDSTORES 2 2 8" xfId="5475" xr:uid="{00000000-0005-0000-0000-000037A50000}"/>
    <cellStyle name="SHADEDSTORES 2 2 8 2" xfId="8875" xr:uid="{00000000-0005-0000-0000-000038A50000}"/>
    <cellStyle name="SHADEDSTORES 2 2 8 2 2" xfId="23694" xr:uid="{00000000-0005-0000-0000-000039A50000}"/>
    <cellStyle name="SHADEDSTORES 2 2 8 2 3" xfId="31028" xr:uid="{00000000-0005-0000-0000-00003AA50000}"/>
    <cellStyle name="SHADEDSTORES 2 2 8 3" xfId="20313" xr:uid="{00000000-0005-0000-0000-00003BA50000}"/>
    <cellStyle name="SHADEDSTORES 2 2 8 4" xfId="34199" xr:uid="{00000000-0005-0000-0000-00003CA50000}"/>
    <cellStyle name="SHADEDSTORES 2 2 9" xfId="8858" xr:uid="{00000000-0005-0000-0000-00003DA50000}"/>
    <cellStyle name="SHADEDSTORES 2 2 9 2" xfId="23677" xr:uid="{00000000-0005-0000-0000-00003EA50000}"/>
    <cellStyle name="SHADEDSTORES 2 2 9 3" xfId="24446" xr:uid="{00000000-0005-0000-0000-00003FA50000}"/>
    <cellStyle name="SHADEDSTORES 2 3" xfId="5476" xr:uid="{00000000-0005-0000-0000-000040A50000}"/>
    <cellStyle name="SHADEDSTORES 2 3 2" xfId="5477" xr:uid="{00000000-0005-0000-0000-000041A50000}"/>
    <cellStyle name="SHADEDSTORES 2 3 2 2" xfId="8877" xr:uid="{00000000-0005-0000-0000-000042A50000}"/>
    <cellStyle name="SHADEDSTORES 2 3 2 2 2" xfId="23696" xr:uid="{00000000-0005-0000-0000-000043A50000}"/>
    <cellStyle name="SHADEDSTORES 2 3 2 2 3" xfId="19832" xr:uid="{00000000-0005-0000-0000-000044A50000}"/>
    <cellStyle name="SHADEDSTORES 2 3 2 3" xfId="20315" xr:uid="{00000000-0005-0000-0000-000045A50000}"/>
    <cellStyle name="SHADEDSTORES 2 3 2 4" xfId="32638" xr:uid="{00000000-0005-0000-0000-000046A50000}"/>
    <cellStyle name="SHADEDSTORES 2 3 3" xfId="5478" xr:uid="{00000000-0005-0000-0000-000047A50000}"/>
    <cellStyle name="SHADEDSTORES 2 3 3 2" xfId="8878" xr:uid="{00000000-0005-0000-0000-000048A50000}"/>
    <cellStyle name="SHADEDSTORES 2 3 3 2 2" xfId="23697" xr:uid="{00000000-0005-0000-0000-000049A50000}"/>
    <cellStyle name="SHADEDSTORES 2 3 3 2 3" xfId="24449" xr:uid="{00000000-0005-0000-0000-00004AA50000}"/>
    <cellStyle name="SHADEDSTORES 2 3 3 3" xfId="20316" xr:uid="{00000000-0005-0000-0000-00004BA50000}"/>
    <cellStyle name="SHADEDSTORES 2 3 3 4" xfId="34198" xr:uid="{00000000-0005-0000-0000-00004CA50000}"/>
    <cellStyle name="SHADEDSTORES 2 3 4" xfId="8876" xr:uid="{00000000-0005-0000-0000-00004DA50000}"/>
    <cellStyle name="SHADEDSTORES 2 3 4 2" xfId="23695" xr:uid="{00000000-0005-0000-0000-00004EA50000}"/>
    <cellStyle name="SHADEDSTORES 2 3 4 3" xfId="24447" xr:uid="{00000000-0005-0000-0000-00004FA50000}"/>
    <cellStyle name="SHADEDSTORES 2 3 5" xfId="20314" xr:uid="{00000000-0005-0000-0000-000050A50000}"/>
    <cellStyle name="SHADEDSTORES 2 3 6" xfId="34197" xr:uid="{00000000-0005-0000-0000-000051A50000}"/>
    <cellStyle name="SHADEDSTORES 2 4" xfId="5479" xr:uid="{00000000-0005-0000-0000-000052A50000}"/>
    <cellStyle name="SHADEDSTORES 2 4 2" xfId="5480" xr:uid="{00000000-0005-0000-0000-000053A50000}"/>
    <cellStyle name="SHADEDSTORES 2 4 2 2" xfId="8880" xr:uid="{00000000-0005-0000-0000-000054A50000}"/>
    <cellStyle name="SHADEDSTORES 2 4 2 2 2" xfId="23699" xr:uid="{00000000-0005-0000-0000-000055A50000}"/>
    <cellStyle name="SHADEDSTORES 2 4 2 2 3" xfId="19833" xr:uid="{00000000-0005-0000-0000-000056A50000}"/>
    <cellStyle name="SHADEDSTORES 2 4 2 3" xfId="20318" xr:uid="{00000000-0005-0000-0000-000057A50000}"/>
    <cellStyle name="SHADEDSTORES 2 4 2 4" xfId="34349" xr:uid="{00000000-0005-0000-0000-000058A50000}"/>
    <cellStyle name="SHADEDSTORES 2 4 3" xfId="5481" xr:uid="{00000000-0005-0000-0000-000059A50000}"/>
    <cellStyle name="SHADEDSTORES 2 4 3 2" xfId="8881" xr:uid="{00000000-0005-0000-0000-00005AA50000}"/>
    <cellStyle name="SHADEDSTORES 2 4 3 2 2" xfId="23700" xr:uid="{00000000-0005-0000-0000-00005BA50000}"/>
    <cellStyle name="SHADEDSTORES 2 4 3 2 3" xfId="35022" xr:uid="{00000000-0005-0000-0000-00005CA50000}"/>
    <cellStyle name="SHADEDSTORES 2 4 3 3" xfId="20319" xr:uid="{00000000-0005-0000-0000-00005DA50000}"/>
    <cellStyle name="SHADEDSTORES 2 4 3 4" xfId="24922" xr:uid="{00000000-0005-0000-0000-00005EA50000}"/>
    <cellStyle name="SHADEDSTORES 2 4 4" xfId="8879" xr:uid="{00000000-0005-0000-0000-00005FA50000}"/>
    <cellStyle name="SHADEDSTORES 2 4 4 2" xfId="23698" xr:uid="{00000000-0005-0000-0000-000060A50000}"/>
    <cellStyle name="SHADEDSTORES 2 4 4 3" xfId="35021" xr:uid="{00000000-0005-0000-0000-000061A50000}"/>
    <cellStyle name="SHADEDSTORES 2 4 5" xfId="20317" xr:uid="{00000000-0005-0000-0000-000062A50000}"/>
    <cellStyle name="SHADEDSTORES 2 4 6" xfId="28551" xr:uid="{00000000-0005-0000-0000-000063A50000}"/>
    <cellStyle name="SHADEDSTORES 2 5" xfId="5482" xr:uid="{00000000-0005-0000-0000-000064A50000}"/>
    <cellStyle name="SHADEDSTORES 2 5 2" xfId="5483" xr:uid="{00000000-0005-0000-0000-000065A50000}"/>
    <cellStyle name="SHADEDSTORES 2 5 2 2" xfId="8883" xr:uid="{00000000-0005-0000-0000-000066A50000}"/>
    <cellStyle name="SHADEDSTORES 2 5 2 2 2" xfId="23702" xr:uid="{00000000-0005-0000-0000-000067A50000}"/>
    <cellStyle name="SHADEDSTORES 2 5 2 2 3" xfId="31026" xr:uid="{00000000-0005-0000-0000-000068A50000}"/>
    <cellStyle name="SHADEDSTORES 2 5 2 3" xfId="20321" xr:uid="{00000000-0005-0000-0000-000069A50000}"/>
    <cellStyle name="SHADEDSTORES 2 5 2 4" xfId="35401" xr:uid="{00000000-0005-0000-0000-00006AA50000}"/>
    <cellStyle name="SHADEDSTORES 2 5 3" xfId="5484" xr:uid="{00000000-0005-0000-0000-00006BA50000}"/>
    <cellStyle name="SHADEDSTORES 2 5 3 2" xfId="8884" xr:uid="{00000000-0005-0000-0000-00006CA50000}"/>
    <cellStyle name="SHADEDSTORES 2 5 3 2 2" xfId="23703" xr:uid="{00000000-0005-0000-0000-00006DA50000}"/>
    <cellStyle name="SHADEDSTORES 2 5 3 2 3" xfId="32127" xr:uid="{00000000-0005-0000-0000-00006EA50000}"/>
    <cellStyle name="SHADEDSTORES 2 5 3 3" xfId="20322" xr:uid="{00000000-0005-0000-0000-00006FA50000}"/>
    <cellStyle name="SHADEDSTORES 2 5 3 4" xfId="34201" xr:uid="{00000000-0005-0000-0000-000070A50000}"/>
    <cellStyle name="SHADEDSTORES 2 5 4" xfId="8882" xr:uid="{00000000-0005-0000-0000-000071A50000}"/>
    <cellStyle name="SHADEDSTORES 2 5 4 2" xfId="23701" xr:uid="{00000000-0005-0000-0000-000072A50000}"/>
    <cellStyle name="SHADEDSTORES 2 5 4 3" xfId="31024" xr:uid="{00000000-0005-0000-0000-000073A50000}"/>
    <cellStyle name="SHADEDSTORES 2 5 5" xfId="20320" xr:uid="{00000000-0005-0000-0000-000074A50000}"/>
    <cellStyle name="SHADEDSTORES 2 5 6" xfId="34200" xr:uid="{00000000-0005-0000-0000-000075A50000}"/>
    <cellStyle name="SHADEDSTORES 2 6" xfId="5485" xr:uid="{00000000-0005-0000-0000-000076A50000}"/>
    <cellStyle name="SHADEDSTORES 2 6 2" xfId="5486" xr:uid="{00000000-0005-0000-0000-000077A50000}"/>
    <cellStyle name="SHADEDSTORES 2 6 2 2" xfId="8886" xr:uid="{00000000-0005-0000-0000-000078A50000}"/>
    <cellStyle name="SHADEDSTORES 2 6 2 2 2" xfId="23705" xr:uid="{00000000-0005-0000-0000-000079A50000}"/>
    <cellStyle name="SHADEDSTORES 2 6 2 2 3" xfId="19834" xr:uid="{00000000-0005-0000-0000-00007AA50000}"/>
    <cellStyle name="SHADEDSTORES 2 6 2 3" xfId="20324" xr:uid="{00000000-0005-0000-0000-00007BA50000}"/>
    <cellStyle name="SHADEDSTORES 2 6 2 4" xfId="34204" xr:uid="{00000000-0005-0000-0000-00007CA50000}"/>
    <cellStyle name="SHADEDSTORES 2 6 3" xfId="5487" xr:uid="{00000000-0005-0000-0000-00007DA50000}"/>
    <cellStyle name="SHADEDSTORES 2 6 3 2" xfId="8887" xr:uid="{00000000-0005-0000-0000-00007EA50000}"/>
    <cellStyle name="SHADEDSTORES 2 6 3 2 2" xfId="23706" xr:uid="{00000000-0005-0000-0000-00007FA50000}"/>
    <cellStyle name="SHADEDSTORES 2 6 3 2 3" xfId="35023" xr:uid="{00000000-0005-0000-0000-000080A50000}"/>
    <cellStyle name="SHADEDSTORES 2 6 3 3" xfId="20325" xr:uid="{00000000-0005-0000-0000-000081A50000}"/>
    <cellStyle name="SHADEDSTORES 2 6 3 4" xfId="34202" xr:uid="{00000000-0005-0000-0000-000082A50000}"/>
    <cellStyle name="SHADEDSTORES 2 6 4" xfId="8885" xr:uid="{00000000-0005-0000-0000-000083A50000}"/>
    <cellStyle name="SHADEDSTORES 2 6 4 2" xfId="23704" xr:uid="{00000000-0005-0000-0000-000084A50000}"/>
    <cellStyle name="SHADEDSTORES 2 6 4 3" xfId="32129" xr:uid="{00000000-0005-0000-0000-000085A50000}"/>
    <cellStyle name="SHADEDSTORES 2 6 5" xfId="20323" xr:uid="{00000000-0005-0000-0000-000086A50000}"/>
    <cellStyle name="SHADEDSTORES 2 6 6" xfId="15845" xr:uid="{00000000-0005-0000-0000-000087A50000}"/>
    <cellStyle name="SHADEDSTORES 2 7" xfId="5488" xr:uid="{00000000-0005-0000-0000-000088A50000}"/>
    <cellStyle name="SHADEDSTORES 2 7 2" xfId="5489" xr:uid="{00000000-0005-0000-0000-000089A50000}"/>
    <cellStyle name="SHADEDSTORES 2 7 2 2" xfId="8889" xr:uid="{00000000-0005-0000-0000-00008AA50000}"/>
    <cellStyle name="SHADEDSTORES 2 7 2 2 2" xfId="23708" xr:uid="{00000000-0005-0000-0000-00008BA50000}"/>
    <cellStyle name="SHADEDSTORES 2 7 2 2 3" xfId="19835" xr:uid="{00000000-0005-0000-0000-00008CA50000}"/>
    <cellStyle name="SHADEDSTORES 2 7 2 3" xfId="20327" xr:uid="{00000000-0005-0000-0000-00008DA50000}"/>
    <cellStyle name="SHADEDSTORES 2 7 2 4" xfId="34203" xr:uid="{00000000-0005-0000-0000-00008EA50000}"/>
    <cellStyle name="SHADEDSTORES 2 7 3" xfId="5490" xr:uid="{00000000-0005-0000-0000-00008FA50000}"/>
    <cellStyle name="SHADEDSTORES 2 7 3 2" xfId="8890" xr:uid="{00000000-0005-0000-0000-000090A50000}"/>
    <cellStyle name="SHADEDSTORES 2 7 3 2 2" xfId="23709" xr:uid="{00000000-0005-0000-0000-000091A50000}"/>
    <cellStyle name="SHADEDSTORES 2 7 3 2 3" xfId="24451" xr:uid="{00000000-0005-0000-0000-000092A50000}"/>
    <cellStyle name="SHADEDSTORES 2 7 3 3" xfId="20328" xr:uid="{00000000-0005-0000-0000-000093A50000}"/>
    <cellStyle name="SHADEDSTORES 2 7 3 4" xfId="15847" xr:uid="{00000000-0005-0000-0000-000094A50000}"/>
    <cellStyle name="SHADEDSTORES 2 7 4" xfId="8888" xr:uid="{00000000-0005-0000-0000-000095A50000}"/>
    <cellStyle name="SHADEDSTORES 2 7 4 2" xfId="23707" xr:uid="{00000000-0005-0000-0000-000096A50000}"/>
    <cellStyle name="SHADEDSTORES 2 7 4 3" xfId="31025" xr:uid="{00000000-0005-0000-0000-000097A50000}"/>
    <cellStyle name="SHADEDSTORES 2 7 5" xfId="20326" xr:uid="{00000000-0005-0000-0000-000098A50000}"/>
    <cellStyle name="SHADEDSTORES 2 7 6" xfId="15846" xr:uid="{00000000-0005-0000-0000-000099A50000}"/>
    <cellStyle name="SHADEDSTORES 2 8" xfId="5491" xr:uid="{00000000-0005-0000-0000-00009AA50000}"/>
    <cellStyle name="SHADEDSTORES 2 8 2" xfId="8891" xr:uid="{00000000-0005-0000-0000-00009BA50000}"/>
    <cellStyle name="SHADEDSTORES 2 8 2 2" xfId="23710" xr:uid="{00000000-0005-0000-0000-00009CA50000}"/>
    <cellStyle name="SHADEDSTORES 2 8 2 3" xfId="35024" xr:uid="{00000000-0005-0000-0000-00009DA50000}"/>
    <cellStyle name="SHADEDSTORES 2 8 3" xfId="20329" xr:uid="{00000000-0005-0000-0000-00009EA50000}"/>
    <cellStyle name="SHADEDSTORES 2 8 4" xfId="15848" xr:uid="{00000000-0005-0000-0000-00009FA50000}"/>
    <cellStyle name="SHADEDSTORES 2 9" xfId="5492" xr:uid="{00000000-0005-0000-0000-0000A0A50000}"/>
    <cellStyle name="SHADEDSTORES 2 9 2" xfId="8892" xr:uid="{00000000-0005-0000-0000-0000A1A50000}"/>
    <cellStyle name="SHADEDSTORES 2 9 2 2" xfId="23711" xr:uid="{00000000-0005-0000-0000-0000A2A50000}"/>
    <cellStyle name="SHADEDSTORES 2 9 2 3" xfId="19836" xr:uid="{00000000-0005-0000-0000-0000A3A50000}"/>
    <cellStyle name="SHADEDSTORES 2 9 3" xfId="20330" xr:uid="{00000000-0005-0000-0000-0000A4A50000}"/>
    <cellStyle name="SHADEDSTORES 2 9 4" xfId="34207" xr:uid="{00000000-0005-0000-0000-0000A5A50000}"/>
    <cellStyle name="SHADEDSTORES 3" xfId="5493" xr:uid="{00000000-0005-0000-0000-0000A6A50000}"/>
    <cellStyle name="SHADEDSTORES 3 10" xfId="20331" xr:uid="{00000000-0005-0000-0000-0000A7A50000}"/>
    <cellStyle name="SHADEDSTORES 3 11" xfId="34205" xr:uid="{00000000-0005-0000-0000-0000A8A50000}"/>
    <cellStyle name="SHADEDSTORES 3 2" xfId="5494" xr:uid="{00000000-0005-0000-0000-0000A9A50000}"/>
    <cellStyle name="SHADEDSTORES 3 2 2" xfId="5495" xr:uid="{00000000-0005-0000-0000-0000AAA50000}"/>
    <cellStyle name="SHADEDSTORES 3 2 2 2" xfId="8895" xr:uid="{00000000-0005-0000-0000-0000ABA50000}"/>
    <cellStyle name="SHADEDSTORES 3 2 2 2 2" xfId="23714" xr:uid="{00000000-0005-0000-0000-0000ACA50000}"/>
    <cellStyle name="SHADEDSTORES 3 2 2 2 3" xfId="31023" xr:uid="{00000000-0005-0000-0000-0000ADA50000}"/>
    <cellStyle name="SHADEDSTORES 3 2 2 3" xfId="20333" xr:uid="{00000000-0005-0000-0000-0000AEA50000}"/>
    <cellStyle name="SHADEDSTORES 3 2 2 4" xfId="34206" xr:uid="{00000000-0005-0000-0000-0000AFA50000}"/>
    <cellStyle name="SHADEDSTORES 3 2 3" xfId="5496" xr:uid="{00000000-0005-0000-0000-0000B0A50000}"/>
    <cellStyle name="SHADEDSTORES 3 2 3 2" xfId="8896" xr:uid="{00000000-0005-0000-0000-0000B1A50000}"/>
    <cellStyle name="SHADEDSTORES 3 2 3 2 2" xfId="23715" xr:uid="{00000000-0005-0000-0000-0000B2A50000}"/>
    <cellStyle name="SHADEDSTORES 3 2 3 2 3" xfId="24450" xr:uid="{00000000-0005-0000-0000-0000B3A50000}"/>
    <cellStyle name="SHADEDSTORES 3 2 3 3" xfId="20334" xr:uid="{00000000-0005-0000-0000-0000B4A50000}"/>
    <cellStyle name="SHADEDSTORES 3 2 3 4" xfId="15850" xr:uid="{00000000-0005-0000-0000-0000B5A50000}"/>
    <cellStyle name="SHADEDSTORES 3 2 4" xfId="8894" xr:uid="{00000000-0005-0000-0000-0000B6A50000}"/>
    <cellStyle name="SHADEDSTORES 3 2 4 2" xfId="23713" xr:uid="{00000000-0005-0000-0000-0000B7A50000}"/>
    <cellStyle name="SHADEDSTORES 3 2 4 3" xfId="31021" xr:uid="{00000000-0005-0000-0000-0000B8A50000}"/>
    <cellStyle name="SHADEDSTORES 3 2 5" xfId="20332" xr:uid="{00000000-0005-0000-0000-0000B9A50000}"/>
    <cellStyle name="SHADEDSTORES 3 2 6" xfId="15849" xr:uid="{00000000-0005-0000-0000-0000BAA50000}"/>
    <cellStyle name="SHADEDSTORES 3 3" xfId="5497" xr:uid="{00000000-0005-0000-0000-0000BBA50000}"/>
    <cellStyle name="SHADEDSTORES 3 3 2" xfId="5498" xr:uid="{00000000-0005-0000-0000-0000BCA50000}"/>
    <cellStyle name="SHADEDSTORES 3 3 2 2" xfId="8898" xr:uid="{00000000-0005-0000-0000-0000BDA50000}"/>
    <cellStyle name="SHADEDSTORES 3 3 2 2 2" xfId="23717" xr:uid="{00000000-0005-0000-0000-0000BEA50000}"/>
    <cellStyle name="SHADEDSTORES 3 3 2 2 3" xfId="25624" xr:uid="{00000000-0005-0000-0000-0000BFA50000}"/>
    <cellStyle name="SHADEDSTORES 3 3 2 3" xfId="20336" xr:uid="{00000000-0005-0000-0000-0000C0A50000}"/>
    <cellStyle name="SHADEDSTORES 3 3 2 4" xfId="31743" xr:uid="{00000000-0005-0000-0000-0000C1A50000}"/>
    <cellStyle name="SHADEDSTORES 3 3 3" xfId="5499" xr:uid="{00000000-0005-0000-0000-0000C2A50000}"/>
    <cellStyle name="SHADEDSTORES 3 3 3 2" xfId="8899" xr:uid="{00000000-0005-0000-0000-0000C3A50000}"/>
    <cellStyle name="SHADEDSTORES 3 3 3 2 2" xfId="23718" xr:uid="{00000000-0005-0000-0000-0000C4A50000}"/>
    <cellStyle name="SHADEDSTORES 3 3 3 2 3" xfId="35026" xr:uid="{00000000-0005-0000-0000-0000C5A50000}"/>
    <cellStyle name="SHADEDSTORES 3 3 3 3" xfId="20337" xr:uid="{00000000-0005-0000-0000-0000C6A50000}"/>
    <cellStyle name="SHADEDSTORES 3 3 3 4" xfId="34209" xr:uid="{00000000-0005-0000-0000-0000C7A50000}"/>
    <cellStyle name="SHADEDSTORES 3 3 4" xfId="8897" xr:uid="{00000000-0005-0000-0000-0000C8A50000}"/>
    <cellStyle name="SHADEDSTORES 3 3 4 2" xfId="23716" xr:uid="{00000000-0005-0000-0000-0000C9A50000}"/>
    <cellStyle name="SHADEDSTORES 3 3 4 3" xfId="32128" xr:uid="{00000000-0005-0000-0000-0000CAA50000}"/>
    <cellStyle name="SHADEDSTORES 3 3 5" xfId="20335" xr:uid="{00000000-0005-0000-0000-0000CBA50000}"/>
    <cellStyle name="SHADEDSTORES 3 3 6" xfId="15842" xr:uid="{00000000-0005-0000-0000-0000CCA50000}"/>
    <cellStyle name="SHADEDSTORES 3 4" xfId="5500" xr:uid="{00000000-0005-0000-0000-0000CDA50000}"/>
    <cellStyle name="SHADEDSTORES 3 4 2" xfId="5501" xr:uid="{00000000-0005-0000-0000-0000CEA50000}"/>
    <cellStyle name="SHADEDSTORES 3 4 2 2" xfId="8901" xr:uid="{00000000-0005-0000-0000-0000CFA50000}"/>
    <cellStyle name="SHADEDSTORES 3 4 2 2 2" xfId="23720" xr:uid="{00000000-0005-0000-0000-0000D0A50000}"/>
    <cellStyle name="SHADEDSTORES 3 4 2 2 3" xfId="19837" xr:uid="{00000000-0005-0000-0000-0000D1A50000}"/>
    <cellStyle name="SHADEDSTORES 3 4 2 3" xfId="20339" xr:uid="{00000000-0005-0000-0000-0000D2A50000}"/>
    <cellStyle name="SHADEDSTORES 3 4 2 4" xfId="34208" xr:uid="{00000000-0005-0000-0000-0000D3A50000}"/>
    <cellStyle name="SHADEDSTORES 3 4 3" xfId="5502" xr:uid="{00000000-0005-0000-0000-0000D4A50000}"/>
    <cellStyle name="SHADEDSTORES 3 4 3 2" xfId="8902" xr:uid="{00000000-0005-0000-0000-0000D5A50000}"/>
    <cellStyle name="SHADEDSTORES 3 4 3 2 2" xfId="23721" xr:uid="{00000000-0005-0000-0000-0000D6A50000}"/>
    <cellStyle name="SHADEDSTORES 3 4 3 2 3" xfId="32138" xr:uid="{00000000-0005-0000-0000-0000D7A50000}"/>
    <cellStyle name="SHADEDSTORES 3 4 3 3" xfId="20340" xr:uid="{00000000-0005-0000-0000-0000D8A50000}"/>
    <cellStyle name="SHADEDSTORES 3 4 3 4" xfId="15852" xr:uid="{00000000-0005-0000-0000-0000D9A50000}"/>
    <cellStyle name="SHADEDSTORES 3 4 4" xfId="8900" xr:uid="{00000000-0005-0000-0000-0000DAA50000}"/>
    <cellStyle name="SHADEDSTORES 3 4 4 2" xfId="23719" xr:uid="{00000000-0005-0000-0000-0000DBA50000}"/>
    <cellStyle name="SHADEDSTORES 3 4 4 3" xfId="31022" xr:uid="{00000000-0005-0000-0000-0000DCA50000}"/>
    <cellStyle name="SHADEDSTORES 3 4 5" xfId="20338" xr:uid="{00000000-0005-0000-0000-0000DDA50000}"/>
    <cellStyle name="SHADEDSTORES 3 4 6" xfId="15750" xr:uid="{00000000-0005-0000-0000-0000DEA50000}"/>
    <cellStyle name="SHADEDSTORES 3 5" xfId="5503" xr:uid="{00000000-0005-0000-0000-0000DFA50000}"/>
    <cellStyle name="SHADEDSTORES 3 5 2" xfId="5504" xr:uid="{00000000-0005-0000-0000-0000E0A50000}"/>
    <cellStyle name="SHADEDSTORES 3 5 2 2" xfId="8904" xr:uid="{00000000-0005-0000-0000-0000E1A50000}"/>
    <cellStyle name="SHADEDSTORES 3 5 2 2 2" xfId="23723" xr:uid="{00000000-0005-0000-0000-0000E2A50000}"/>
    <cellStyle name="SHADEDSTORES 3 5 2 2 3" xfId="24785" xr:uid="{00000000-0005-0000-0000-0000E3A50000}"/>
    <cellStyle name="SHADEDSTORES 3 5 2 3" xfId="20342" xr:uid="{00000000-0005-0000-0000-0000E4A50000}"/>
    <cellStyle name="SHADEDSTORES 3 5 2 4" xfId="18123" xr:uid="{00000000-0005-0000-0000-0000E5A50000}"/>
    <cellStyle name="SHADEDSTORES 3 5 3" xfId="5505" xr:uid="{00000000-0005-0000-0000-0000E6A50000}"/>
    <cellStyle name="SHADEDSTORES 3 5 3 2" xfId="8905" xr:uid="{00000000-0005-0000-0000-0000E7A50000}"/>
    <cellStyle name="SHADEDSTORES 3 5 3 2 2" xfId="23724" xr:uid="{00000000-0005-0000-0000-0000E8A50000}"/>
    <cellStyle name="SHADEDSTORES 3 5 3 2 3" xfId="35028" xr:uid="{00000000-0005-0000-0000-0000E9A50000}"/>
    <cellStyle name="SHADEDSTORES 3 5 3 3" xfId="20343" xr:uid="{00000000-0005-0000-0000-0000EAA50000}"/>
    <cellStyle name="SHADEDSTORES 3 5 3 4" xfId="34211" xr:uid="{00000000-0005-0000-0000-0000EBA50000}"/>
    <cellStyle name="SHADEDSTORES 3 5 4" xfId="8903" xr:uid="{00000000-0005-0000-0000-0000ECA50000}"/>
    <cellStyle name="SHADEDSTORES 3 5 4 2" xfId="23722" xr:uid="{00000000-0005-0000-0000-0000EDA50000}"/>
    <cellStyle name="SHADEDSTORES 3 5 4 3" xfId="35027" xr:uid="{00000000-0005-0000-0000-0000EEA50000}"/>
    <cellStyle name="SHADEDSTORES 3 5 5" xfId="20341" xr:uid="{00000000-0005-0000-0000-0000EFA50000}"/>
    <cellStyle name="SHADEDSTORES 3 5 6" xfId="32641" xr:uid="{00000000-0005-0000-0000-0000F0A50000}"/>
    <cellStyle name="SHADEDSTORES 3 6" xfId="5506" xr:uid="{00000000-0005-0000-0000-0000F1A50000}"/>
    <cellStyle name="SHADEDSTORES 3 6 2" xfId="5507" xr:uid="{00000000-0005-0000-0000-0000F2A50000}"/>
    <cellStyle name="SHADEDSTORES 3 6 2 2" xfId="8907" xr:uid="{00000000-0005-0000-0000-0000F3A50000}"/>
    <cellStyle name="SHADEDSTORES 3 6 2 2 2" xfId="23726" xr:uid="{00000000-0005-0000-0000-0000F4A50000}"/>
    <cellStyle name="SHADEDSTORES 3 6 2 2 3" xfId="31020" xr:uid="{00000000-0005-0000-0000-0000F5A50000}"/>
    <cellStyle name="SHADEDSTORES 3 6 2 3" xfId="20345" xr:uid="{00000000-0005-0000-0000-0000F6A50000}"/>
    <cellStyle name="SHADEDSTORES 3 6 2 4" xfId="34210" xr:uid="{00000000-0005-0000-0000-0000F7A50000}"/>
    <cellStyle name="SHADEDSTORES 3 6 3" xfId="5508" xr:uid="{00000000-0005-0000-0000-0000F8A50000}"/>
    <cellStyle name="SHADEDSTORES 3 6 3 2" xfId="8908" xr:uid="{00000000-0005-0000-0000-0000F9A50000}"/>
    <cellStyle name="SHADEDSTORES 3 6 3 2 2" xfId="23727" xr:uid="{00000000-0005-0000-0000-0000FAA50000}"/>
    <cellStyle name="SHADEDSTORES 3 6 3 2 3" xfId="24976" xr:uid="{00000000-0005-0000-0000-0000FBA50000}"/>
    <cellStyle name="SHADEDSTORES 3 6 3 3" xfId="20346" xr:uid="{00000000-0005-0000-0000-0000FCA50000}"/>
    <cellStyle name="SHADEDSTORES 3 6 3 4" xfId="24602" xr:uid="{00000000-0005-0000-0000-0000FDA50000}"/>
    <cellStyle name="SHADEDSTORES 3 6 4" xfId="8906" xr:uid="{00000000-0005-0000-0000-0000FEA50000}"/>
    <cellStyle name="SHADEDSTORES 3 6 4 2" xfId="23725" xr:uid="{00000000-0005-0000-0000-0000FFA50000}"/>
    <cellStyle name="SHADEDSTORES 3 6 4 3" xfId="31018" xr:uid="{00000000-0005-0000-0000-000000A60000}"/>
    <cellStyle name="SHADEDSTORES 3 6 5" xfId="20344" xr:uid="{00000000-0005-0000-0000-000001A60000}"/>
    <cellStyle name="SHADEDSTORES 3 6 6" xfId="32639" xr:uid="{00000000-0005-0000-0000-000002A60000}"/>
    <cellStyle name="SHADEDSTORES 3 7" xfId="5509" xr:uid="{00000000-0005-0000-0000-000003A60000}"/>
    <cellStyle name="SHADEDSTORES 3 7 2" xfId="8909" xr:uid="{00000000-0005-0000-0000-000004A60000}"/>
    <cellStyle name="SHADEDSTORES 3 7 2 2" xfId="23728" xr:uid="{00000000-0005-0000-0000-000005A60000}"/>
    <cellStyle name="SHADEDSTORES 3 7 2 3" xfId="35029" xr:uid="{00000000-0005-0000-0000-000006A60000}"/>
    <cellStyle name="SHADEDSTORES 3 7 3" xfId="20347" xr:uid="{00000000-0005-0000-0000-000007A60000}"/>
    <cellStyle name="SHADEDSTORES 3 7 4" xfId="34350" xr:uid="{00000000-0005-0000-0000-000008A60000}"/>
    <cellStyle name="SHADEDSTORES 3 8" xfId="5510" xr:uid="{00000000-0005-0000-0000-000009A60000}"/>
    <cellStyle name="SHADEDSTORES 3 8 2" xfId="8910" xr:uid="{00000000-0005-0000-0000-00000AA60000}"/>
    <cellStyle name="SHADEDSTORES 3 8 2 2" xfId="23729" xr:uid="{00000000-0005-0000-0000-00000BA60000}"/>
    <cellStyle name="SHADEDSTORES 3 8 2 3" xfId="31019" xr:uid="{00000000-0005-0000-0000-00000CA60000}"/>
    <cellStyle name="SHADEDSTORES 3 8 3" xfId="20348" xr:uid="{00000000-0005-0000-0000-00000DA60000}"/>
    <cellStyle name="SHADEDSTORES 3 8 4" xfId="40583" xr:uid="{00000000-0005-0000-0000-00000EA60000}"/>
    <cellStyle name="SHADEDSTORES 3 9" xfId="8893" xr:uid="{00000000-0005-0000-0000-00000FA60000}"/>
    <cellStyle name="SHADEDSTORES 3 9 2" xfId="23712" xr:uid="{00000000-0005-0000-0000-000010A60000}"/>
    <cellStyle name="SHADEDSTORES 3 9 3" xfId="35025" xr:uid="{00000000-0005-0000-0000-000011A60000}"/>
    <cellStyle name="SHADEDSTORES 4" xfId="5511" xr:uid="{00000000-0005-0000-0000-000012A60000}"/>
    <cellStyle name="SHADEDSTORES 4 10" xfId="20349" xr:uid="{00000000-0005-0000-0000-000013A60000}"/>
    <cellStyle name="SHADEDSTORES 4 11" xfId="34670" xr:uid="{00000000-0005-0000-0000-000014A60000}"/>
    <cellStyle name="SHADEDSTORES 4 2" xfId="5512" xr:uid="{00000000-0005-0000-0000-000015A60000}"/>
    <cellStyle name="SHADEDSTORES 4 2 2" xfId="5513" xr:uid="{00000000-0005-0000-0000-000016A60000}"/>
    <cellStyle name="SHADEDSTORES 4 2 2 2" xfId="8913" xr:uid="{00000000-0005-0000-0000-000017A60000}"/>
    <cellStyle name="SHADEDSTORES 4 2 2 2 2" xfId="23732" xr:uid="{00000000-0005-0000-0000-000018A60000}"/>
    <cellStyle name="SHADEDSTORES 4 2 2 2 3" xfId="24452" xr:uid="{00000000-0005-0000-0000-000019A60000}"/>
    <cellStyle name="SHADEDSTORES 4 2 2 3" xfId="20351" xr:uid="{00000000-0005-0000-0000-00001AA60000}"/>
    <cellStyle name="SHADEDSTORES 4 2 2 4" xfId="33087" xr:uid="{00000000-0005-0000-0000-00001BA60000}"/>
    <cellStyle name="SHADEDSTORES 4 2 3" xfId="5514" xr:uid="{00000000-0005-0000-0000-00001CA60000}"/>
    <cellStyle name="SHADEDSTORES 4 2 3 2" xfId="8914" xr:uid="{00000000-0005-0000-0000-00001DA60000}"/>
    <cellStyle name="SHADEDSTORES 4 2 3 2 2" xfId="23733" xr:uid="{00000000-0005-0000-0000-00001EA60000}"/>
    <cellStyle name="SHADEDSTORES 4 2 3 2 3" xfId="35030" xr:uid="{00000000-0005-0000-0000-00001FA60000}"/>
    <cellStyle name="SHADEDSTORES 4 2 3 3" xfId="20352" xr:uid="{00000000-0005-0000-0000-000020A60000}"/>
    <cellStyle name="SHADEDSTORES 4 2 3 4" xfId="15690" xr:uid="{00000000-0005-0000-0000-000021A60000}"/>
    <cellStyle name="SHADEDSTORES 4 2 4" xfId="8912" xr:uid="{00000000-0005-0000-0000-000022A60000}"/>
    <cellStyle name="SHADEDSTORES 4 2 4 2" xfId="23731" xr:uid="{00000000-0005-0000-0000-000023A60000}"/>
    <cellStyle name="SHADEDSTORES 4 2 4 3" xfId="15797" xr:uid="{00000000-0005-0000-0000-000024A60000}"/>
    <cellStyle name="SHADEDSTORES 4 2 5" xfId="20350" xr:uid="{00000000-0005-0000-0000-000025A60000}"/>
    <cellStyle name="SHADEDSTORES 4 2 6" xfId="32640" xr:uid="{00000000-0005-0000-0000-000026A60000}"/>
    <cellStyle name="SHADEDSTORES 4 3" xfId="5515" xr:uid="{00000000-0005-0000-0000-000027A60000}"/>
    <cellStyle name="SHADEDSTORES 4 3 2" xfId="5516" xr:uid="{00000000-0005-0000-0000-000028A60000}"/>
    <cellStyle name="SHADEDSTORES 4 3 2 2" xfId="8916" xr:uid="{00000000-0005-0000-0000-000029A60000}"/>
    <cellStyle name="SHADEDSTORES 4 3 2 2 2" xfId="23735" xr:uid="{00000000-0005-0000-0000-00002AA60000}"/>
    <cellStyle name="SHADEDSTORES 4 3 2 2 3" xfId="24453" xr:uid="{00000000-0005-0000-0000-00002BA60000}"/>
    <cellStyle name="SHADEDSTORES 4 3 2 3" xfId="20354" xr:uid="{00000000-0005-0000-0000-00002CA60000}"/>
    <cellStyle name="SHADEDSTORES 4 3 2 4" xfId="34347" xr:uid="{00000000-0005-0000-0000-00002DA60000}"/>
    <cellStyle name="SHADEDSTORES 4 3 3" xfId="5517" xr:uid="{00000000-0005-0000-0000-00002EA60000}"/>
    <cellStyle name="SHADEDSTORES 4 3 3 2" xfId="8917" xr:uid="{00000000-0005-0000-0000-00002FA60000}"/>
    <cellStyle name="SHADEDSTORES 4 3 3 2 2" xfId="23736" xr:uid="{00000000-0005-0000-0000-000030A60000}"/>
    <cellStyle name="SHADEDSTORES 4 3 3 2 3" xfId="31015" xr:uid="{00000000-0005-0000-0000-000031A60000}"/>
    <cellStyle name="SHADEDSTORES 4 3 3 3" xfId="20355" xr:uid="{00000000-0005-0000-0000-000032A60000}"/>
    <cellStyle name="SHADEDSTORES 4 3 3 4" xfId="34672" xr:uid="{00000000-0005-0000-0000-000033A60000}"/>
    <cellStyle name="SHADEDSTORES 4 3 4" xfId="8915" xr:uid="{00000000-0005-0000-0000-000034A60000}"/>
    <cellStyle name="SHADEDSTORES 4 3 4 2" xfId="23734" xr:uid="{00000000-0005-0000-0000-000035A60000}"/>
    <cellStyle name="SHADEDSTORES 4 3 4 3" xfId="19838" xr:uid="{00000000-0005-0000-0000-000036A60000}"/>
    <cellStyle name="SHADEDSTORES 4 3 5" xfId="20353" xr:uid="{00000000-0005-0000-0000-000037A60000}"/>
    <cellStyle name="SHADEDSTORES 4 3 6" xfId="24603" xr:uid="{00000000-0005-0000-0000-000038A60000}"/>
    <cellStyle name="SHADEDSTORES 4 4" xfId="5518" xr:uid="{00000000-0005-0000-0000-000039A60000}"/>
    <cellStyle name="SHADEDSTORES 4 4 2" xfId="5519" xr:uid="{00000000-0005-0000-0000-00003AA60000}"/>
    <cellStyle name="SHADEDSTORES 4 4 2 2" xfId="8919" xr:uid="{00000000-0005-0000-0000-00003BA60000}"/>
    <cellStyle name="SHADEDSTORES 4 4 2 2 2" xfId="23738" xr:uid="{00000000-0005-0000-0000-00003CA60000}"/>
    <cellStyle name="SHADEDSTORES 4 4 2 2 3" xfId="30845" xr:uid="{00000000-0005-0000-0000-00003DA60000}"/>
    <cellStyle name="SHADEDSTORES 4 4 2 3" xfId="20357" xr:uid="{00000000-0005-0000-0000-00003EA60000}"/>
    <cellStyle name="SHADEDSTORES 4 4 2 4" xfId="34673" xr:uid="{00000000-0005-0000-0000-00003FA60000}"/>
    <cellStyle name="SHADEDSTORES 4 4 3" xfId="5520" xr:uid="{00000000-0005-0000-0000-000040A60000}"/>
    <cellStyle name="SHADEDSTORES 4 4 3 2" xfId="8920" xr:uid="{00000000-0005-0000-0000-000041A60000}"/>
    <cellStyle name="SHADEDSTORES 4 4 3 2 2" xfId="23739" xr:uid="{00000000-0005-0000-0000-000042A60000}"/>
    <cellStyle name="SHADEDSTORES 4 4 3 2 3" xfId="30341" xr:uid="{00000000-0005-0000-0000-000043A60000}"/>
    <cellStyle name="SHADEDSTORES 4 4 3 3" xfId="20358" xr:uid="{00000000-0005-0000-0000-000044A60000}"/>
    <cellStyle name="SHADEDSTORES 4 4 3 4" xfId="32642" xr:uid="{00000000-0005-0000-0000-000045A60000}"/>
    <cellStyle name="SHADEDSTORES 4 4 4" xfId="8918" xr:uid="{00000000-0005-0000-0000-000046A60000}"/>
    <cellStyle name="SHADEDSTORES 4 4 4 2" xfId="23737" xr:uid="{00000000-0005-0000-0000-000047A60000}"/>
    <cellStyle name="SHADEDSTORES 4 4 4 3" xfId="31017" xr:uid="{00000000-0005-0000-0000-000048A60000}"/>
    <cellStyle name="SHADEDSTORES 4 4 5" xfId="20356" xr:uid="{00000000-0005-0000-0000-000049A60000}"/>
    <cellStyle name="SHADEDSTORES 4 4 6" xfId="32644" xr:uid="{00000000-0005-0000-0000-00004AA60000}"/>
    <cellStyle name="SHADEDSTORES 4 5" xfId="5521" xr:uid="{00000000-0005-0000-0000-00004BA60000}"/>
    <cellStyle name="SHADEDSTORES 4 5 2" xfId="5522" xr:uid="{00000000-0005-0000-0000-00004CA60000}"/>
    <cellStyle name="SHADEDSTORES 4 5 2 2" xfId="8922" xr:uid="{00000000-0005-0000-0000-00004DA60000}"/>
    <cellStyle name="SHADEDSTORES 4 5 2 2 2" xfId="23741" xr:uid="{00000000-0005-0000-0000-00004EA60000}"/>
    <cellStyle name="SHADEDSTORES 4 5 2 2 3" xfId="32131" xr:uid="{00000000-0005-0000-0000-00004FA60000}"/>
    <cellStyle name="SHADEDSTORES 4 5 2 3" xfId="20360" xr:uid="{00000000-0005-0000-0000-000050A60000}"/>
    <cellStyle name="SHADEDSTORES 4 5 2 4" xfId="30230" xr:uid="{00000000-0005-0000-0000-000051A60000}"/>
    <cellStyle name="SHADEDSTORES 4 5 3" xfId="5523" xr:uid="{00000000-0005-0000-0000-000052A60000}"/>
    <cellStyle name="SHADEDSTORES 4 5 3 2" xfId="8923" xr:uid="{00000000-0005-0000-0000-000053A60000}"/>
    <cellStyle name="SHADEDSTORES 4 5 3 2 2" xfId="23742" xr:uid="{00000000-0005-0000-0000-000054A60000}"/>
    <cellStyle name="SHADEDSTORES 4 5 3 2 3" xfId="31016" xr:uid="{00000000-0005-0000-0000-000055A60000}"/>
    <cellStyle name="SHADEDSTORES 4 5 3 3" xfId="20361" xr:uid="{00000000-0005-0000-0000-000056A60000}"/>
    <cellStyle name="SHADEDSTORES 4 5 3 4" xfId="28544" xr:uid="{00000000-0005-0000-0000-000057A60000}"/>
    <cellStyle name="SHADEDSTORES 4 5 4" xfId="8921" xr:uid="{00000000-0005-0000-0000-000058A60000}"/>
    <cellStyle name="SHADEDSTORES 4 5 4 2" xfId="23740" xr:uid="{00000000-0005-0000-0000-000059A60000}"/>
    <cellStyle name="SHADEDSTORES 4 5 4 3" xfId="19839" xr:uid="{00000000-0005-0000-0000-00005AA60000}"/>
    <cellStyle name="SHADEDSTORES 4 5 5" xfId="20359" xr:uid="{00000000-0005-0000-0000-00005BA60000}"/>
    <cellStyle name="SHADEDSTORES 4 5 6" xfId="15637" xr:uid="{00000000-0005-0000-0000-00005CA60000}"/>
    <cellStyle name="SHADEDSTORES 4 6" xfId="5524" xr:uid="{00000000-0005-0000-0000-00005DA60000}"/>
    <cellStyle name="SHADEDSTORES 4 6 2" xfId="5525" xr:uid="{00000000-0005-0000-0000-00005EA60000}"/>
    <cellStyle name="SHADEDSTORES 4 6 2 2" xfId="8925" xr:uid="{00000000-0005-0000-0000-00005FA60000}"/>
    <cellStyle name="SHADEDSTORES 4 6 2 2 2" xfId="23744" xr:uid="{00000000-0005-0000-0000-000060A60000}"/>
    <cellStyle name="SHADEDSTORES 4 6 2 2 3" xfId="24454" xr:uid="{00000000-0005-0000-0000-000061A60000}"/>
    <cellStyle name="SHADEDSTORES 4 6 2 3" xfId="20363" xr:uid="{00000000-0005-0000-0000-000062A60000}"/>
    <cellStyle name="SHADEDSTORES 4 6 2 4" xfId="24053" xr:uid="{00000000-0005-0000-0000-000063A60000}"/>
    <cellStyle name="SHADEDSTORES 4 6 3" xfId="5526" xr:uid="{00000000-0005-0000-0000-000064A60000}"/>
    <cellStyle name="SHADEDSTORES 4 6 3 2" xfId="8926" xr:uid="{00000000-0005-0000-0000-000065A60000}"/>
    <cellStyle name="SHADEDSTORES 4 6 3 2 2" xfId="23745" xr:uid="{00000000-0005-0000-0000-000066A60000}"/>
    <cellStyle name="SHADEDSTORES 4 6 3 2 3" xfId="35032" xr:uid="{00000000-0005-0000-0000-000067A60000}"/>
    <cellStyle name="SHADEDSTORES 4 6 3 3" xfId="20364" xr:uid="{00000000-0005-0000-0000-000068A60000}"/>
    <cellStyle name="SHADEDSTORES 4 6 3 4" xfId="15851" xr:uid="{00000000-0005-0000-0000-000069A60000}"/>
    <cellStyle name="SHADEDSTORES 4 6 4" xfId="8924" xr:uid="{00000000-0005-0000-0000-00006AA60000}"/>
    <cellStyle name="SHADEDSTORES 4 6 4 2" xfId="23743" xr:uid="{00000000-0005-0000-0000-00006BA60000}"/>
    <cellStyle name="SHADEDSTORES 4 6 4 3" xfId="19840" xr:uid="{00000000-0005-0000-0000-00006CA60000}"/>
    <cellStyle name="SHADEDSTORES 4 6 5" xfId="20362" xr:uid="{00000000-0005-0000-0000-00006DA60000}"/>
    <cellStyle name="SHADEDSTORES 4 6 6" xfId="30231" xr:uid="{00000000-0005-0000-0000-00006EA60000}"/>
    <cellStyle name="SHADEDSTORES 4 7" xfId="5527" xr:uid="{00000000-0005-0000-0000-00006FA60000}"/>
    <cellStyle name="SHADEDSTORES 4 7 2" xfId="8927" xr:uid="{00000000-0005-0000-0000-000070A60000}"/>
    <cellStyle name="SHADEDSTORES 4 7 2 2" xfId="23746" xr:uid="{00000000-0005-0000-0000-000071A60000}"/>
    <cellStyle name="SHADEDSTORES 4 7 2 3" xfId="19841" xr:uid="{00000000-0005-0000-0000-000072A60000}"/>
    <cellStyle name="SHADEDSTORES 4 7 3" xfId="20365" xr:uid="{00000000-0005-0000-0000-000073A60000}"/>
    <cellStyle name="SHADEDSTORES 4 7 4" xfId="24322" xr:uid="{00000000-0005-0000-0000-000074A60000}"/>
    <cellStyle name="SHADEDSTORES 4 8" xfId="5528" xr:uid="{00000000-0005-0000-0000-000075A60000}"/>
    <cellStyle name="SHADEDSTORES 4 8 2" xfId="8928" xr:uid="{00000000-0005-0000-0000-000076A60000}"/>
    <cellStyle name="SHADEDSTORES 4 8 2 2" xfId="23747" xr:uid="{00000000-0005-0000-0000-000077A60000}"/>
    <cellStyle name="SHADEDSTORES 4 8 2 3" xfId="32134" xr:uid="{00000000-0005-0000-0000-000078A60000}"/>
    <cellStyle name="SHADEDSTORES 4 8 3" xfId="20366" xr:uid="{00000000-0005-0000-0000-000079A60000}"/>
    <cellStyle name="SHADEDSTORES 4 8 4" xfId="25507" xr:uid="{00000000-0005-0000-0000-00007AA60000}"/>
    <cellStyle name="SHADEDSTORES 4 9" xfId="8911" xr:uid="{00000000-0005-0000-0000-00007BA60000}"/>
    <cellStyle name="SHADEDSTORES 4 9 2" xfId="23730" xr:uid="{00000000-0005-0000-0000-00007CA60000}"/>
    <cellStyle name="SHADEDSTORES 4 9 3" xfId="32130" xr:uid="{00000000-0005-0000-0000-00007DA60000}"/>
    <cellStyle name="SHADEDSTORES 5" xfId="5529" xr:uid="{00000000-0005-0000-0000-00007EA60000}"/>
    <cellStyle name="SHADEDSTORES 5 2" xfId="5530" xr:uid="{00000000-0005-0000-0000-00007FA60000}"/>
    <cellStyle name="SHADEDSTORES 5 2 2" xfId="8930" xr:uid="{00000000-0005-0000-0000-000080A60000}"/>
    <cellStyle name="SHADEDSTORES 5 2 2 2" xfId="23749" xr:uid="{00000000-0005-0000-0000-000081A60000}"/>
    <cellStyle name="SHADEDSTORES 5 2 2 3" xfId="31014" xr:uid="{00000000-0005-0000-0000-000082A60000}"/>
    <cellStyle name="SHADEDSTORES 5 2 3" xfId="20368" xr:uid="{00000000-0005-0000-0000-000083A60000}"/>
    <cellStyle name="SHADEDSTORES 5 2 4" xfId="33964" xr:uid="{00000000-0005-0000-0000-000084A60000}"/>
    <cellStyle name="SHADEDSTORES 5 3" xfId="5531" xr:uid="{00000000-0005-0000-0000-000085A60000}"/>
    <cellStyle name="SHADEDSTORES 5 3 2" xfId="8931" xr:uid="{00000000-0005-0000-0000-000086A60000}"/>
    <cellStyle name="SHADEDSTORES 5 3 2 2" xfId="23750" xr:uid="{00000000-0005-0000-0000-000087A60000}"/>
    <cellStyle name="SHADEDSTORES 5 3 2 3" xfId="35033" xr:uid="{00000000-0005-0000-0000-000088A60000}"/>
    <cellStyle name="SHADEDSTORES 5 3 3" xfId="20369" xr:uid="{00000000-0005-0000-0000-000089A60000}"/>
    <cellStyle name="SHADEDSTORES 5 3 4" xfId="27724" xr:uid="{00000000-0005-0000-0000-00008AA60000}"/>
    <cellStyle name="SHADEDSTORES 5 4" xfId="8929" xr:uid="{00000000-0005-0000-0000-00008BA60000}"/>
    <cellStyle name="SHADEDSTORES 5 4 2" xfId="23748" xr:uid="{00000000-0005-0000-0000-00008CA60000}"/>
    <cellStyle name="SHADEDSTORES 5 4 3" xfId="30997" xr:uid="{00000000-0005-0000-0000-00008DA60000}"/>
    <cellStyle name="SHADEDSTORES 5 5" xfId="20367" xr:uid="{00000000-0005-0000-0000-00008EA60000}"/>
    <cellStyle name="SHADEDSTORES 5 6" xfId="15853" xr:uid="{00000000-0005-0000-0000-00008FA60000}"/>
    <cellStyle name="SHADEDSTORES 6" xfId="5532" xr:uid="{00000000-0005-0000-0000-000090A60000}"/>
    <cellStyle name="SHADEDSTORES 6 2" xfId="5533" xr:uid="{00000000-0005-0000-0000-000091A60000}"/>
    <cellStyle name="SHADEDSTORES 6 2 2" xfId="8933" xr:uid="{00000000-0005-0000-0000-000092A60000}"/>
    <cellStyle name="SHADEDSTORES 6 2 2 2" xfId="23752" xr:uid="{00000000-0005-0000-0000-000093A60000}"/>
    <cellStyle name="SHADEDSTORES 6 2 2 3" xfId="19842" xr:uid="{00000000-0005-0000-0000-000094A60000}"/>
    <cellStyle name="SHADEDSTORES 6 2 3" xfId="20371" xr:uid="{00000000-0005-0000-0000-000095A60000}"/>
    <cellStyle name="SHADEDSTORES 6 2 4" xfId="31740" xr:uid="{00000000-0005-0000-0000-000096A60000}"/>
    <cellStyle name="SHADEDSTORES 6 3" xfId="5534" xr:uid="{00000000-0005-0000-0000-000097A60000}"/>
    <cellStyle name="SHADEDSTORES 6 3 2" xfId="8934" xr:uid="{00000000-0005-0000-0000-000098A60000}"/>
    <cellStyle name="SHADEDSTORES 6 3 2 2" xfId="23753" xr:uid="{00000000-0005-0000-0000-000099A60000}"/>
    <cellStyle name="SHADEDSTORES 6 3 2 3" xfId="24455" xr:uid="{00000000-0005-0000-0000-00009AA60000}"/>
    <cellStyle name="SHADEDSTORES 6 3 3" xfId="20372" xr:uid="{00000000-0005-0000-0000-00009BA60000}"/>
    <cellStyle name="SHADEDSTORES 6 3 4" xfId="30232" xr:uid="{00000000-0005-0000-0000-00009CA60000}"/>
    <cellStyle name="SHADEDSTORES 6 4" xfId="8932" xr:uid="{00000000-0005-0000-0000-00009DA60000}"/>
    <cellStyle name="SHADEDSTORES 6 4 2" xfId="23751" xr:uid="{00000000-0005-0000-0000-00009EA60000}"/>
    <cellStyle name="SHADEDSTORES 6 4 3" xfId="35031" xr:uid="{00000000-0005-0000-0000-00009FA60000}"/>
    <cellStyle name="SHADEDSTORES 6 5" xfId="20370" xr:uid="{00000000-0005-0000-0000-0000A0A60000}"/>
    <cellStyle name="SHADEDSTORES 6 6" xfId="15866" xr:uid="{00000000-0005-0000-0000-0000A1A60000}"/>
    <cellStyle name="SHADEDSTORES 7" xfId="5535" xr:uid="{00000000-0005-0000-0000-0000A2A60000}"/>
    <cellStyle name="SHADEDSTORES 7 2" xfId="5536" xr:uid="{00000000-0005-0000-0000-0000A3A60000}"/>
    <cellStyle name="SHADEDSTORES 7 2 2" xfId="8936" xr:uid="{00000000-0005-0000-0000-0000A4A60000}"/>
    <cellStyle name="SHADEDSTORES 7 2 2 2" xfId="23755" xr:uid="{00000000-0005-0000-0000-0000A5A60000}"/>
    <cellStyle name="SHADEDSTORES 7 2 2 3" xfId="19843" xr:uid="{00000000-0005-0000-0000-0000A6A60000}"/>
    <cellStyle name="SHADEDSTORES 7 2 3" xfId="20374" xr:uid="{00000000-0005-0000-0000-0000A7A60000}"/>
    <cellStyle name="SHADEDSTORES 7 2 4" xfId="24323" xr:uid="{00000000-0005-0000-0000-0000A8A60000}"/>
    <cellStyle name="SHADEDSTORES 7 3" xfId="5537" xr:uid="{00000000-0005-0000-0000-0000A9A60000}"/>
    <cellStyle name="SHADEDSTORES 7 3 2" xfId="8937" xr:uid="{00000000-0005-0000-0000-0000AAA60000}"/>
    <cellStyle name="SHADEDSTORES 7 3 2 2" xfId="23756" xr:uid="{00000000-0005-0000-0000-0000ABA60000}"/>
    <cellStyle name="SHADEDSTORES 7 3 2 3" xfId="24456" xr:uid="{00000000-0005-0000-0000-0000ACA60000}"/>
    <cellStyle name="SHADEDSTORES 7 3 3" xfId="20375" xr:uid="{00000000-0005-0000-0000-0000ADA60000}"/>
    <cellStyle name="SHADEDSTORES 7 3 4" xfId="24054" xr:uid="{00000000-0005-0000-0000-0000AEA60000}"/>
    <cellStyle name="SHADEDSTORES 7 4" xfId="8935" xr:uid="{00000000-0005-0000-0000-0000AFA60000}"/>
    <cellStyle name="SHADEDSTORES 7 4 2" xfId="23754" xr:uid="{00000000-0005-0000-0000-0000B0A60000}"/>
    <cellStyle name="SHADEDSTORES 7 4 3" xfId="31013" xr:uid="{00000000-0005-0000-0000-0000B1A60000}"/>
    <cellStyle name="SHADEDSTORES 7 5" xfId="20373" xr:uid="{00000000-0005-0000-0000-0000B2A60000}"/>
    <cellStyle name="SHADEDSTORES 7 6" xfId="34455" xr:uid="{00000000-0005-0000-0000-0000B3A60000}"/>
    <cellStyle name="SHADEDSTORES 8" xfId="5538" xr:uid="{00000000-0005-0000-0000-0000B4A60000}"/>
    <cellStyle name="SHADEDSTORES 8 2" xfId="8938" xr:uid="{00000000-0005-0000-0000-0000B5A60000}"/>
    <cellStyle name="SHADEDSTORES 8 2 2" xfId="23757" xr:uid="{00000000-0005-0000-0000-0000B6A60000}"/>
    <cellStyle name="SHADEDSTORES 8 2 3" xfId="35034" xr:uid="{00000000-0005-0000-0000-0000B7A60000}"/>
    <cellStyle name="SHADEDSTORES 8 3" xfId="20376" xr:uid="{00000000-0005-0000-0000-0000B8A60000}"/>
    <cellStyle name="SHADEDSTORES 8 4" xfId="15659" xr:uid="{00000000-0005-0000-0000-0000B9A60000}"/>
    <cellStyle name="SHADEDSTORES 9" xfId="5539" xr:uid="{00000000-0005-0000-0000-0000BAA60000}"/>
    <cellStyle name="SHADEDSTORES 9 2" xfId="8939" xr:uid="{00000000-0005-0000-0000-0000BBA60000}"/>
    <cellStyle name="SHADEDSTORES 9 2 2" xfId="23758" xr:uid="{00000000-0005-0000-0000-0000BCA60000}"/>
    <cellStyle name="SHADEDSTORES 9 2 3" xfId="31010" xr:uid="{00000000-0005-0000-0000-0000BDA60000}"/>
    <cellStyle name="SHADEDSTORES 9 3" xfId="20377" xr:uid="{00000000-0005-0000-0000-0000BEA60000}"/>
    <cellStyle name="SHADEDSTORES 9 4" xfId="33965" xr:uid="{00000000-0005-0000-0000-0000BFA60000}"/>
    <cellStyle name="Sheet Header" xfId="5540" xr:uid="{00000000-0005-0000-0000-0000C0A60000}"/>
    <cellStyle name="specstores" xfId="5541" xr:uid="{00000000-0005-0000-0000-0000C1A60000}"/>
    <cellStyle name="Standard_Anpassen der Amortisation" xfId="5542" xr:uid="{00000000-0005-0000-0000-0000C2A60000}"/>
    <cellStyle name="Structure" xfId="5543" xr:uid="{00000000-0005-0000-0000-0000C3A60000}"/>
    <cellStyle name="Structure 10" xfId="20379" xr:uid="{00000000-0005-0000-0000-0000C4A60000}"/>
    <cellStyle name="Structure 11" xfId="34175" xr:uid="{00000000-0005-0000-0000-0000C5A60000}"/>
    <cellStyle name="Structure 2" xfId="5544" xr:uid="{00000000-0005-0000-0000-0000C6A60000}"/>
    <cellStyle name="Structure 2 10" xfId="8941" xr:uid="{00000000-0005-0000-0000-0000C7A60000}"/>
    <cellStyle name="Structure 2 10 2" xfId="23760" xr:uid="{00000000-0005-0000-0000-0000C8A60000}"/>
    <cellStyle name="Structure 2 10 3" xfId="31012" xr:uid="{00000000-0005-0000-0000-0000C9A60000}"/>
    <cellStyle name="Structure 2 11" xfId="20380" xr:uid="{00000000-0005-0000-0000-0000CAA60000}"/>
    <cellStyle name="Structure 2 12" xfId="24604" xr:uid="{00000000-0005-0000-0000-0000CBA60000}"/>
    <cellStyle name="Structure 2 2" xfId="5545" xr:uid="{00000000-0005-0000-0000-0000CCA60000}"/>
    <cellStyle name="Structure 2 2 10" xfId="20381" xr:uid="{00000000-0005-0000-0000-0000CDA60000}"/>
    <cellStyle name="Structure 2 2 11" xfId="31741" xr:uid="{00000000-0005-0000-0000-0000CEA60000}"/>
    <cellStyle name="Structure 2 2 2" xfId="5546" xr:uid="{00000000-0005-0000-0000-0000CFA60000}"/>
    <cellStyle name="Structure 2 2 2 2" xfId="5547" xr:uid="{00000000-0005-0000-0000-0000D0A60000}"/>
    <cellStyle name="Structure 2 2 2 2 2" xfId="8944" xr:uid="{00000000-0005-0000-0000-0000D1A60000}"/>
    <cellStyle name="Structure 2 2 2 2 2 2" xfId="23763" xr:uid="{00000000-0005-0000-0000-0000D2A60000}"/>
    <cellStyle name="Structure 2 2 2 2 2 3" xfId="35035" xr:uid="{00000000-0005-0000-0000-0000D3A60000}"/>
    <cellStyle name="Structure 2 2 2 2 3" xfId="20383" xr:uid="{00000000-0005-0000-0000-0000D4A60000}"/>
    <cellStyle name="Structure 2 2 2 2 4" xfId="34348" xr:uid="{00000000-0005-0000-0000-0000D5A60000}"/>
    <cellStyle name="Structure 2 2 2 3" xfId="5548" xr:uid="{00000000-0005-0000-0000-0000D6A60000}"/>
    <cellStyle name="Structure 2 2 2 3 2" xfId="8945" xr:uid="{00000000-0005-0000-0000-0000D7A60000}"/>
    <cellStyle name="Structure 2 2 2 3 2 2" xfId="23764" xr:uid="{00000000-0005-0000-0000-0000D8A60000}"/>
    <cellStyle name="Structure 2 2 2 3 2 3" xfId="31011" xr:uid="{00000000-0005-0000-0000-0000D9A60000}"/>
    <cellStyle name="Structure 2 2 2 3 3" xfId="20384" xr:uid="{00000000-0005-0000-0000-0000DAA60000}"/>
    <cellStyle name="Structure 2 2 2 3 4" xfId="24325" xr:uid="{00000000-0005-0000-0000-0000DBA60000}"/>
    <cellStyle name="Structure 2 2 2 4" xfId="8943" xr:uid="{00000000-0005-0000-0000-0000DCA60000}"/>
    <cellStyle name="Structure 2 2 2 4 2" xfId="23762" xr:uid="{00000000-0005-0000-0000-0000DDA60000}"/>
    <cellStyle name="Structure 2 2 2 4 3" xfId="24460" xr:uid="{00000000-0005-0000-0000-0000DEA60000}"/>
    <cellStyle name="Structure 2 2 2 5" xfId="20382" xr:uid="{00000000-0005-0000-0000-0000DFA60000}"/>
    <cellStyle name="Structure 2 2 2 6" xfId="31352" xr:uid="{00000000-0005-0000-0000-0000E0A60000}"/>
    <cellStyle name="Structure 2 2 3" xfId="5549" xr:uid="{00000000-0005-0000-0000-0000E1A60000}"/>
    <cellStyle name="Structure 2 2 3 2" xfId="5550" xr:uid="{00000000-0005-0000-0000-0000E2A60000}"/>
    <cellStyle name="Structure 2 2 3 2 2" xfId="8947" xr:uid="{00000000-0005-0000-0000-0000E3A60000}"/>
    <cellStyle name="Structure 2 2 3 2 2 2" xfId="23766" xr:uid="{00000000-0005-0000-0000-0000E4A60000}"/>
    <cellStyle name="Structure 2 2 3 2 2 3" xfId="19845" xr:uid="{00000000-0005-0000-0000-0000E5A60000}"/>
    <cellStyle name="Structure 2 2 3 2 3" xfId="20386" xr:uid="{00000000-0005-0000-0000-0000E6A60000}"/>
    <cellStyle name="Structure 2 2 3 2 4" xfId="24605" xr:uid="{00000000-0005-0000-0000-0000E7A60000}"/>
    <cellStyle name="Structure 2 2 3 3" xfId="5551" xr:uid="{00000000-0005-0000-0000-0000E8A60000}"/>
    <cellStyle name="Structure 2 2 3 3 2" xfId="8948" xr:uid="{00000000-0005-0000-0000-0000E9A60000}"/>
    <cellStyle name="Structure 2 2 3 3 2 2" xfId="23767" xr:uid="{00000000-0005-0000-0000-0000EAA60000}"/>
    <cellStyle name="Structure 2 2 3 3 2 3" xfId="24458" xr:uid="{00000000-0005-0000-0000-0000EBA60000}"/>
    <cellStyle name="Structure 2 2 3 3 3" xfId="20387" xr:uid="{00000000-0005-0000-0000-0000ECA60000}"/>
    <cellStyle name="Structure 2 2 3 3 4" xfId="34680" xr:uid="{00000000-0005-0000-0000-0000EDA60000}"/>
    <cellStyle name="Structure 2 2 3 4" xfId="8946" xr:uid="{00000000-0005-0000-0000-0000EEA60000}"/>
    <cellStyle name="Structure 2 2 3 4 2" xfId="23765" xr:uid="{00000000-0005-0000-0000-0000EFA60000}"/>
    <cellStyle name="Structure 2 2 3 4 3" xfId="32141" xr:uid="{00000000-0005-0000-0000-0000F0A60000}"/>
    <cellStyle name="Structure 2 2 3 5" xfId="20385" xr:uid="{00000000-0005-0000-0000-0000F1A60000}"/>
    <cellStyle name="Structure 2 2 3 6" xfId="32643" xr:uid="{00000000-0005-0000-0000-0000F2A60000}"/>
    <cellStyle name="Structure 2 2 4" xfId="5552" xr:uid="{00000000-0005-0000-0000-0000F3A60000}"/>
    <cellStyle name="Structure 2 2 4 2" xfId="5553" xr:uid="{00000000-0005-0000-0000-0000F4A60000}"/>
    <cellStyle name="Structure 2 2 4 2 2" xfId="8950" xr:uid="{00000000-0005-0000-0000-0000F5A60000}"/>
    <cellStyle name="Structure 2 2 4 2 2 2" xfId="23769" xr:uid="{00000000-0005-0000-0000-0000F6A60000}"/>
    <cellStyle name="Structure 2 2 4 2 2 3" xfId="19846" xr:uid="{00000000-0005-0000-0000-0000F7A60000}"/>
    <cellStyle name="Structure 2 2 4 2 3" xfId="20389" xr:uid="{00000000-0005-0000-0000-0000F8A60000}"/>
    <cellStyle name="Structure 2 2 4 2 4" xfId="24606" xr:uid="{00000000-0005-0000-0000-0000F9A60000}"/>
    <cellStyle name="Structure 2 2 4 3" xfId="5554" xr:uid="{00000000-0005-0000-0000-0000FAA60000}"/>
    <cellStyle name="Structure 2 2 4 3 2" xfId="8951" xr:uid="{00000000-0005-0000-0000-0000FBA60000}"/>
    <cellStyle name="Structure 2 2 4 3 2 2" xfId="23770" xr:uid="{00000000-0005-0000-0000-0000FCA60000}"/>
    <cellStyle name="Structure 2 2 4 3 2 3" xfId="35037" xr:uid="{00000000-0005-0000-0000-0000FDA60000}"/>
    <cellStyle name="Structure 2 2 4 3 3" xfId="20390" xr:uid="{00000000-0005-0000-0000-0000FEA60000}"/>
    <cellStyle name="Structure 2 2 4 3 4" xfId="24324" xr:uid="{00000000-0005-0000-0000-0000FFA60000}"/>
    <cellStyle name="Structure 2 2 4 4" xfId="8949" xr:uid="{00000000-0005-0000-0000-000000A70000}"/>
    <cellStyle name="Structure 2 2 4 4 2" xfId="23768" xr:uid="{00000000-0005-0000-0000-000001A70000}"/>
    <cellStyle name="Structure 2 2 4 4 3" xfId="35036" xr:uid="{00000000-0005-0000-0000-000002A70000}"/>
    <cellStyle name="Structure 2 2 4 5" xfId="20388" xr:uid="{00000000-0005-0000-0000-000003A70000}"/>
    <cellStyle name="Structure 2 2 4 6" xfId="33966" xr:uid="{00000000-0005-0000-0000-000004A70000}"/>
    <cellStyle name="Structure 2 2 5" xfId="5555" xr:uid="{00000000-0005-0000-0000-000005A70000}"/>
    <cellStyle name="Structure 2 2 5 2" xfId="5556" xr:uid="{00000000-0005-0000-0000-000006A70000}"/>
    <cellStyle name="Structure 2 2 5 2 2" xfId="8953" xr:uid="{00000000-0005-0000-0000-000007A70000}"/>
    <cellStyle name="Structure 2 2 5 2 2 2" xfId="23772" xr:uid="{00000000-0005-0000-0000-000008A70000}"/>
    <cellStyle name="Structure 2 2 5 2 2 3" xfId="31009" xr:uid="{00000000-0005-0000-0000-000009A70000}"/>
    <cellStyle name="Structure 2 2 5 2 3" xfId="20392" xr:uid="{00000000-0005-0000-0000-00000AA70000}"/>
    <cellStyle name="Structure 2 2 5 2 4" xfId="24326" xr:uid="{00000000-0005-0000-0000-00000BA70000}"/>
    <cellStyle name="Structure 2 2 5 3" xfId="5557" xr:uid="{00000000-0005-0000-0000-00000CA70000}"/>
    <cellStyle name="Structure 2 2 5 3 2" xfId="8954" xr:uid="{00000000-0005-0000-0000-00000DA70000}"/>
    <cellStyle name="Structure 2 2 5 3 2 2" xfId="23773" xr:uid="{00000000-0005-0000-0000-00000EA70000}"/>
    <cellStyle name="Structure 2 2 5 3 2 3" xfId="32136" xr:uid="{00000000-0005-0000-0000-00000FA70000}"/>
    <cellStyle name="Structure 2 2 5 3 3" xfId="20393" xr:uid="{00000000-0005-0000-0000-000010A70000}"/>
    <cellStyle name="Structure 2 2 5 3 4" xfId="30190" xr:uid="{00000000-0005-0000-0000-000011A70000}"/>
    <cellStyle name="Structure 2 2 5 4" xfId="8952" xr:uid="{00000000-0005-0000-0000-000012A70000}"/>
    <cellStyle name="Structure 2 2 5 4 2" xfId="23771" xr:uid="{00000000-0005-0000-0000-000013A70000}"/>
    <cellStyle name="Structure 2 2 5 4 3" xfId="31007" xr:uid="{00000000-0005-0000-0000-000014A70000}"/>
    <cellStyle name="Structure 2 2 5 5" xfId="20391" xr:uid="{00000000-0005-0000-0000-000015A70000}"/>
    <cellStyle name="Structure 2 2 5 6" xfId="34345" xr:uid="{00000000-0005-0000-0000-000016A70000}"/>
    <cellStyle name="Structure 2 2 6" xfId="5558" xr:uid="{00000000-0005-0000-0000-000017A70000}"/>
    <cellStyle name="Structure 2 2 6 2" xfId="5559" xr:uid="{00000000-0005-0000-0000-000018A70000}"/>
    <cellStyle name="Structure 2 2 6 2 2" xfId="8956" xr:uid="{00000000-0005-0000-0000-000019A70000}"/>
    <cellStyle name="Structure 2 2 6 2 2 2" xfId="23775" xr:uid="{00000000-0005-0000-0000-00001AA70000}"/>
    <cellStyle name="Structure 2 2 6 2 2 3" xfId="19847" xr:uid="{00000000-0005-0000-0000-00001BA70000}"/>
    <cellStyle name="Structure 2 2 6 2 3" xfId="20395" xr:uid="{00000000-0005-0000-0000-00001CA70000}"/>
    <cellStyle name="Structure 2 2 6 2 4" xfId="20465" xr:uid="{00000000-0005-0000-0000-00001DA70000}"/>
    <cellStyle name="Structure 2 2 6 3" xfId="5560" xr:uid="{00000000-0005-0000-0000-00001EA70000}"/>
    <cellStyle name="Structure 2 2 6 3 2" xfId="8957" xr:uid="{00000000-0005-0000-0000-00001FA70000}"/>
    <cellStyle name="Structure 2 2 6 3 2 2" xfId="23776" xr:uid="{00000000-0005-0000-0000-000020A70000}"/>
    <cellStyle name="Structure 2 2 6 3 2 3" xfId="35038" xr:uid="{00000000-0005-0000-0000-000021A70000}"/>
    <cellStyle name="Structure 2 2 6 3 3" xfId="20396" xr:uid="{00000000-0005-0000-0000-000022A70000}"/>
    <cellStyle name="Structure 2 2 6 3 4" xfId="32645" xr:uid="{00000000-0005-0000-0000-000023A70000}"/>
    <cellStyle name="Structure 2 2 6 4" xfId="8955" xr:uid="{00000000-0005-0000-0000-000024A70000}"/>
    <cellStyle name="Structure 2 2 6 4 2" xfId="23774" xr:uid="{00000000-0005-0000-0000-000025A70000}"/>
    <cellStyle name="Structure 2 2 6 4 3" xfId="24457" xr:uid="{00000000-0005-0000-0000-000026A70000}"/>
    <cellStyle name="Structure 2 2 6 5" xfId="20394" xr:uid="{00000000-0005-0000-0000-000027A70000}"/>
    <cellStyle name="Structure 2 2 6 6" xfId="32647" xr:uid="{00000000-0005-0000-0000-000028A70000}"/>
    <cellStyle name="Structure 2 2 7" xfId="5561" xr:uid="{00000000-0005-0000-0000-000029A70000}"/>
    <cellStyle name="Structure 2 2 7 2" xfId="8958" xr:uid="{00000000-0005-0000-0000-00002AA70000}"/>
    <cellStyle name="Structure 2 2 7 2 2" xfId="23777" xr:uid="{00000000-0005-0000-0000-00002BA70000}"/>
    <cellStyle name="Structure 2 2 7 2 3" xfId="31008" xr:uid="{00000000-0005-0000-0000-00002CA70000}"/>
    <cellStyle name="Structure 2 2 7 3" xfId="20397" xr:uid="{00000000-0005-0000-0000-00002DA70000}"/>
    <cellStyle name="Structure 2 2 7 4" xfId="24607" xr:uid="{00000000-0005-0000-0000-00002EA70000}"/>
    <cellStyle name="Structure 2 2 8" xfId="5562" xr:uid="{00000000-0005-0000-0000-00002FA70000}"/>
    <cellStyle name="Structure 2 2 8 2" xfId="8959" xr:uid="{00000000-0005-0000-0000-000030A70000}"/>
    <cellStyle name="Structure 2 2 8 2 2" xfId="23778" xr:uid="{00000000-0005-0000-0000-000031A70000}"/>
    <cellStyle name="Structure 2 2 8 2 3" xfId="19848" xr:uid="{00000000-0005-0000-0000-000032A70000}"/>
    <cellStyle name="Structure 2 2 8 3" xfId="20398" xr:uid="{00000000-0005-0000-0000-000033A70000}"/>
    <cellStyle name="Structure 2 2 8 4" xfId="31739" xr:uid="{00000000-0005-0000-0000-000034A70000}"/>
    <cellStyle name="Structure 2 2 9" xfId="8942" xr:uid="{00000000-0005-0000-0000-000035A70000}"/>
    <cellStyle name="Structure 2 2 9 2" xfId="23761" xr:uid="{00000000-0005-0000-0000-000036A70000}"/>
    <cellStyle name="Structure 2 2 9 3" xfId="19844" xr:uid="{00000000-0005-0000-0000-000037A70000}"/>
    <cellStyle name="Structure 2 3" xfId="5563" xr:uid="{00000000-0005-0000-0000-000038A70000}"/>
    <cellStyle name="Structure 2 3 2" xfId="5564" xr:uid="{00000000-0005-0000-0000-000039A70000}"/>
    <cellStyle name="Structure 2 3 2 2" xfId="8961" xr:uid="{00000000-0005-0000-0000-00003AA70000}"/>
    <cellStyle name="Structure 2 3 2 2 2" xfId="23780" xr:uid="{00000000-0005-0000-0000-00003BA70000}"/>
    <cellStyle name="Structure 2 3 2 2 3" xfId="35039" xr:uid="{00000000-0005-0000-0000-00003CA70000}"/>
    <cellStyle name="Structure 2 3 2 3" xfId="20400" xr:uid="{00000000-0005-0000-0000-00003DA70000}"/>
    <cellStyle name="Structure 2 3 2 4" xfId="34346" xr:uid="{00000000-0005-0000-0000-00003EA70000}"/>
    <cellStyle name="Structure 2 3 3" xfId="5565" xr:uid="{00000000-0005-0000-0000-00003FA70000}"/>
    <cellStyle name="Structure 2 3 3 2" xfId="8962" xr:uid="{00000000-0005-0000-0000-000040A70000}"/>
    <cellStyle name="Structure 2 3 3 2 2" xfId="23781" xr:uid="{00000000-0005-0000-0000-000041A70000}"/>
    <cellStyle name="Structure 2 3 3 2 3" xfId="15768" xr:uid="{00000000-0005-0000-0000-000042A70000}"/>
    <cellStyle name="Structure 2 3 3 3" xfId="20401" xr:uid="{00000000-0005-0000-0000-000043A70000}"/>
    <cellStyle name="Structure 2 3 3 4" xfId="34675" xr:uid="{00000000-0005-0000-0000-000044A70000}"/>
    <cellStyle name="Structure 2 3 4" xfId="8960" xr:uid="{00000000-0005-0000-0000-000045A70000}"/>
    <cellStyle name="Structure 2 3 4 2" xfId="23779" xr:uid="{00000000-0005-0000-0000-000046A70000}"/>
    <cellStyle name="Structure 2 3 4 3" xfId="24459" xr:uid="{00000000-0005-0000-0000-000047A70000}"/>
    <cellStyle name="Structure 2 3 5" xfId="20399" xr:uid="{00000000-0005-0000-0000-000048A70000}"/>
    <cellStyle name="Structure 2 3 6" xfId="31737" xr:uid="{00000000-0005-0000-0000-000049A70000}"/>
    <cellStyle name="Structure 2 4" xfId="5566" xr:uid="{00000000-0005-0000-0000-00004AA70000}"/>
    <cellStyle name="Structure 2 4 2" xfId="5567" xr:uid="{00000000-0005-0000-0000-00004BA70000}"/>
    <cellStyle name="Structure 2 4 2 2" xfId="8964" xr:uid="{00000000-0005-0000-0000-00004CA70000}"/>
    <cellStyle name="Structure 2 4 2 2 2" xfId="23783" xr:uid="{00000000-0005-0000-0000-00004DA70000}"/>
    <cellStyle name="Structure 2 4 2 2 3" xfId="31004" xr:uid="{00000000-0005-0000-0000-00004EA70000}"/>
    <cellStyle name="Structure 2 4 2 3" xfId="20403" xr:uid="{00000000-0005-0000-0000-00004FA70000}"/>
    <cellStyle name="Structure 2 4 2 4" xfId="24055" xr:uid="{00000000-0005-0000-0000-000050A70000}"/>
    <cellStyle name="Structure 2 4 3" xfId="5568" xr:uid="{00000000-0005-0000-0000-000051A70000}"/>
    <cellStyle name="Structure 2 4 3 2" xfId="8965" xr:uid="{00000000-0005-0000-0000-000052A70000}"/>
    <cellStyle name="Structure 2 4 3 2 2" xfId="23784" xr:uid="{00000000-0005-0000-0000-000053A70000}"/>
    <cellStyle name="Structure 2 4 3 2 3" xfId="31006" xr:uid="{00000000-0005-0000-0000-000054A70000}"/>
    <cellStyle name="Structure 2 4 3 3" xfId="20404" xr:uid="{00000000-0005-0000-0000-000055A70000}"/>
    <cellStyle name="Structure 2 4 3 4" xfId="31732" xr:uid="{00000000-0005-0000-0000-000056A70000}"/>
    <cellStyle name="Structure 2 4 4" xfId="8963" xr:uid="{00000000-0005-0000-0000-000057A70000}"/>
    <cellStyle name="Structure 2 4 4 2" xfId="23782" xr:uid="{00000000-0005-0000-0000-000058A70000}"/>
    <cellStyle name="Structure 2 4 4 3" xfId="35040" xr:uid="{00000000-0005-0000-0000-000059A70000}"/>
    <cellStyle name="Structure 2 4 5" xfId="20402" xr:uid="{00000000-0005-0000-0000-00005AA70000}"/>
    <cellStyle name="Structure 2 4 6" xfId="15855" xr:uid="{00000000-0005-0000-0000-00005BA70000}"/>
    <cellStyle name="Structure 2 5" xfId="5569" xr:uid="{00000000-0005-0000-0000-00005CA70000}"/>
    <cellStyle name="Structure 2 5 2" xfId="5570" xr:uid="{00000000-0005-0000-0000-00005DA70000}"/>
    <cellStyle name="Structure 2 5 2 2" xfId="8967" xr:uid="{00000000-0005-0000-0000-00005EA70000}"/>
    <cellStyle name="Structure 2 5 2 2 2" xfId="23786" xr:uid="{00000000-0005-0000-0000-00005FA70000}"/>
    <cellStyle name="Structure 2 5 2 2 3" xfId="32139" xr:uid="{00000000-0005-0000-0000-000060A70000}"/>
    <cellStyle name="Structure 2 5 2 3" xfId="20406" xr:uid="{00000000-0005-0000-0000-000061A70000}"/>
    <cellStyle name="Structure 2 5 2 4" xfId="15856" xr:uid="{00000000-0005-0000-0000-000062A70000}"/>
    <cellStyle name="Structure 2 5 3" xfId="5571" xr:uid="{00000000-0005-0000-0000-000063A70000}"/>
    <cellStyle name="Structure 2 5 3 2" xfId="8968" xr:uid="{00000000-0005-0000-0000-000064A70000}"/>
    <cellStyle name="Structure 2 5 3 2 2" xfId="23787" xr:uid="{00000000-0005-0000-0000-000065A70000}"/>
    <cellStyle name="Structure 2 5 3 2 3" xfId="15727" xr:uid="{00000000-0005-0000-0000-000066A70000}"/>
    <cellStyle name="Structure 2 5 3 3" xfId="20407" xr:uid="{00000000-0005-0000-0000-000067A70000}"/>
    <cellStyle name="Structure 2 5 3 4" xfId="34677" xr:uid="{00000000-0005-0000-0000-000068A70000}"/>
    <cellStyle name="Structure 2 5 4" xfId="8966" xr:uid="{00000000-0005-0000-0000-000069A70000}"/>
    <cellStyle name="Structure 2 5 4 2" xfId="23785" xr:uid="{00000000-0005-0000-0000-00006AA70000}"/>
    <cellStyle name="Structure 2 5 4 3" xfId="32137" xr:uid="{00000000-0005-0000-0000-00006BA70000}"/>
    <cellStyle name="Structure 2 5 5" xfId="20405" xr:uid="{00000000-0005-0000-0000-00006CA70000}"/>
    <cellStyle name="Structure 2 5 6" xfId="34676" xr:uid="{00000000-0005-0000-0000-00006DA70000}"/>
    <cellStyle name="Structure 2 6" xfId="5572" xr:uid="{00000000-0005-0000-0000-00006EA70000}"/>
    <cellStyle name="Structure 2 6 2" xfId="5573" xr:uid="{00000000-0005-0000-0000-00006FA70000}"/>
    <cellStyle name="Structure 2 6 2 2" xfId="8970" xr:uid="{00000000-0005-0000-0000-000070A70000}"/>
    <cellStyle name="Structure 2 6 2 2 2" xfId="23789" xr:uid="{00000000-0005-0000-0000-000071A70000}"/>
    <cellStyle name="Structure 2 6 2 2 3" xfId="31005" xr:uid="{00000000-0005-0000-0000-000072A70000}"/>
    <cellStyle name="Structure 2 6 2 3" xfId="20409" xr:uid="{00000000-0005-0000-0000-000073A70000}"/>
    <cellStyle name="Structure 2 6 2 4" xfId="15858" xr:uid="{00000000-0005-0000-0000-000074A70000}"/>
    <cellStyle name="Structure 2 6 3" xfId="5574" xr:uid="{00000000-0005-0000-0000-000075A70000}"/>
    <cellStyle name="Structure 2 6 3 2" xfId="8971" xr:uid="{00000000-0005-0000-0000-000076A70000}"/>
    <cellStyle name="Structure 2 6 3 2 2" xfId="23790" xr:uid="{00000000-0005-0000-0000-000077A70000}"/>
    <cellStyle name="Structure 2 6 3 2 3" xfId="15764" xr:uid="{00000000-0005-0000-0000-000078A70000}"/>
    <cellStyle name="Structure 2 6 3 3" xfId="20410" xr:uid="{00000000-0005-0000-0000-000079A70000}"/>
    <cellStyle name="Structure 2 6 3 4" xfId="24327" xr:uid="{00000000-0005-0000-0000-00007AA70000}"/>
    <cellStyle name="Structure 2 6 4" xfId="8969" xr:uid="{00000000-0005-0000-0000-00007BA70000}"/>
    <cellStyle name="Structure 2 6 4 2" xfId="23788" xr:uid="{00000000-0005-0000-0000-00007CA70000}"/>
    <cellStyle name="Structure 2 6 4 3" xfId="35041" xr:uid="{00000000-0005-0000-0000-00007DA70000}"/>
    <cellStyle name="Structure 2 6 5" xfId="20408" xr:uid="{00000000-0005-0000-0000-00007EA70000}"/>
    <cellStyle name="Structure 2 6 6" xfId="15857" xr:uid="{00000000-0005-0000-0000-00007FA70000}"/>
    <cellStyle name="Structure 2 7" xfId="5575" xr:uid="{00000000-0005-0000-0000-000080A70000}"/>
    <cellStyle name="Structure 2 7 2" xfId="5576" xr:uid="{00000000-0005-0000-0000-000081A70000}"/>
    <cellStyle name="Structure 2 7 2 2" xfId="8973" xr:uid="{00000000-0005-0000-0000-000082A70000}"/>
    <cellStyle name="Structure 2 7 2 2 2" xfId="23792" xr:uid="{00000000-0005-0000-0000-000083A70000}"/>
    <cellStyle name="Structure 2 7 2 2 3" xfId="35042" xr:uid="{00000000-0005-0000-0000-000084A70000}"/>
    <cellStyle name="Structure 2 7 2 3" xfId="20412" xr:uid="{00000000-0005-0000-0000-000085A70000}"/>
    <cellStyle name="Structure 2 7 2 4" xfId="15859" xr:uid="{00000000-0005-0000-0000-000086A70000}"/>
    <cellStyle name="Structure 2 7 3" xfId="5577" xr:uid="{00000000-0005-0000-0000-000087A70000}"/>
    <cellStyle name="Structure 2 7 3 2" xfId="8974" xr:uid="{00000000-0005-0000-0000-000088A70000}"/>
    <cellStyle name="Structure 2 7 3 2 2" xfId="23793" xr:uid="{00000000-0005-0000-0000-000089A70000}"/>
    <cellStyle name="Structure 2 7 3 2 3" xfId="19891" xr:uid="{00000000-0005-0000-0000-00008AA70000}"/>
    <cellStyle name="Structure 2 7 3 3" xfId="20413" xr:uid="{00000000-0005-0000-0000-00008BA70000}"/>
    <cellStyle name="Structure 2 7 3 4" xfId="34678" xr:uid="{00000000-0005-0000-0000-00008CA70000}"/>
    <cellStyle name="Structure 2 7 4" xfId="8972" xr:uid="{00000000-0005-0000-0000-00008DA70000}"/>
    <cellStyle name="Structure 2 7 4 2" xfId="23791" xr:uid="{00000000-0005-0000-0000-00008EA70000}"/>
    <cellStyle name="Structure 2 7 4 3" xfId="35044" xr:uid="{00000000-0005-0000-0000-00008FA70000}"/>
    <cellStyle name="Structure 2 7 5" xfId="20411" xr:uid="{00000000-0005-0000-0000-000090A70000}"/>
    <cellStyle name="Structure 2 7 6" xfId="31738" xr:uid="{00000000-0005-0000-0000-000091A70000}"/>
    <cellStyle name="Structure 2 8" xfId="5578" xr:uid="{00000000-0005-0000-0000-000092A70000}"/>
    <cellStyle name="Structure 2 8 2" xfId="8975" xr:uid="{00000000-0005-0000-0000-000093A70000}"/>
    <cellStyle name="Structure 2 8 2 2" xfId="23794" xr:uid="{00000000-0005-0000-0000-000094A70000}"/>
    <cellStyle name="Structure 2 8 2 3" xfId="35043" xr:uid="{00000000-0005-0000-0000-000095A70000}"/>
    <cellStyle name="Structure 2 8 3" xfId="20414" xr:uid="{00000000-0005-0000-0000-000096A70000}"/>
    <cellStyle name="Structure 2 8 4" xfId="15860" xr:uid="{00000000-0005-0000-0000-000097A70000}"/>
    <cellStyle name="Structure 2 9" xfId="5579" xr:uid="{00000000-0005-0000-0000-000098A70000}"/>
    <cellStyle name="Structure 2 9 2" xfId="8976" xr:uid="{00000000-0005-0000-0000-000099A70000}"/>
    <cellStyle name="Structure 2 9 2 2" xfId="23795" xr:uid="{00000000-0005-0000-0000-00009AA70000}"/>
    <cellStyle name="Structure 2 9 2 3" xfId="31001" xr:uid="{00000000-0005-0000-0000-00009BA70000}"/>
    <cellStyle name="Structure 2 9 3" xfId="20415" xr:uid="{00000000-0005-0000-0000-00009CA70000}"/>
    <cellStyle name="Structure 2 9 4" xfId="15861" xr:uid="{00000000-0005-0000-0000-00009DA70000}"/>
    <cellStyle name="Structure 3" xfId="5580" xr:uid="{00000000-0005-0000-0000-00009EA70000}"/>
    <cellStyle name="Structure 3 10" xfId="20416" xr:uid="{00000000-0005-0000-0000-00009FA70000}"/>
    <cellStyle name="Structure 3 11" xfId="15728" xr:uid="{00000000-0005-0000-0000-0000A0A70000}"/>
    <cellStyle name="Structure 3 2" xfId="5581" xr:uid="{00000000-0005-0000-0000-0000A1A70000}"/>
    <cellStyle name="Structure 3 2 2" xfId="5582" xr:uid="{00000000-0005-0000-0000-0000A2A70000}"/>
    <cellStyle name="Structure 3 2 2 2" xfId="8979" xr:uid="{00000000-0005-0000-0000-0000A3A70000}"/>
    <cellStyle name="Structure 3 2 2 2 2" xfId="23798" xr:uid="{00000000-0005-0000-0000-0000A4A70000}"/>
    <cellStyle name="Structure 3 2 2 2 3" xfId="35045" xr:uid="{00000000-0005-0000-0000-0000A5A70000}"/>
    <cellStyle name="Structure 3 2 2 3" xfId="20418" xr:uid="{00000000-0005-0000-0000-0000A6A70000}"/>
    <cellStyle name="Structure 3 2 2 4" xfId="15862" xr:uid="{00000000-0005-0000-0000-0000A7A70000}"/>
    <cellStyle name="Structure 3 2 3" xfId="5583" xr:uid="{00000000-0005-0000-0000-0000A8A70000}"/>
    <cellStyle name="Structure 3 2 3 2" xfId="8980" xr:uid="{00000000-0005-0000-0000-0000A9A70000}"/>
    <cellStyle name="Structure 3 2 3 2 2" xfId="23799" xr:uid="{00000000-0005-0000-0000-0000AAA70000}"/>
    <cellStyle name="Structure 3 2 3 2 3" xfId="31038" xr:uid="{00000000-0005-0000-0000-0000ABA70000}"/>
    <cellStyle name="Structure 3 2 3 3" xfId="20419" xr:uid="{00000000-0005-0000-0000-0000ACA70000}"/>
    <cellStyle name="Structure 3 2 3 4" xfId="31736" xr:uid="{00000000-0005-0000-0000-0000ADA70000}"/>
    <cellStyle name="Structure 3 2 4" xfId="8978" xr:uid="{00000000-0005-0000-0000-0000AEA70000}"/>
    <cellStyle name="Structure 3 2 4 2" xfId="23797" xr:uid="{00000000-0005-0000-0000-0000AFA70000}"/>
    <cellStyle name="Structure 3 2 4 3" xfId="19892" xr:uid="{00000000-0005-0000-0000-0000B0A70000}"/>
    <cellStyle name="Structure 3 2 5" xfId="20417" xr:uid="{00000000-0005-0000-0000-0000B1A70000}"/>
    <cellStyle name="Structure 3 2 6" xfId="34679" xr:uid="{00000000-0005-0000-0000-0000B2A70000}"/>
    <cellStyle name="Structure 3 3" xfId="5584" xr:uid="{00000000-0005-0000-0000-0000B3A70000}"/>
    <cellStyle name="Structure 3 3 2" xfId="5585" xr:uid="{00000000-0005-0000-0000-0000B4A70000}"/>
    <cellStyle name="Structure 3 3 2 2" xfId="8982" xr:uid="{00000000-0005-0000-0000-0000B5A70000}"/>
    <cellStyle name="Structure 3 3 2 2 2" xfId="23801" xr:uid="{00000000-0005-0000-0000-0000B6A70000}"/>
    <cellStyle name="Structure 3 3 2 2 3" xfId="32140" xr:uid="{00000000-0005-0000-0000-0000B7A70000}"/>
    <cellStyle name="Structure 3 3 2 3" xfId="20421" xr:uid="{00000000-0005-0000-0000-0000B8A70000}"/>
    <cellStyle name="Structure 3 3 2 4" xfId="34174" xr:uid="{00000000-0005-0000-0000-0000B9A70000}"/>
    <cellStyle name="Structure 3 3 3" xfId="5586" xr:uid="{00000000-0005-0000-0000-0000BAA70000}"/>
    <cellStyle name="Structure 3 3 3 2" xfId="8983" xr:uid="{00000000-0005-0000-0000-0000BBA70000}"/>
    <cellStyle name="Structure 3 3 3 2 2" xfId="23802" xr:uid="{00000000-0005-0000-0000-0000BCA70000}"/>
    <cellStyle name="Structure 3 3 3 2 3" xfId="31002" xr:uid="{00000000-0005-0000-0000-0000BDA70000}"/>
    <cellStyle name="Structure 3 3 3 3" xfId="20422" xr:uid="{00000000-0005-0000-0000-0000BEA70000}"/>
    <cellStyle name="Structure 3 3 3 4" xfId="32646" xr:uid="{00000000-0005-0000-0000-0000BFA70000}"/>
    <cellStyle name="Structure 3 3 4" xfId="8981" xr:uid="{00000000-0005-0000-0000-0000C0A70000}"/>
    <cellStyle name="Structure 3 3 4 2" xfId="23800" xr:uid="{00000000-0005-0000-0000-0000C1A70000}"/>
    <cellStyle name="Structure 3 3 4 3" xfId="40365" xr:uid="{00000000-0005-0000-0000-0000C2A70000}"/>
    <cellStyle name="Structure 3 3 5" xfId="20420" xr:uid="{00000000-0005-0000-0000-0000C3A70000}"/>
    <cellStyle name="Structure 3 3 6" xfId="15863" xr:uid="{00000000-0005-0000-0000-0000C4A70000}"/>
    <cellStyle name="Structure 3 4" xfId="5587" xr:uid="{00000000-0005-0000-0000-0000C5A70000}"/>
    <cellStyle name="Structure 3 4 2" xfId="5588" xr:uid="{00000000-0005-0000-0000-0000C6A70000}"/>
    <cellStyle name="Structure 3 4 2 2" xfId="8985" xr:uid="{00000000-0005-0000-0000-0000C7A70000}"/>
    <cellStyle name="Structure 3 4 2 2 2" xfId="23804" xr:uid="{00000000-0005-0000-0000-0000C8A70000}"/>
    <cellStyle name="Structure 3 4 2 2 3" xfId="32382" xr:uid="{00000000-0005-0000-0000-0000C9A70000}"/>
    <cellStyle name="Structure 3 4 2 3" xfId="20424" xr:uid="{00000000-0005-0000-0000-0000CAA70000}"/>
    <cellStyle name="Structure 3 4 2 4" xfId="24608" xr:uid="{00000000-0005-0000-0000-0000CBA70000}"/>
    <cellStyle name="Structure 3 4 3" xfId="5589" xr:uid="{00000000-0005-0000-0000-0000CCA70000}"/>
    <cellStyle name="Structure 3 4 3 2" xfId="8986" xr:uid="{00000000-0005-0000-0000-0000CDA70000}"/>
    <cellStyle name="Structure 3 4 3 2 2" xfId="23805" xr:uid="{00000000-0005-0000-0000-0000CEA70000}"/>
    <cellStyle name="Structure 3 4 3 2 3" xfId="19893" xr:uid="{00000000-0005-0000-0000-0000CFA70000}"/>
    <cellStyle name="Structure 3 4 3 3" xfId="20425" xr:uid="{00000000-0005-0000-0000-0000D0A70000}"/>
    <cellStyle name="Structure 3 4 3 4" xfId="24609" xr:uid="{00000000-0005-0000-0000-0000D1A70000}"/>
    <cellStyle name="Structure 3 4 4" xfId="8984" xr:uid="{00000000-0005-0000-0000-0000D2A70000}"/>
    <cellStyle name="Structure 3 4 4 2" xfId="23803" xr:uid="{00000000-0005-0000-0000-0000D3A70000}"/>
    <cellStyle name="Structure 3 4 4 3" xfId="19897" xr:uid="{00000000-0005-0000-0000-0000D4A70000}"/>
    <cellStyle name="Structure 3 4 5" xfId="20423" xr:uid="{00000000-0005-0000-0000-0000D5A70000}"/>
    <cellStyle name="Structure 3 4 6" xfId="31734" xr:uid="{00000000-0005-0000-0000-0000D6A70000}"/>
    <cellStyle name="Structure 3 5" xfId="5590" xr:uid="{00000000-0005-0000-0000-0000D7A70000}"/>
    <cellStyle name="Structure 3 5 2" xfId="5591" xr:uid="{00000000-0005-0000-0000-0000D8A70000}"/>
    <cellStyle name="Structure 3 5 2 2" xfId="8988" xr:uid="{00000000-0005-0000-0000-0000D9A70000}"/>
    <cellStyle name="Structure 3 5 2 2 2" xfId="23807" xr:uid="{00000000-0005-0000-0000-0000DAA70000}"/>
    <cellStyle name="Structure 3 5 2 2 3" xfId="30998" xr:uid="{00000000-0005-0000-0000-0000DBA70000}"/>
    <cellStyle name="Structure 3 5 2 3" xfId="20427" xr:uid="{00000000-0005-0000-0000-0000DCA70000}"/>
    <cellStyle name="Structure 3 5 2 4" xfId="31723" xr:uid="{00000000-0005-0000-0000-0000DDA70000}"/>
    <cellStyle name="Structure 3 5 3" xfId="5592" xr:uid="{00000000-0005-0000-0000-0000DEA70000}"/>
    <cellStyle name="Structure 3 5 3 2" xfId="8989" xr:uid="{00000000-0005-0000-0000-0000DFA70000}"/>
    <cellStyle name="Structure 3 5 3 2 2" xfId="23808" xr:uid="{00000000-0005-0000-0000-0000E0A70000}"/>
    <cellStyle name="Structure 3 5 3 2 3" xfId="31000" xr:uid="{00000000-0005-0000-0000-0000E1A70000}"/>
    <cellStyle name="Structure 3 5 3 3" xfId="20428" xr:uid="{00000000-0005-0000-0000-0000E2A70000}"/>
    <cellStyle name="Structure 3 5 3 4" xfId="34682" xr:uid="{00000000-0005-0000-0000-0000E3A70000}"/>
    <cellStyle name="Structure 3 5 4" xfId="8987" xr:uid="{00000000-0005-0000-0000-0000E4A70000}"/>
    <cellStyle name="Structure 3 5 4 2" xfId="23806" xr:uid="{00000000-0005-0000-0000-0000E5A70000}"/>
    <cellStyle name="Structure 3 5 4 3" xfId="19894" xr:uid="{00000000-0005-0000-0000-0000E6A70000}"/>
    <cellStyle name="Structure 3 5 5" xfId="20426" xr:uid="{00000000-0005-0000-0000-0000E7A70000}"/>
    <cellStyle name="Structure 3 5 6" xfId="37872" xr:uid="{00000000-0005-0000-0000-0000E8A70000}"/>
    <cellStyle name="Structure 3 6" xfId="5593" xr:uid="{00000000-0005-0000-0000-0000E9A70000}"/>
    <cellStyle name="Structure 3 6 2" xfId="5594" xr:uid="{00000000-0005-0000-0000-0000EAA70000}"/>
    <cellStyle name="Structure 3 6 2 2" xfId="8991" xr:uid="{00000000-0005-0000-0000-0000EBA70000}"/>
    <cellStyle name="Structure 3 6 2 2 2" xfId="23810" xr:uid="{00000000-0005-0000-0000-0000ECA70000}"/>
    <cellStyle name="Structure 3 6 2 2 3" xfId="35446" xr:uid="{00000000-0005-0000-0000-0000EDA70000}"/>
    <cellStyle name="Structure 3 6 2 3" xfId="20430" xr:uid="{00000000-0005-0000-0000-0000EEA70000}"/>
    <cellStyle name="Structure 3 6 2 4" xfId="18126" xr:uid="{00000000-0005-0000-0000-0000EFA70000}"/>
    <cellStyle name="Structure 3 6 3" xfId="5595" xr:uid="{00000000-0005-0000-0000-0000F0A70000}"/>
    <cellStyle name="Structure 3 6 3 2" xfId="8992" xr:uid="{00000000-0005-0000-0000-0000F1A70000}"/>
    <cellStyle name="Structure 3 6 3 2 2" xfId="23811" xr:uid="{00000000-0005-0000-0000-0000F2A70000}"/>
    <cellStyle name="Structure 3 6 3 2 3" xfId="19895" xr:uid="{00000000-0005-0000-0000-0000F3A70000}"/>
    <cellStyle name="Structure 3 6 3 3" xfId="20431" xr:uid="{00000000-0005-0000-0000-0000F4A70000}"/>
    <cellStyle name="Structure 3 6 3 4" xfId="34280" xr:uid="{00000000-0005-0000-0000-0000F5A70000}"/>
    <cellStyle name="Structure 3 6 4" xfId="8990" xr:uid="{00000000-0005-0000-0000-0000F6A70000}"/>
    <cellStyle name="Structure 3 6 4 2" xfId="23809" xr:uid="{00000000-0005-0000-0000-0000F7A70000}"/>
    <cellStyle name="Structure 3 6 4 3" xfId="34324" xr:uid="{00000000-0005-0000-0000-0000F8A70000}"/>
    <cellStyle name="Structure 3 6 5" xfId="20429" xr:uid="{00000000-0005-0000-0000-0000F9A70000}"/>
    <cellStyle name="Structure 3 6 6" xfId="24654" xr:uid="{00000000-0005-0000-0000-0000FAA70000}"/>
    <cellStyle name="Structure 3 7" xfId="5596" xr:uid="{00000000-0005-0000-0000-0000FBA70000}"/>
    <cellStyle name="Structure 3 7 2" xfId="8993" xr:uid="{00000000-0005-0000-0000-0000FCA70000}"/>
    <cellStyle name="Structure 3 7 2 2" xfId="23812" xr:uid="{00000000-0005-0000-0000-0000FDA70000}"/>
    <cellStyle name="Structure 3 7 2 3" xfId="30614" xr:uid="{00000000-0005-0000-0000-0000FEA70000}"/>
    <cellStyle name="Structure 3 7 3" xfId="20432" xr:uid="{00000000-0005-0000-0000-0000FFA70000}"/>
    <cellStyle name="Structure 3 7 4" xfId="31735" xr:uid="{00000000-0005-0000-0000-000000A80000}"/>
    <cellStyle name="Structure 3 8" xfId="5597" xr:uid="{00000000-0005-0000-0000-000001A80000}"/>
    <cellStyle name="Structure 3 8 2" xfId="8994" xr:uid="{00000000-0005-0000-0000-000002A80000}"/>
    <cellStyle name="Structure 3 8 2 2" xfId="23813" xr:uid="{00000000-0005-0000-0000-000003A80000}"/>
    <cellStyle name="Structure 3 8 2 3" xfId="30615" xr:uid="{00000000-0005-0000-0000-000004A80000}"/>
    <cellStyle name="Structure 3 8 3" xfId="20433" xr:uid="{00000000-0005-0000-0000-000005A80000}"/>
    <cellStyle name="Structure 3 8 4" xfId="18125" xr:uid="{00000000-0005-0000-0000-000006A80000}"/>
    <cellStyle name="Structure 3 9" xfId="8977" xr:uid="{00000000-0005-0000-0000-000007A80000}"/>
    <cellStyle name="Structure 3 9 2" xfId="23796" xr:uid="{00000000-0005-0000-0000-000008A80000}"/>
    <cellStyle name="Structure 3 9 3" xfId="31003" xr:uid="{00000000-0005-0000-0000-000009A80000}"/>
    <cellStyle name="Structure 4" xfId="5598" xr:uid="{00000000-0005-0000-0000-00000AA80000}"/>
    <cellStyle name="Structure 4 2" xfId="5599" xr:uid="{00000000-0005-0000-0000-00000BA80000}"/>
    <cellStyle name="Structure 4 2 2" xfId="8996" xr:uid="{00000000-0005-0000-0000-00000CA80000}"/>
    <cellStyle name="Structure 4 2 2 2" xfId="23815" xr:uid="{00000000-0005-0000-0000-00000DA80000}"/>
    <cellStyle name="Structure 4 2 2 3" xfId="19896" xr:uid="{00000000-0005-0000-0000-00000EA80000}"/>
    <cellStyle name="Structure 4 2 3" xfId="20435" xr:uid="{00000000-0005-0000-0000-00000FA80000}"/>
    <cellStyle name="Structure 4 2 4" xfId="34683" xr:uid="{00000000-0005-0000-0000-000010A80000}"/>
    <cellStyle name="Structure 4 3" xfId="5600" xr:uid="{00000000-0005-0000-0000-000011A80000}"/>
    <cellStyle name="Structure 4 3 2" xfId="8997" xr:uid="{00000000-0005-0000-0000-000012A80000}"/>
    <cellStyle name="Structure 4 3 2 2" xfId="23816" xr:uid="{00000000-0005-0000-0000-000013A80000}"/>
    <cellStyle name="Structure 4 3 2 3" xfId="35320" xr:uid="{00000000-0005-0000-0000-000014A80000}"/>
    <cellStyle name="Structure 4 3 3" xfId="20436" xr:uid="{00000000-0005-0000-0000-000015A80000}"/>
    <cellStyle name="Structure 4 3 4" xfId="34343" xr:uid="{00000000-0005-0000-0000-000016A80000}"/>
    <cellStyle name="Structure 4 4" xfId="8995" xr:uid="{00000000-0005-0000-0000-000017A80000}"/>
    <cellStyle name="Structure 4 4 2" xfId="23814" xr:uid="{00000000-0005-0000-0000-000018A80000}"/>
    <cellStyle name="Structure 4 4 3" xfId="30999" xr:uid="{00000000-0005-0000-0000-000019A80000}"/>
    <cellStyle name="Structure 4 5" xfId="20434" xr:uid="{00000000-0005-0000-0000-00001AA80000}"/>
    <cellStyle name="Structure 4 6" xfId="34344" xr:uid="{00000000-0005-0000-0000-00001BA80000}"/>
    <cellStyle name="Structure 5" xfId="5601" xr:uid="{00000000-0005-0000-0000-00001CA80000}"/>
    <cellStyle name="Structure 5 2" xfId="5602" xr:uid="{00000000-0005-0000-0000-00001DA80000}"/>
    <cellStyle name="Structure 5 2 2" xfId="8999" xr:uid="{00000000-0005-0000-0000-00001EA80000}"/>
    <cellStyle name="Structure 5 2 2 2" xfId="23818" xr:uid="{00000000-0005-0000-0000-00001FA80000}"/>
    <cellStyle name="Structure 5 2 2 3" xfId="19898" xr:uid="{00000000-0005-0000-0000-000020A80000}"/>
    <cellStyle name="Structure 5 2 3" xfId="20438" xr:uid="{00000000-0005-0000-0000-000021A80000}"/>
    <cellStyle name="Structure 5 2 4" xfId="31733" xr:uid="{00000000-0005-0000-0000-000022A80000}"/>
    <cellStyle name="Structure 5 3" xfId="5603" xr:uid="{00000000-0005-0000-0000-000023A80000}"/>
    <cellStyle name="Structure 5 3 2" xfId="9000" xr:uid="{00000000-0005-0000-0000-000024A80000}"/>
    <cellStyle name="Structure 5 3 2 2" xfId="23819" xr:uid="{00000000-0005-0000-0000-000025A80000}"/>
    <cellStyle name="Structure 5 3 2 3" xfId="43362" xr:uid="{00000000-0005-0000-0000-000026A80000}"/>
    <cellStyle name="Structure 5 3 3" xfId="20439" xr:uid="{00000000-0005-0000-0000-000027A80000}"/>
    <cellStyle name="Structure 5 3 4" xfId="34684" xr:uid="{00000000-0005-0000-0000-000028A80000}"/>
    <cellStyle name="Structure 5 4" xfId="8998" xr:uid="{00000000-0005-0000-0000-000029A80000}"/>
    <cellStyle name="Structure 5 4 2" xfId="23817" xr:uid="{00000000-0005-0000-0000-00002AA80000}"/>
    <cellStyle name="Structure 5 4 3" xfId="20163" xr:uid="{00000000-0005-0000-0000-00002BA80000}"/>
    <cellStyle name="Structure 5 5" xfId="20437" xr:uid="{00000000-0005-0000-0000-00002CA80000}"/>
    <cellStyle name="Structure 5 6" xfId="34342" xr:uid="{00000000-0005-0000-0000-00002DA80000}"/>
    <cellStyle name="Structure 6" xfId="5604" xr:uid="{00000000-0005-0000-0000-00002EA80000}"/>
    <cellStyle name="Structure 6 2" xfId="5605" xr:uid="{00000000-0005-0000-0000-00002FA80000}"/>
    <cellStyle name="Structure 6 2 2" xfId="9002" xr:uid="{00000000-0005-0000-0000-000030A80000}"/>
    <cellStyle name="Structure 6 2 2 2" xfId="23821" xr:uid="{00000000-0005-0000-0000-000031A80000}"/>
    <cellStyle name="Structure 6 2 2 3" xfId="43360" xr:uid="{00000000-0005-0000-0000-000032A80000}"/>
    <cellStyle name="Structure 6 2 3" xfId="20441" xr:uid="{00000000-0005-0000-0000-000033A80000}"/>
    <cellStyle name="Structure 6 2 4" xfId="34685" xr:uid="{00000000-0005-0000-0000-000034A80000}"/>
    <cellStyle name="Structure 6 3" xfId="5606" xr:uid="{00000000-0005-0000-0000-000035A80000}"/>
    <cellStyle name="Structure 6 3 2" xfId="9003" xr:uid="{00000000-0005-0000-0000-000036A80000}"/>
    <cellStyle name="Structure 6 3 2 2" xfId="23822" xr:uid="{00000000-0005-0000-0000-000037A80000}"/>
    <cellStyle name="Structure 6 3 2 3" xfId="33205" xr:uid="{00000000-0005-0000-0000-000038A80000}"/>
    <cellStyle name="Structure 6 3 3" xfId="20442" xr:uid="{00000000-0005-0000-0000-000039A80000}"/>
    <cellStyle name="Structure 6 3 4" xfId="15864" xr:uid="{00000000-0005-0000-0000-00003AA80000}"/>
    <cellStyle name="Structure 6 4" xfId="9001" xr:uid="{00000000-0005-0000-0000-00003BA80000}"/>
    <cellStyle name="Structure 6 4 2" xfId="23820" xr:uid="{00000000-0005-0000-0000-00003CA80000}"/>
    <cellStyle name="Structure 6 4 3" xfId="41738" xr:uid="{00000000-0005-0000-0000-00003DA80000}"/>
    <cellStyle name="Structure 6 5" xfId="20440" xr:uid="{00000000-0005-0000-0000-00003EA80000}"/>
    <cellStyle name="Structure 6 6" xfId="34341" xr:uid="{00000000-0005-0000-0000-00003FA80000}"/>
    <cellStyle name="Structure 7" xfId="5607" xr:uid="{00000000-0005-0000-0000-000040A80000}"/>
    <cellStyle name="Structure 7 2" xfId="9004" xr:uid="{00000000-0005-0000-0000-000041A80000}"/>
    <cellStyle name="Structure 7 2 2" xfId="23823" xr:uid="{00000000-0005-0000-0000-000042A80000}"/>
    <cellStyle name="Structure 7 2 3" xfId="24679" xr:uid="{00000000-0005-0000-0000-000043A80000}"/>
    <cellStyle name="Structure 7 3" xfId="20443" xr:uid="{00000000-0005-0000-0000-000044A80000}"/>
    <cellStyle name="Structure 7 4" xfId="15865" xr:uid="{00000000-0005-0000-0000-000045A80000}"/>
    <cellStyle name="Structure 8" xfId="5608" xr:uid="{00000000-0005-0000-0000-000046A80000}"/>
    <cellStyle name="Structure 8 2" xfId="9005" xr:uid="{00000000-0005-0000-0000-000047A80000}"/>
    <cellStyle name="Structure 8 2 2" xfId="23824" xr:uid="{00000000-0005-0000-0000-000048A80000}"/>
    <cellStyle name="Structure 8 2 3" xfId="32751" xr:uid="{00000000-0005-0000-0000-000049A80000}"/>
    <cellStyle name="Structure 8 3" xfId="20444" xr:uid="{00000000-0005-0000-0000-00004AA80000}"/>
    <cellStyle name="Structure 8 4" xfId="18124" xr:uid="{00000000-0005-0000-0000-00004BA80000}"/>
    <cellStyle name="Structure 9" xfId="8940" xr:uid="{00000000-0005-0000-0000-00004CA80000}"/>
    <cellStyle name="Structure 9 2" xfId="23759" xr:uid="{00000000-0005-0000-0000-00004DA80000}"/>
    <cellStyle name="Structure 9 3" xfId="32135" xr:uid="{00000000-0005-0000-0000-00004EA80000}"/>
    <cellStyle name="style" xfId="5609" xr:uid="{00000000-0005-0000-0000-00004FA80000}"/>
    <cellStyle name="Style 1" xfId="5610" xr:uid="{00000000-0005-0000-0000-000050A80000}"/>
    <cellStyle name="Style 1 10" xfId="5611" xr:uid="{00000000-0005-0000-0000-000051A80000}"/>
    <cellStyle name="Style 1 10 2" xfId="5612" xr:uid="{00000000-0005-0000-0000-000052A80000}"/>
    <cellStyle name="Style 1 11" xfId="5613" xr:uid="{00000000-0005-0000-0000-000053A80000}"/>
    <cellStyle name="Style 1 2" xfId="5614" xr:uid="{00000000-0005-0000-0000-000054A80000}"/>
    <cellStyle name="Style 1 2 2" xfId="5615" xr:uid="{00000000-0005-0000-0000-000055A80000}"/>
    <cellStyle name="Style 1 3" xfId="5616" xr:uid="{00000000-0005-0000-0000-000056A80000}"/>
    <cellStyle name="Style 1 3 2" xfId="5617" xr:uid="{00000000-0005-0000-0000-000057A80000}"/>
    <cellStyle name="Style 1 4" xfId="5618" xr:uid="{00000000-0005-0000-0000-000058A80000}"/>
    <cellStyle name="Style 1 4 2" xfId="5619" xr:uid="{00000000-0005-0000-0000-000059A80000}"/>
    <cellStyle name="Style 1 5" xfId="5620" xr:uid="{00000000-0005-0000-0000-00005AA80000}"/>
    <cellStyle name="Style 1 5 2" xfId="5621" xr:uid="{00000000-0005-0000-0000-00005BA80000}"/>
    <cellStyle name="Style 1 6" xfId="5622" xr:uid="{00000000-0005-0000-0000-00005CA80000}"/>
    <cellStyle name="Style 1 6 2" xfId="5623" xr:uid="{00000000-0005-0000-0000-00005DA80000}"/>
    <cellStyle name="Style 1 7" xfId="5624" xr:uid="{00000000-0005-0000-0000-00005EA80000}"/>
    <cellStyle name="Style 1 7 2" xfId="5625" xr:uid="{00000000-0005-0000-0000-00005FA80000}"/>
    <cellStyle name="Style 1 8" xfId="5626" xr:uid="{00000000-0005-0000-0000-000060A80000}"/>
    <cellStyle name="Style 1 8 2" xfId="5627" xr:uid="{00000000-0005-0000-0000-000061A80000}"/>
    <cellStyle name="Style 1 9" xfId="5628" xr:uid="{00000000-0005-0000-0000-000062A80000}"/>
    <cellStyle name="Style 1 9 2" xfId="5629" xr:uid="{00000000-0005-0000-0000-000063A80000}"/>
    <cellStyle name="Style 2" xfId="5630" xr:uid="{00000000-0005-0000-0000-000064A80000}"/>
    <cellStyle name="Style 3" xfId="5631" xr:uid="{00000000-0005-0000-0000-000065A80000}"/>
    <cellStyle name="Style 4" xfId="5632" xr:uid="{00000000-0005-0000-0000-000066A80000}"/>
    <cellStyle name="Style 5" xfId="5633" xr:uid="{00000000-0005-0000-0000-000067A80000}"/>
    <cellStyle name="Style 6" xfId="5634" xr:uid="{00000000-0005-0000-0000-000068A80000}"/>
    <cellStyle name="style1" xfId="5635" xr:uid="{00000000-0005-0000-0000-000069A80000}"/>
    <cellStyle name="STYLE1 2" xfId="46828" xr:uid="{00000000-0005-0000-0000-00003F040000}"/>
    <cellStyle name="STYLE1 3" xfId="46827" xr:uid="{00000000-0005-0000-0000-00003E040000}"/>
    <cellStyle name="style2" xfId="5636" xr:uid="{00000000-0005-0000-0000-00006AA80000}"/>
    <cellStyle name="STYLE2 2" xfId="46829" xr:uid="{00000000-0005-0000-0000-000040040000}"/>
    <cellStyle name="STYLE3" xfId="46830" xr:uid="{00000000-0005-0000-0000-000041040000}"/>
    <cellStyle name="STYLE4" xfId="46831" xr:uid="{00000000-0005-0000-0000-000042040000}"/>
    <cellStyle name="STYLE4 2" xfId="46832" xr:uid="{00000000-0005-0000-0000-000043040000}"/>
    <cellStyle name="SubRoutine" xfId="5637" xr:uid="{00000000-0005-0000-0000-00006BA80000}"/>
    <cellStyle name="Subtotal" xfId="5638" xr:uid="{00000000-0005-0000-0000-00006CA80000}"/>
    <cellStyle name="Summe" xfId="5639" xr:uid="{00000000-0005-0000-0000-00006DA80000}"/>
    <cellStyle name="Table Col Head" xfId="10688" xr:uid="{00000000-0005-0000-0000-00006EA80000}"/>
    <cellStyle name="Table Sub Head" xfId="10689" xr:uid="{00000000-0005-0000-0000-00006FA80000}"/>
    <cellStyle name="Table Title" xfId="10690" xr:uid="{00000000-0005-0000-0000-000070A80000}"/>
    <cellStyle name="Table Units" xfId="10691" xr:uid="{00000000-0005-0000-0000-000071A80000}"/>
    <cellStyle name="TableHead" xfId="5640" xr:uid="{00000000-0005-0000-0000-000072A80000}"/>
    <cellStyle name="Text" xfId="113" xr:uid="{00000000-0005-0000-0000-000073A80000}"/>
    <cellStyle name="Text 10" xfId="12386" xr:uid="{00000000-0005-0000-0000-000074A80000}"/>
    <cellStyle name="Text 11" xfId="5641" xr:uid="{00000000-0005-0000-0000-000075A80000}"/>
    <cellStyle name="Text 11 2" xfId="20468" xr:uid="{00000000-0005-0000-0000-000076A80000}"/>
    <cellStyle name="Text 11 3" xfId="34173" xr:uid="{00000000-0005-0000-0000-000077A80000}"/>
    <cellStyle name="Text 2" xfId="5642" xr:uid="{00000000-0005-0000-0000-000078A80000}"/>
    <cellStyle name="Text 2 10" xfId="9007" xr:uid="{00000000-0005-0000-0000-000079A80000}"/>
    <cellStyle name="Text 2 10 2" xfId="23826" xr:uid="{00000000-0005-0000-0000-00007AA80000}"/>
    <cellStyle name="Text 2 10 3" xfId="30387" xr:uid="{00000000-0005-0000-0000-00007BA80000}"/>
    <cellStyle name="Text 2 11" xfId="20469" xr:uid="{00000000-0005-0000-0000-00007CA80000}"/>
    <cellStyle name="Text 2 12" xfId="32650" xr:uid="{00000000-0005-0000-0000-00007DA80000}"/>
    <cellStyle name="Text 2 2" xfId="5643" xr:uid="{00000000-0005-0000-0000-00007EA80000}"/>
    <cellStyle name="Text 2 2 10" xfId="20470" xr:uid="{00000000-0005-0000-0000-00007FA80000}"/>
    <cellStyle name="Text 2 2 11" xfId="30947" xr:uid="{00000000-0005-0000-0000-000080A80000}"/>
    <cellStyle name="Text 2 2 2" xfId="5644" xr:uid="{00000000-0005-0000-0000-000081A80000}"/>
    <cellStyle name="Text 2 2 2 2" xfId="5645" xr:uid="{00000000-0005-0000-0000-000082A80000}"/>
    <cellStyle name="Text 2 2 2 2 2" xfId="9010" xr:uid="{00000000-0005-0000-0000-000083A80000}"/>
    <cellStyle name="Text 2 2 2 2 2 2" xfId="23829" xr:uid="{00000000-0005-0000-0000-000084A80000}"/>
    <cellStyle name="Text 2 2 2 2 2 3" xfId="30384" xr:uid="{00000000-0005-0000-0000-000085A80000}"/>
    <cellStyle name="Text 2 2 2 2 3" xfId="20472" xr:uid="{00000000-0005-0000-0000-000086A80000}"/>
    <cellStyle name="Text 2 2 2 2 4" xfId="32648" xr:uid="{00000000-0005-0000-0000-000087A80000}"/>
    <cellStyle name="Text 2 2 2 3" xfId="5646" xr:uid="{00000000-0005-0000-0000-000088A80000}"/>
    <cellStyle name="Text 2 2 2 3 2" xfId="9011" xr:uid="{00000000-0005-0000-0000-000089A80000}"/>
    <cellStyle name="Text 2 2 2 3 2 2" xfId="23830" xr:uid="{00000000-0005-0000-0000-00008AA80000}"/>
    <cellStyle name="Text 2 2 2 3 2 3" xfId="30383" xr:uid="{00000000-0005-0000-0000-00008BA80000}"/>
    <cellStyle name="Text 2 2 2 3 3" xfId="20473" xr:uid="{00000000-0005-0000-0000-00008CA80000}"/>
    <cellStyle name="Text 2 2 2 3 4" xfId="18127" xr:uid="{00000000-0005-0000-0000-00008DA80000}"/>
    <cellStyle name="Text 2 2 2 4" xfId="9009" xr:uid="{00000000-0005-0000-0000-00008EA80000}"/>
    <cellStyle name="Text 2 2 2 4 2" xfId="23828" xr:uid="{00000000-0005-0000-0000-00008FA80000}"/>
    <cellStyle name="Text 2 2 2 4 3" xfId="30385" xr:uid="{00000000-0005-0000-0000-000090A80000}"/>
    <cellStyle name="Text 2 2 2 5" xfId="20471" xr:uid="{00000000-0005-0000-0000-000091A80000}"/>
    <cellStyle name="Text 2 2 2 6" xfId="30234" xr:uid="{00000000-0005-0000-0000-000092A80000}"/>
    <cellStyle name="Text 2 2 3" xfId="5647" xr:uid="{00000000-0005-0000-0000-000093A80000}"/>
    <cellStyle name="Text 2 2 3 2" xfId="5648" xr:uid="{00000000-0005-0000-0000-000094A80000}"/>
    <cellStyle name="Text 2 2 3 2 2" xfId="9013" xr:uid="{00000000-0005-0000-0000-000095A80000}"/>
    <cellStyle name="Text 2 2 3 2 2 2" xfId="23832" xr:uid="{00000000-0005-0000-0000-000096A80000}"/>
    <cellStyle name="Text 2 2 3 2 2 3" xfId="30381" xr:uid="{00000000-0005-0000-0000-000097A80000}"/>
    <cellStyle name="Text 2 2 3 2 3" xfId="20475" xr:uid="{00000000-0005-0000-0000-000098A80000}"/>
    <cellStyle name="Text 2 2 3 2 4" xfId="32649" xr:uid="{00000000-0005-0000-0000-000099A80000}"/>
    <cellStyle name="Text 2 2 3 3" xfId="5649" xr:uid="{00000000-0005-0000-0000-00009AA80000}"/>
    <cellStyle name="Text 2 2 3 3 2" xfId="9014" xr:uid="{00000000-0005-0000-0000-00009BA80000}"/>
    <cellStyle name="Text 2 2 3 3 2 2" xfId="23833" xr:uid="{00000000-0005-0000-0000-00009CA80000}"/>
    <cellStyle name="Text 2 2 3 3 2 3" xfId="30613" xr:uid="{00000000-0005-0000-0000-00009DA80000}"/>
    <cellStyle name="Text 2 2 3 3 3" xfId="20476" xr:uid="{00000000-0005-0000-0000-00009EA80000}"/>
    <cellStyle name="Text 2 2 3 3 4" xfId="15691" xr:uid="{00000000-0005-0000-0000-00009FA80000}"/>
    <cellStyle name="Text 2 2 3 4" xfId="9012" xr:uid="{00000000-0005-0000-0000-0000A0A80000}"/>
    <cellStyle name="Text 2 2 3 4 2" xfId="23831" xr:uid="{00000000-0005-0000-0000-0000A1A80000}"/>
    <cellStyle name="Text 2 2 3 4 3" xfId="30382" xr:uid="{00000000-0005-0000-0000-0000A2A80000}"/>
    <cellStyle name="Text 2 2 3 5" xfId="20474" xr:uid="{00000000-0005-0000-0000-0000A3A80000}"/>
    <cellStyle name="Text 2 2 3 6" xfId="24610" xr:uid="{00000000-0005-0000-0000-0000A4A80000}"/>
    <cellStyle name="Text 2 2 4" xfId="5650" xr:uid="{00000000-0005-0000-0000-0000A5A80000}"/>
    <cellStyle name="Text 2 2 4 2" xfId="5651" xr:uid="{00000000-0005-0000-0000-0000A6A80000}"/>
    <cellStyle name="Text 2 2 4 2 2" xfId="9016" xr:uid="{00000000-0005-0000-0000-0000A7A80000}"/>
    <cellStyle name="Text 2 2 4 2 2 2" xfId="23835" xr:uid="{00000000-0005-0000-0000-0000A8A80000}"/>
    <cellStyle name="Text 2 2 4 2 2 3" xfId="19899" xr:uid="{00000000-0005-0000-0000-0000A9A80000}"/>
    <cellStyle name="Text 2 2 4 2 3" xfId="20478" xr:uid="{00000000-0005-0000-0000-0000AAA80000}"/>
    <cellStyle name="Text 2 2 4 2 4" xfId="15781" xr:uid="{00000000-0005-0000-0000-0000ABA80000}"/>
    <cellStyle name="Text 2 2 4 3" xfId="5652" xr:uid="{00000000-0005-0000-0000-0000ACA80000}"/>
    <cellStyle name="Text 2 2 4 3 2" xfId="9017" xr:uid="{00000000-0005-0000-0000-0000ADA80000}"/>
    <cellStyle name="Text 2 2 4 3 2 2" xfId="23836" xr:uid="{00000000-0005-0000-0000-0000AEA80000}"/>
    <cellStyle name="Text 2 2 4 3 2 3" xfId="30953" xr:uid="{00000000-0005-0000-0000-0000AFA80000}"/>
    <cellStyle name="Text 2 2 4 3 3" xfId="20479" xr:uid="{00000000-0005-0000-0000-0000B0A80000}"/>
    <cellStyle name="Text 2 2 4 3 4" xfId="15701" xr:uid="{00000000-0005-0000-0000-0000B1A80000}"/>
    <cellStyle name="Text 2 2 4 4" xfId="9015" xr:uid="{00000000-0005-0000-0000-0000B2A80000}"/>
    <cellStyle name="Text 2 2 4 4 2" xfId="23834" xr:uid="{00000000-0005-0000-0000-0000B3A80000}"/>
    <cellStyle name="Text 2 2 4 4 3" xfId="30996" xr:uid="{00000000-0005-0000-0000-0000B4A80000}"/>
    <cellStyle name="Text 2 2 4 5" xfId="20477" xr:uid="{00000000-0005-0000-0000-0000B5A80000}"/>
    <cellStyle name="Text 2 2 4 6" xfId="34688" xr:uid="{00000000-0005-0000-0000-0000B6A80000}"/>
    <cellStyle name="Text 2 2 5" xfId="5653" xr:uid="{00000000-0005-0000-0000-0000B7A80000}"/>
    <cellStyle name="Text 2 2 5 2" xfId="5654" xr:uid="{00000000-0005-0000-0000-0000B8A80000}"/>
    <cellStyle name="Text 2 2 5 2 2" xfId="9019" xr:uid="{00000000-0005-0000-0000-0000B9A80000}"/>
    <cellStyle name="Text 2 2 5 2 2 2" xfId="23838" xr:uid="{00000000-0005-0000-0000-0000BAA80000}"/>
    <cellStyle name="Text 2 2 5 2 2 3" xfId="19900" xr:uid="{00000000-0005-0000-0000-0000BBA80000}"/>
    <cellStyle name="Text 2 2 5 2 3" xfId="20481" xr:uid="{00000000-0005-0000-0000-0000BCA80000}"/>
    <cellStyle name="Text 2 2 5 2 4" xfId="31731" xr:uid="{00000000-0005-0000-0000-0000BDA80000}"/>
    <cellStyle name="Text 2 2 5 3" xfId="5655" xr:uid="{00000000-0005-0000-0000-0000BEA80000}"/>
    <cellStyle name="Text 2 2 5 3 2" xfId="9020" xr:uid="{00000000-0005-0000-0000-0000BFA80000}"/>
    <cellStyle name="Text 2 2 5 3 2 2" xfId="23839" xr:uid="{00000000-0005-0000-0000-0000C0A80000}"/>
    <cellStyle name="Text 2 2 5 3 2 3" xfId="30994" xr:uid="{00000000-0005-0000-0000-0000C1A80000}"/>
    <cellStyle name="Text 2 2 5 3 3" xfId="20482" xr:uid="{00000000-0005-0000-0000-0000C2A80000}"/>
    <cellStyle name="Text 2 2 5 3 4" xfId="31729" xr:uid="{00000000-0005-0000-0000-0000C3A80000}"/>
    <cellStyle name="Text 2 2 5 4" xfId="9018" xr:uid="{00000000-0005-0000-0000-0000C4A80000}"/>
    <cellStyle name="Text 2 2 5 4 2" xfId="23837" xr:uid="{00000000-0005-0000-0000-0000C5A80000}"/>
    <cellStyle name="Text 2 2 5 4 3" xfId="30995" xr:uid="{00000000-0005-0000-0000-0000C6A80000}"/>
    <cellStyle name="Text 2 2 5 5" xfId="20480" xr:uid="{00000000-0005-0000-0000-0000C7A80000}"/>
    <cellStyle name="Text 2 2 5 6" xfId="32653" xr:uid="{00000000-0005-0000-0000-0000C8A80000}"/>
    <cellStyle name="Text 2 2 6" xfId="5656" xr:uid="{00000000-0005-0000-0000-0000C9A80000}"/>
    <cellStyle name="Text 2 2 6 2" xfId="5657" xr:uid="{00000000-0005-0000-0000-0000CAA80000}"/>
    <cellStyle name="Text 2 2 6 2 2" xfId="9022" xr:uid="{00000000-0005-0000-0000-0000CBA80000}"/>
    <cellStyle name="Text 2 2 6 2 2 2" xfId="23841" xr:uid="{00000000-0005-0000-0000-0000CCA80000}"/>
    <cellStyle name="Text 2 2 6 2 2 3" xfId="30991" xr:uid="{00000000-0005-0000-0000-0000CDA80000}"/>
    <cellStyle name="Text 2 2 6 2 3" xfId="20484" xr:uid="{00000000-0005-0000-0000-0000CEA80000}"/>
    <cellStyle name="Text 2 2 6 2 4" xfId="34687" xr:uid="{00000000-0005-0000-0000-0000CFA80000}"/>
    <cellStyle name="Text 2 2 6 3" xfId="5658" xr:uid="{00000000-0005-0000-0000-0000D0A80000}"/>
    <cellStyle name="Text 2 2 6 3 2" xfId="9023" xr:uid="{00000000-0005-0000-0000-0000D1A80000}"/>
    <cellStyle name="Text 2 2 6 3 2 2" xfId="23842" xr:uid="{00000000-0005-0000-0000-0000D2A80000}"/>
    <cellStyle name="Text 2 2 6 3 2 3" xfId="30993" xr:uid="{00000000-0005-0000-0000-0000D3A80000}"/>
    <cellStyle name="Text 2 2 6 3 3" xfId="20485" xr:uid="{00000000-0005-0000-0000-0000D4A80000}"/>
    <cellStyle name="Text 2 2 6 3 4" xfId="24611" xr:uid="{00000000-0005-0000-0000-0000D5A80000}"/>
    <cellStyle name="Text 2 2 6 4" xfId="9021" xr:uid="{00000000-0005-0000-0000-0000D6A80000}"/>
    <cellStyle name="Text 2 2 6 4 2" xfId="23840" xr:uid="{00000000-0005-0000-0000-0000D7A80000}"/>
    <cellStyle name="Text 2 2 6 4 3" xfId="19901" xr:uid="{00000000-0005-0000-0000-0000D8A80000}"/>
    <cellStyle name="Text 2 2 6 5" xfId="20483" xr:uid="{00000000-0005-0000-0000-0000D9A80000}"/>
    <cellStyle name="Text 2 2 6 6" xfId="32651" xr:uid="{00000000-0005-0000-0000-0000DAA80000}"/>
    <cellStyle name="Text 2 2 7" xfId="5659" xr:uid="{00000000-0005-0000-0000-0000DBA80000}"/>
    <cellStyle name="Text 2 2 7 2" xfId="9024" xr:uid="{00000000-0005-0000-0000-0000DCA80000}"/>
    <cellStyle name="Text 2 2 7 2 2" xfId="23843" xr:uid="{00000000-0005-0000-0000-0000DDA80000}"/>
    <cellStyle name="Text 2 2 7 2 3" xfId="19902" xr:uid="{00000000-0005-0000-0000-0000DEA80000}"/>
    <cellStyle name="Text 2 2 7 3" xfId="20486" xr:uid="{00000000-0005-0000-0000-0000DFA80000}"/>
    <cellStyle name="Text 2 2 7 4" xfId="32652" xr:uid="{00000000-0005-0000-0000-0000E0A80000}"/>
    <cellStyle name="Text 2 2 8" xfId="5660" xr:uid="{00000000-0005-0000-0000-0000E1A80000}"/>
    <cellStyle name="Text 2 2 8 2" xfId="9025" xr:uid="{00000000-0005-0000-0000-0000E2A80000}"/>
    <cellStyle name="Text 2 2 8 2 2" xfId="23844" xr:uid="{00000000-0005-0000-0000-0000E3A80000}"/>
    <cellStyle name="Text 2 2 8 2 3" xfId="30992" xr:uid="{00000000-0005-0000-0000-0000E4A80000}"/>
    <cellStyle name="Text 2 2 8 3" xfId="20487" xr:uid="{00000000-0005-0000-0000-0000E5A80000}"/>
    <cellStyle name="Text 2 2 8 4" xfId="25508" xr:uid="{00000000-0005-0000-0000-0000E6A80000}"/>
    <cellStyle name="Text 2 2 9" xfId="9008" xr:uid="{00000000-0005-0000-0000-0000E7A80000}"/>
    <cellStyle name="Text 2 2 9 2" xfId="23827" xr:uid="{00000000-0005-0000-0000-0000E8A80000}"/>
    <cellStyle name="Text 2 2 9 3" xfId="30386" xr:uid="{00000000-0005-0000-0000-0000E9A80000}"/>
    <cellStyle name="Text 2 3" xfId="5661" xr:uid="{00000000-0005-0000-0000-0000EAA80000}"/>
    <cellStyle name="Text 2 3 2" xfId="5662" xr:uid="{00000000-0005-0000-0000-0000EBA80000}"/>
    <cellStyle name="Text 2 3 2 2" xfId="9027" xr:uid="{00000000-0005-0000-0000-0000ECA80000}"/>
    <cellStyle name="Text 2 3 2 2 2" xfId="23846" xr:uid="{00000000-0005-0000-0000-0000EDA80000}"/>
    <cellStyle name="Text 2 3 2 2 3" xfId="24786" xr:uid="{00000000-0005-0000-0000-0000EEA80000}"/>
    <cellStyle name="Text 2 3 2 3" xfId="20489" xr:uid="{00000000-0005-0000-0000-0000EFA80000}"/>
    <cellStyle name="Text 2 3 2 4" xfId="15867" xr:uid="{00000000-0005-0000-0000-0000F0A80000}"/>
    <cellStyle name="Text 2 3 3" xfId="5663" xr:uid="{00000000-0005-0000-0000-0000F1A80000}"/>
    <cellStyle name="Text 2 3 3 2" xfId="9028" xr:uid="{00000000-0005-0000-0000-0000F2A80000}"/>
    <cellStyle name="Text 2 3 3 2 2" xfId="23847" xr:uid="{00000000-0005-0000-0000-0000F3A80000}"/>
    <cellStyle name="Text 2 3 3 2 3" xfId="30988" xr:uid="{00000000-0005-0000-0000-0000F4A80000}"/>
    <cellStyle name="Text 2 3 3 3" xfId="20490" xr:uid="{00000000-0005-0000-0000-0000F5A80000}"/>
    <cellStyle name="Text 2 3 3 4" xfId="34690" xr:uid="{00000000-0005-0000-0000-0000F6A80000}"/>
    <cellStyle name="Text 2 3 4" xfId="9026" xr:uid="{00000000-0005-0000-0000-0000F7A80000}"/>
    <cellStyle name="Text 2 3 4 2" xfId="23845" xr:uid="{00000000-0005-0000-0000-0000F8A80000}"/>
    <cellStyle name="Text 2 3 4 3" xfId="19903" xr:uid="{00000000-0005-0000-0000-0000F9A80000}"/>
    <cellStyle name="Text 2 3 5" xfId="20488" xr:uid="{00000000-0005-0000-0000-0000FAA80000}"/>
    <cellStyle name="Text 2 3 6" xfId="34689" xr:uid="{00000000-0005-0000-0000-0000FBA80000}"/>
    <cellStyle name="Text 2 4" xfId="5664" xr:uid="{00000000-0005-0000-0000-0000FCA80000}"/>
    <cellStyle name="Text 2 4 2" xfId="5665" xr:uid="{00000000-0005-0000-0000-0000FDA80000}"/>
    <cellStyle name="Text 2 4 2 2" xfId="9030" xr:uid="{00000000-0005-0000-0000-0000FEA80000}"/>
    <cellStyle name="Text 2 4 2 2 2" xfId="23849" xr:uid="{00000000-0005-0000-0000-0000FFA80000}"/>
    <cellStyle name="Text 2 4 2 2 3" xfId="19904" xr:uid="{00000000-0005-0000-0000-000000A90000}"/>
    <cellStyle name="Text 2 4 2 3" xfId="20492" xr:uid="{00000000-0005-0000-0000-000001A90000}"/>
    <cellStyle name="Text 2 4 2 4" xfId="34172" xr:uid="{00000000-0005-0000-0000-000002A90000}"/>
    <cellStyle name="Text 2 4 3" xfId="5666" xr:uid="{00000000-0005-0000-0000-000003A90000}"/>
    <cellStyle name="Text 2 4 3 2" xfId="9031" xr:uid="{00000000-0005-0000-0000-000004A90000}"/>
    <cellStyle name="Text 2 4 3 2 2" xfId="23850" xr:uid="{00000000-0005-0000-0000-000005A90000}"/>
    <cellStyle name="Text 2 4 3 2 3" xfId="30380" xr:uid="{00000000-0005-0000-0000-000006A90000}"/>
    <cellStyle name="Text 2 4 3 3" xfId="20493" xr:uid="{00000000-0005-0000-0000-000007A90000}"/>
    <cellStyle name="Text 2 4 3 4" xfId="18129" xr:uid="{00000000-0005-0000-0000-000008A90000}"/>
    <cellStyle name="Text 2 4 4" xfId="9029" xr:uid="{00000000-0005-0000-0000-000009A90000}"/>
    <cellStyle name="Text 2 4 4 2" xfId="23848" xr:uid="{00000000-0005-0000-0000-00000AA90000}"/>
    <cellStyle name="Text 2 4 4 3" xfId="30990" xr:uid="{00000000-0005-0000-0000-00000BA90000}"/>
    <cellStyle name="Text 2 4 5" xfId="20491" xr:uid="{00000000-0005-0000-0000-00000CA90000}"/>
    <cellStyle name="Text 2 4 6" xfId="15868" xr:uid="{00000000-0005-0000-0000-00000DA90000}"/>
    <cellStyle name="Text 2 5" xfId="5667" xr:uid="{00000000-0005-0000-0000-00000EA90000}"/>
    <cellStyle name="Text 2 5 2" xfId="5668" xr:uid="{00000000-0005-0000-0000-00000FA90000}"/>
    <cellStyle name="Text 2 5 2 2" xfId="9033" xr:uid="{00000000-0005-0000-0000-000010A90000}"/>
    <cellStyle name="Text 2 5 2 2 2" xfId="23852" xr:uid="{00000000-0005-0000-0000-000011A90000}"/>
    <cellStyle name="Text 2 5 2 2 3" xfId="30378" xr:uid="{00000000-0005-0000-0000-000012A90000}"/>
    <cellStyle name="Text 2 5 2 3" xfId="20495" xr:uid="{00000000-0005-0000-0000-000013A90000}"/>
    <cellStyle name="Text 2 5 2 4" xfId="24612" xr:uid="{00000000-0005-0000-0000-000014A90000}"/>
    <cellStyle name="Text 2 5 3" xfId="5669" xr:uid="{00000000-0005-0000-0000-000015A90000}"/>
    <cellStyle name="Text 2 5 3 2" xfId="9034" xr:uid="{00000000-0005-0000-0000-000016A90000}"/>
    <cellStyle name="Text 2 5 3 2 2" xfId="23853" xr:uid="{00000000-0005-0000-0000-000017A90000}"/>
    <cellStyle name="Text 2 5 3 2 3" xfId="30377" xr:uid="{00000000-0005-0000-0000-000018A90000}"/>
    <cellStyle name="Text 2 5 3 3" xfId="20496" xr:uid="{00000000-0005-0000-0000-000019A90000}"/>
    <cellStyle name="Text 2 5 3 4" xfId="34691" xr:uid="{00000000-0005-0000-0000-00001AA90000}"/>
    <cellStyle name="Text 2 5 4" xfId="9032" xr:uid="{00000000-0005-0000-0000-00001BA90000}"/>
    <cellStyle name="Text 2 5 4 2" xfId="23851" xr:uid="{00000000-0005-0000-0000-00001CA90000}"/>
    <cellStyle name="Text 2 5 4 3" xfId="30379" xr:uid="{00000000-0005-0000-0000-00001DA90000}"/>
    <cellStyle name="Text 2 5 5" xfId="20494" xr:uid="{00000000-0005-0000-0000-00001EA90000}"/>
    <cellStyle name="Text 2 5 6" xfId="31730" xr:uid="{00000000-0005-0000-0000-00001FA90000}"/>
    <cellStyle name="Text 2 6" xfId="5670" xr:uid="{00000000-0005-0000-0000-000020A90000}"/>
    <cellStyle name="Text 2 6 2" xfId="5671" xr:uid="{00000000-0005-0000-0000-000021A90000}"/>
    <cellStyle name="Text 2 6 2 2" xfId="9036" xr:uid="{00000000-0005-0000-0000-000022A90000}"/>
    <cellStyle name="Text 2 6 2 2 2" xfId="23855" xr:uid="{00000000-0005-0000-0000-000023A90000}"/>
    <cellStyle name="Text 2 6 2 2 3" xfId="33280" xr:uid="{00000000-0005-0000-0000-000024A90000}"/>
    <cellStyle name="Text 2 6 2 3" xfId="20498" xr:uid="{00000000-0005-0000-0000-000025A90000}"/>
    <cellStyle name="Text 2 6 2 4" xfId="32656" xr:uid="{00000000-0005-0000-0000-000026A90000}"/>
    <cellStyle name="Text 2 6 3" xfId="5672" xr:uid="{00000000-0005-0000-0000-000027A90000}"/>
    <cellStyle name="Text 2 6 3 2" xfId="9037" xr:uid="{00000000-0005-0000-0000-000028A90000}"/>
    <cellStyle name="Text 2 6 3 2 2" xfId="23856" xr:uid="{00000000-0005-0000-0000-000029A90000}"/>
    <cellStyle name="Text 2 6 3 2 3" xfId="33279" xr:uid="{00000000-0005-0000-0000-00002AA90000}"/>
    <cellStyle name="Text 2 6 3 3" xfId="20499" xr:uid="{00000000-0005-0000-0000-00002BA90000}"/>
    <cellStyle name="Text 2 6 3 4" xfId="18130" xr:uid="{00000000-0005-0000-0000-00002CA90000}"/>
    <cellStyle name="Text 2 6 4" xfId="9035" xr:uid="{00000000-0005-0000-0000-00002DA90000}"/>
    <cellStyle name="Text 2 6 4 2" xfId="23854" xr:uid="{00000000-0005-0000-0000-00002EA90000}"/>
    <cellStyle name="Text 2 6 4 3" xfId="35440" xr:uid="{00000000-0005-0000-0000-00002FA90000}"/>
    <cellStyle name="Text 2 6 5" xfId="20497" xr:uid="{00000000-0005-0000-0000-000030A90000}"/>
    <cellStyle name="Text 2 6 6" xfId="25612" xr:uid="{00000000-0005-0000-0000-000031A90000}"/>
    <cellStyle name="Text 2 7" xfId="5673" xr:uid="{00000000-0005-0000-0000-000032A90000}"/>
    <cellStyle name="Text 2 7 2" xfId="5674" xr:uid="{00000000-0005-0000-0000-000033A90000}"/>
    <cellStyle name="Text 2 7 2 2" xfId="9039" xr:uid="{00000000-0005-0000-0000-000034A90000}"/>
    <cellStyle name="Text 2 7 2 2 2" xfId="23858" xr:uid="{00000000-0005-0000-0000-000035A90000}"/>
    <cellStyle name="Text 2 7 2 2 3" xfId="33277" xr:uid="{00000000-0005-0000-0000-000036A90000}"/>
    <cellStyle name="Text 2 7 2 3" xfId="20501" xr:uid="{00000000-0005-0000-0000-000037A90000}"/>
    <cellStyle name="Text 2 7 2 4" xfId="32654" xr:uid="{00000000-0005-0000-0000-000038A90000}"/>
    <cellStyle name="Text 2 7 3" xfId="5675" xr:uid="{00000000-0005-0000-0000-000039A90000}"/>
    <cellStyle name="Text 2 7 3 2" xfId="9040" xr:uid="{00000000-0005-0000-0000-00003AA90000}"/>
    <cellStyle name="Text 2 7 3 2 2" xfId="23859" xr:uid="{00000000-0005-0000-0000-00003BA90000}"/>
    <cellStyle name="Text 2 7 3 2 3" xfId="33276" xr:uid="{00000000-0005-0000-0000-00003CA90000}"/>
    <cellStyle name="Text 2 7 3 3" xfId="20502" xr:uid="{00000000-0005-0000-0000-00003DA90000}"/>
    <cellStyle name="Text 2 7 3 4" xfId="34693" xr:uid="{00000000-0005-0000-0000-00003EA90000}"/>
    <cellStyle name="Text 2 7 4" xfId="9038" xr:uid="{00000000-0005-0000-0000-00003FA90000}"/>
    <cellStyle name="Text 2 7 4 2" xfId="23857" xr:uid="{00000000-0005-0000-0000-000040A90000}"/>
    <cellStyle name="Text 2 7 4 3" xfId="33278" xr:uid="{00000000-0005-0000-0000-000041A90000}"/>
    <cellStyle name="Text 2 7 5" xfId="20500" xr:uid="{00000000-0005-0000-0000-000042A90000}"/>
    <cellStyle name="Text 2 7 6" xfId="34692" xr:uid="{00000000-0005-0000-0000-000043A90000}"/>
    <cellStyle name="Text 2 8" xfId="5676" xr:uid="{00000000-0005-0000-0000-000044A90000}"/>
    <cellStyle name="Text 2 8 2" xfId="9041" xr:uid="{00000000-0005-0000-0000-000045A90000}"/>
    <cellStyle name="Text 2 8 2 2" xfId="23860" xr:uid="{00000000-0005-0000-0000-000046A90000}"/>
    <cellStyle name="Text 2 8 2 3" xfId="33275" xr:uid="{00000000-0005-0000-0000-000047A90000}"/>
    <cellStyle name="Text 2 8 3" xfId="20503" xr:uid="{00000000-0005-0000-0000-000048A90000}"/>
    <cellStyle name="Text 2 8 4" xfId="15780" xr:uid="{00000000-0005-0000-0000-000049A90000}"/>
    <cellStyle name="Text 2 9" xfId="5677" xr:uid="{00000000-0005-0000-0000-00004AA90000}"/>
    <cellStyle name="Text 2 9 2" xfId="9042" xr:uid="{00000000-0005-0000-0000-00004BA90000}"/>
    <cellStyle name="Text 2 9 2 2" xfId="23861" xr:uid="{00000000-0005-0000-0000-00004CA90000}"/>
    <cellStyle name="Text 2 9 2 3" xfId="33274" xr:uid="{00000000-0005-0000-0000-00004DA90000}"/>
    <cellStyle name="Text 2 9 3" xfId="20504" xr:uid="{00000000-0005-0000-0000-00004EA90000}"/>
    <cellStyle name="Text 2 9 4" xfId="32655" xr:uid="{00000000-0005-0000-0000-00004FA90000}"/>
    <cellStyle name="Text 3" xfId="5678" xr:uid="{00000000-0005-0000-0000-000050A90000}"/>
    <cellStyle name="Text 3 10" xfId="20505" xr:uid="{00000000-0005-0000-0000-000051A90000}"/>
    <cellStyle name="Text 3 11" xfId="31728" xr:uid="{00000000-0005-0000-0000-000052A90000}"/>
    <cellStyle name="Text 3 2" xfId="5679" xr:uid="{00000000-0005-0000-0000-000053A90000}"/>
    <cellStyle name="Text 3 2 2" xfId="5680" xr:uid="{00000000-0005-0000-0000-000054A90000}"/>
    <cellStyle name="Text 3 2 2 2" xfId="9045" xr:uid="{00000000-0005-0000-0000-000055A90000}"/>
    <cellStyle name="Text 3 2 2 2 2" xfId="23864" xr:uid="{00000000-0005-0000-0000-000056A90000}"/>
    <cellStyle name="Text 3 2 2 2 3" xfId="33271" xr:uid="{00000000-0005-0000-0000-000057A90000}"/>
    <cellStyle name="Text 3 2 2 3" xfId="20507" xr:uid="{00000000-0005-0000-0000-000058A90000}"/>
    <cellStyle name="Text 3 2 2 4" xfId="24613" xr:uid="{00000000-0005-0000-0000-000059A90000}"/>
    <cellStyle name="Text 3 2 3" xfId="5681" xr:uid="{00000000-0005-0000-0000-00005AA90000}"/>
    <cellStyle name="Text 3 2 3 2" xfId="9046" xr:uid="{00000000-0005-0000-0000-00005BA90000}"/>
    <cellStyle name="Text 3 2 3 2 2" xfId="23865" xr:uid="{00000000-0005-0000-0000-00005CA90000}"/>
    <cellStyle name="Text 3 2 3 2 3" xfId="35439" xr:uid="{00000000-0005-0000-0000-00005DA90000}"/>
    <cellStyle name="Text 3 2 3 3" xfId="20508" xr:uid="{00000000-0005-0000-0000-00005EA90000}"/>
    <cellStyle name="Text 3 2 3 4" xfId="34694" xr:uid="{00000000-0005-0000-0000-00005FA90000}"/>
    <cellStyle name="Text 3 2 4" xfId="9044" xr:uid="{00000000-0005-0000-0000-000060A90000}"/>
    <cellStyle name="Text 3 2 4 2" xfId="23863" xr:uid="{00000000-0005-0000-0000-000061A90000}"/>
    <cellStyle name="Text 3 2 4 3" xfId="33272" xr:uid="{00000000-0005-0000-0000-000062A90000}"/>
    <cellStyle name="Text 3 2 5" xfId="20506" xr:uid="{00000000-0005-0000-0000-000063A90000}"/>
    <cellStyle name="Text 3 2 6" xfId="31726" xr:uid="{00000000-0005-0000-0000-000064A90000}"/>
    <cellStyle name="Text 3 3" xfId="5682" xr:uid="{00000000-0005-0000-0000-000065A90000}"/>
    <cellStyle name="Text 3 3 2" xfId="5683" xr:uid="{00000000-0005-0000-0000-000066A90000}"/>
    <cellStyle name="Text 3 3 2 2" xfId="9048" xr:uid="{00000000-0005-0000-0000-000067A90000}"/>
    <cellStyle name="Text 3 3 2 2 2" xfId="23867" xr:uid="{00000000-0005-0000-0000-000068A90000}"/>
    <cellStyle name="Text 3 3 2 2 3" xfId="30375" xr:uid="{00000000-0005-0000-0000-000069A90000}"/>
    <cellStyle name="Text 3 3 2 3" xfId="20510" xr:uid="{00000000-0005-0000-0000-00006AA90000}"/>
    <cellStyle name="Text 3 3 2 4" xfId="32659" xr:uid="{00000000-0005-0000-0000-00006BA90000}"/>
    <cellStyle name="Text 3 3 3" xfId="5684" xr:uid="{00000000-0005-0000-0000-00006CA90000}"/>
    <cellStyle name="Text 3 3 3 2" xfId="9049" xr:uid="{00000000-0005-0000-0000-00006DA90000}"/>
    <cellStyle name="Text 3 3 3 2 2" xfId="23868" xr:uid="{00000000-0005-0000-0000-00006EA90000}"/>
    <cellStyle name="Text 3 3 3 2 3" xfId="30374" xr:uid="{00000000-0005-0000-0000-00006FA90000}"/>
    <cellStyle name="Text 3 3 3 3" xfId="20511" xr:uid="{00000000-0005-0000-0000-000070A90000}"/>
    <cellStyle name="Text 3 3 3 4" xfId="18133" xr:uid="{00000000-0005-0000-0000-000071A90000}"/>
    <cellStyle name="Text 3 3 4" xfId="9047" xr:uid="{00000000-0005-0000-0000-000072A90000}"/>
    <cellStyle name="Text 3 3 4 2" xfId="23866" xr:uid="{00000000-0005-0000-0000-000073A90000}"/>
    <cellStyle name="Text 3 3 4 3" xfId="30376" xr:uid="{00000000-0005-0000-0000-000074A90000}"/>
    <cellStyle name="Text 3 3 5" xfId="20509" xr:uid="{00000000-0005-0000-0000-000075A90000}"/>
    <cellStyle name="Text 3 3 6" xfId="24614" xr:uid="{00000000-0005-0000-0000-000076A90000}"/>
    <cellStyle name="Text 3 4" xfId="5685" xr:uid="{00000000-0005-0000-0000-000077A90000}"/>
    <cellStyle name="Text 3 4 2" xfId="5686" xr:uid="{00000000-0005-0000-0000-000078A90000}"/>
    <cellStyle name="Text 3 4 2 2" xfId="9051" xr:uid="{00000000-0005-0000-0000-000079A90000}"/>
    <cellStyle name="Text 3 4 2 2 2" xfId="23870" xr:uid="{00000000-0005-0000-0000-00007AA90000}"/>
    <cellStyle name="Text 3 4 2 2 3" xfId="30372" xr:uid="{00000000-0005-0000-0000-00007BA90000}"/>
    <cellStyle name="Text 3 4 2 3" xfId="20513" xr:uid="{00000000-0005-0000-0000-00007CA90000}"/>
    <cellStyle name="Text 3 4 2 4" xfId="32657" xr:uid="{00000000-0005-0000-0000-00007DA90000}"/>
    <cellStyle name="Text 3 4 3" xfId="5687" xr:uid="{00000000-0005-0000-0000-00007EA90000}"/>
    <cellStyle name="Text 3 4 3 2" xfId="9052" xr:uid="{00000000-0005-0000-0000-00007FA90000}"/>
    <cellStyle name="Text 3 4 3 2 2" xfId="23871" xr:uid="{00000000-0005-0000-0000-000080A90000}"/>
    <cellStyle name="Text 3 4 3 2 3" xfId="30989" xr:uid="{00000000-0005-0000-0000-000081A90000}"/>
    <cellStyle name="Text 3 4 3 3" xfId="20514" xr:uid="{00000000-0005-0000-0000-000082A90000}"/>
    <cellStyle name="Text 3 4 3 4" xfId="34696" xr:uid="{00000000-0005-0000-0000-000083A90000}"/>
    <cellStyle name="Text 3 4 4" xfId="9050" xr:uid="{00000000-0005-0000-0000-000084A90000}"/>
    <cellStyle name="Text 3 4 4 2" xfId="23869" xr:uid="{00000000-0005-0000-0000-000085A90000}"/>
    <cellStyle name="Text 3 4 4 3" xfId="30373" xr:uid="{00000000-0005-0000-0000-000086A90000}"/>
    <cellStyle name="Text 3 4 5" xfId="20512" xr:uid="{00000000-0005-0000-0000-000087A90000}"/>
    <cellStyle name="Text 3 4 6" xfId="34695" xr:uid="{00000000-0005-0000-0000-000088A90000}"/>
    <cellStyle name="Text 3 5" xfId="5688" xr:uid="{00000000-0005-0000-0000-000089A90000}"/>
    <cellStyle name="Text 3 5 2" xfId="5689" xr:uid="{00000000-0005-0000-0000-00008AA90000}"/>
    <cellStyle name="Text 3 5 2 2" xfId="9054" xr:uid="{00000000-0005-0000-0000-00008BA90000}"/>
    <cellStyle name="Text 3 5 2 2 2" xfId="23873" xr:uid="{00000000-0005-0000-0000-00008CA90000}"/>
    <cellStyle name="Text 3 5 2 2 3" xfId="19182" xr:uid="{00000000-0005-0000-0000-00008DA90000}"/>
    <cellStyle name="Text 3 5 2 3" xfId="20516" xr:uid="{00000000-0005-0000-0000-00008EA90000}"/>
    <cellStyle name="Text 3 5 2 4" xfId="34697" xr:uid="{00000000-0005-0000-0000-00008FA90000}"/>
    <cellStyle name="Text 3 5 3" xfId="5690" xr:uid="{00000000-0005-0000-0000-000090A90000}"/>
    <cellStyle name="Text 3 5 3 2" xfId="9055" xr:uid="{00000000-0005-0000-0000-000091A90000}"/>
    <cellStyle name="Text 3 5 3 2 2" xfId="23874" xr:uid="{00000000-0005-0000-0000-000092A90000}"/>
    <cellStyle name="Text 3 5 3 2 3" xfId="33270" xr:uid="{00000000-0005-0000-0000-000093A90000}"/>
    <cellStyle name="Text 3 5 3 3" xfId="20517" xr:uid="{00000000-0005-0000-0000-000094A90000}"/>
    <cellStyle name="Text 3 5 3 4" xfId="15729" xr:uid="{00000000-0005-0000-0000-000095A90000}"/>
    <cellStyle name="Text 3 5 4" xfId="9053" xr:uid="{00000000-0005-0000-0000-000096A90000}"/>
    <cellStyle name="Text 3 5 4 2" xfId="23872" xr:uid="{00000000-0005-0000-0000-000097A90000}"/>
    <cellStyle name="Text 3 5 4 3" xfId="35413" xr:uid="{00000000-0005-0000-0000-000098A90000}"/>
    <cellStyle name="Text 3 5 5" xfId="20515" xr:uid="{00000000-0005-0000-0000-000099A90000}"/>
    <cellStyle name="Text 3 5 6" xfId="15854" xr:uid="{00000000-0005-0000-0000-00009AA90000}"/>
    <cellStyle name="Text 3 6" xfId="5691" xr:uid="{00000000-0005-0000-0000-00009BA90000}"/>
    <cellStyle name="Text 3 6 2" xfId="5692" xr:uid="{00000000-0005-0000-0000-00009CA90000}"/>
    <cellStyle name="Text 3 6 2 2" xfId="9057" xr:uid="{00000000-0005-0000-0000-00009DA90000}"/>
    <cellStyle name="Text 3 6 2 2 2" xfId="23876" xr:uid="{00000000-0005-0000-0000-00009EA90000}"/>
    <cellStyle name="Text 3 6 2 2 3" xfId="33269" xr:uid="{00000000-0005-0000-0000-00009FA90000}"/>
    <cellStyle name="Text 3 6 2 3" xfId="20519" xr:uid="{00000000-0005-0000-0000-0000A0A90000}"/>
    <cellStyle name="Text 3 6 2 4" xfId="31727" xr:uid="{00000000-0005-0000-0000-0000A1A90000}"/>
    <cellStyle name="Text 3 6 3" xfId="5693" xr:uid="{00000000-0005-0000-0000-0000A2A90000}"/>
    <cellStyle name="Text 3 6 3 2" xfId="9058" xr:uid="{00000000-0005-0000-0000-0000A3A90000}"/>
    <cellStyle name="Text 3 6 3 2 2" xfId="23877" xr:uid="{00000000-0005-0000-0000-0000A4A90000}"/>
    <cellStyle name="Text 3 6 3 2 3" xfId="24905" xr:uid="{00000000-0005-0000-0000-0000A5A90000}"/>
    <cellStyle name="Text 3 6 3 3" xfId="20520" xr:uid="{00000000-0005-0000-0000-0000A6A90000}"/>
    <cellStyle name="Text 3 6 3 4" xfId="24615" xr:uid="{00000000-0005-0000-0000-0000A7A90000}"/>
    <cellStyle name="Text 3 6 4" xfId="9056" xr:uid="{00000000-0005-0000-0000-0000A8A90000}"/>
    <cellStyle name="Text 3 6 4 2" xfId="23875" xr:uid="{00000000-0005-0000-0000-0000A9A90000}"/>
    <cellStyle name="Text 3 6 4 3" xfId="32380" xr:uid="{00000000-0005-0000-0000-0000AAA90000}"/>
    <cellStyle name="Text 3 6 5" xfId="20518" xr:uid="{00000000-0005-0000-0000-0000ABA90000}"/>
    <cellStyle name="Text 3 6 6" xfId="34171" xr:uid="{00000000-0005-0000-0000-0000ACA90000}"/>
    <cellStyle name="Text 3 7" xfId="5694" xr:uid="{00000000-0005-0000-0000-0000ADA90000}"/>
    <cellStyle name="Text 3 7 2" xfId="9059" xr:uid="{00000000-0005-0000-0000-0000AEA90000}"/>
    <cellStyle name="Text 3 7 2 2" xfId="23878" xr:uid="{00000000-0005-0000-0000-0000AFA90000}"/>
    <cellStyle name="Text 3 7 2 3" xfId="33268" xr:uid="{00000000-0005-0000-0000-0000B0A90000}"/>
    <cellStyle name="Text 3 7 3" xfId="20521" xr:uid="{00000000-0005-0000-0000-0000B1A90000}"/>
    <cellStyle name="Text 3 7 4" xfId="32658" xr:uid="{00000000-0005-0000-0000-0000B2A90000}"/>
    <cellStyle name="Text 3 8" xfId="5695" xr:uid="{00000000-0005-0000-0000-0000B3A90000}"/>
    <cellStyle name="Text 3 8 2" xfId="9060" xr:uid="{00000000-0005-0000-0000-0000B4A90000}"/>
    <cellStyle name="Text 3 8 2 2" xfId="23879" xr:uid="{00000000-0005-0000-0000-0000B5A90000}"/>
    <cellStyle name="Text 3 8 2 3" xfId="33267" xr:uid="{00000000-0005-0000-0000-0000B6A90000}"/>
    <cellStyle name="Text 3 8 3" xfId="20522" xr:uid="{00000000-0005-0000-0000-0000B7A90000}"/>
    <cellStyle name="Text 3 8 4" xfId="34699" xr:uid="{00000000-0005-0000-0000-0000B8A90000}"/>
    <cellStyle name="Text 3 9" xfId="9043" xr:uid="{00000000-0005-0000-0000-0000B9A90000}"/>
    <cellStyle name="Text 3 9 2" xfId="23862" xr:uid="{00000000-0005-0000-0000-0000BAA90000}"/>
    <cellStyle name="Text 3 9 3" xfId="33273" xr:uid="{00000000-0005-0000-0000-0000BBA90000}"/>
    <cellStyle name="Text 4" xfId="5696" xr:uid="{00000000-0005-0000-0000-0000BCA90000}"/>
    <cellStyle name="Text 4 2" xfId="5697" xr:uid="{00000000-0005-0000-0000-0000BDA90000}"/>
    <cellStyle name="Text 4 2 2" xfId="9062" xr:uid="{00000000-0005-0000-0000-0000BEA90000}"/>
    <cellStyle name="Text 4 2 2 2" xfId="23881" xr:uid="{00000000-0005-0000-0000-0000BFA90000}"/>
    <cellStyle name="Text 4 2 2 3" xfId="33265" xr:uid="{00000000-0005-0000-0000-0000C0A90000}"/>
    <cellStyle name="Text 4 2 3" xfId="20524" xr:uid="{00000000-0005-0000-0000-0000C1A90000}"/>
    <cellStyle name="Text 4 2 4" xfId="24616" xr:uid="{00000000-0005-0000-0000-0000C2A90000}"/>
    <cellStyle name="Text 4 3" xfId="5698" xr:uid="{00000000-0005-0000-0000-0000C3A90000}"/>
    <cellStyle name="Text 4 3 2" xfId="9063" xr:uid="{00000000-0005-0000-0000-0000C4A90000}"/>
    <cellStyle name="Text 4 3 2 2" xfId="23882" xr:uid="{00000000-0005-0000-0000-0000C5A90000}"/>
    <cellStyle name="Text 4 3 2 3" xfId="33264" xr:uid="{00000000-0005-0000-0000-0000C6A90000}"/>
    <cellStyle name="Text 4 3 3" xfId="20525" xr:uid="{00000000-0005-0000-0000-0000C7A90000}"/>
    <cellStyle name="Text 4 3 4" xfId="34698" xr:uid="{00000000-0005-0000-0000-0000C8A90000}"/>
    <cellStyle name="Text 4 4" xfId="9061" xr:uid="{00000000-0005-0000-0000-0000C9A90000}"/>
    <cellStyle name="Text 4 4 2" xfId="23880" xr:uid="{00000000-0005-0000-0000-0000CAA90000}"/>
    <cellStyle name="Text 4 4 3" xfId="33266" xr:uid="{00000000-0005-0000-0000-0000CBA90000}"/>
    <cellStyle name="Text 4 5" xfId="20523" xr:uid="{00000000-0005-0000-0000-0000CCA90000}"/>
    <cellStyle name="Text 4 6" xfId="18128" xr:uid="{00000000-0005-0000-0000-0000CDA90000}"/>
    <cellStyle name="Text 5" xfId="5699" xr:uid="{00000000-0005-0000-0000-0000CEA90000}"/>
    <cellStyle name="Text 5 2" xfId="5700" xr:uid="{00000000-0005-0000-0000-0000CFA90000}"/>
    <cellStyle name="Text 5 2 2" xfId="9065" xr:uid="{00000000-0005-0000-0000-0000D0A90000}"/>
    <cellStyle name="Text 5 2 2 2" xfId="23884" xr:uid="{00000000-0005-0000-0000-0000D1A90000}"/>
    <cellStyle name="Text 5 2 2 3" xfId="33262" xr:uid="{00000000-0005-0000-0000-0000D2A90000}"/>
    <cellStyle name="Text 5 2 3" xfId="20527" xr:uid="{00000000-0005-0000-0000-0000D3A90000}"/>
    <cellStyle name="Text 5 2 4" xfId="34340" xr:uid="{00000000-0005-0000-0000-0000D4A90000}"/>
    <cellStyle name="Text 5 3" xfId="5701" xr:uid="{00000000-0005-0000-0000-0000D5A90000}"/>
    <cellStyle name="Text 5 3 2" xfId="9066" xr:uid="{00000000-0005-0000-0000-0000D6A90000}"/>
    <cellStyle name="Text 5 3 2 2" xfId="23885" xr:uid="{00000000-0005-0000-0000-0000D7A90000}"/>
    <cellStyle name="Text 5 3 2 3" xfId="33261" xr:uid="{00000000-0005-0000-0000-0000D8A90000}"/>
    <cellStyle name="Text 5 3 3" xfId="20528" xr:uid="{00000000-0005-0000-0000-0000D9A90000}"/>
    <cellStyle name="Text 5 3 4" xfId="34700" xr:uid="{00000000-0005-0000-0000-0000DAA90000}"/>
    <cellStyle name="Text 5 4" xfId="9064" xr:uid="{00000000-0005-0000-0000-0000DBA90000}"/>
    <cellStyle name="Text 5 4 2" xfId="23883" xr:uid="{00000000-0005-0000-0000-0000DCA90000}"/>
    <cellStyle name="Text 5 4 3" xfId="33263" xr:uid="{00000000-0005-0000-0000-0000DDA90000}"/>
    <cellStyle name="Text 5 5" xfId="20526" xr:uid="{00000000-0005-0000-0000-0000DEA90000}"/>
    <cellStyle name="Text 5 6" xfId="24617" xr:uid="{00000000-0005-0000-0000-0000DFA90000}"/>
    <cellStyle name="Text 6" xfId="5702" xr:uid="{00000000-0005-0000-0000-0000E0A90000}"/>
    <cellStyle name="Text 6 2" xfId="5703" xr:uid="{00000000-0005-0000-0000-0000E1A90000}"/>
    <cellStyle name="Text 6 2 2" xfId="9068" xr:uid="{00000000-0005-0000-0000-0000E2A90000}"/>
    <cellStyle name="Text 6 2 2 2" xfId="23887" xr:uid="{00000000-0005-0000-0000-0000E3A90000}"/>
    <cellStyle name="Text 6 2 2 3" xfId="30370" xr:uid="{00000000-0005-0000-0000-0000E4A90000}"/>
    <cellStyle name="Text 6 2 3" xfId="20530" xr:uid="{00000000-0005-0000-0000-0000E5A90000}"/>
    <cellStyle name="Text 6 2 4" xfId="32661" xr:uid="{00000000-0005-0000-0000-0000E6A90000}"/>
    <cellStyle name="Text 6 3" xfId="5704" xr:uid="{00000000-0005-0000-0000-0000E7A90000}"/>
    <cellStyle name="Text 6 3 2" xfId="9069" xr:uid="{00000000-0005-0000-0000-0000E8A90000}"/>
    <cellStyle name="Text 6 3 2 2" xfId="23888" xr:uid="{00000000-0005-0000-0000-0000E9A90000}"/>
    <cellStyle name="Text 6 3 2 3" xfId="30369" xr:uid="{00000000-0005-0000-0000-0000EAA90000}"/>
    <cellStyle name="Text 6 3 3" xfId="20531" xr:uid="{00000000-0005-0000-0000-0000EBA90000}"/>
    <cellStyle name="Text 6 3 4" xfId="31724" xr:uid="{00000000-0005-0000-0000-0000ECA90000}"/>
    <cellStyle name="Text 6 4" xfId="9067" xr:uid="{00000000-0005-0000-0000-0000EDA90000}"/>
    <cellStyle name="Text 6 4 2" xfId="23886" xr:uid="{00000000-0005-0000-0000-0000EEA90000}"/>
    <cellStyle name="Text 6 4 3" xfId="30371" xr:uid="{00000000-0005-0000-0000-0000EFA90000}"/>
    <cellStyle name="Text 6 5" xfId="20529" xr:uid="{00000000-0005-0000-0000-0000F0A90000}"/>
    <cellStyle name="Text 6 6" xfId="18132" xr:uid="{00000000-0005-0000-0000-0000F1A90000}"/>
    <cellStyle name="Text 7" xfId="5705" xr:uid="{00000000-0005-0000-0000-0000F2A90000}"/>
    <cellStyle name="Text 7 2" xfId="9070" xr:uid="{00000000-0005-0000-0000-0000F3A90000}"/>
    <cellStyle name="Text 7 2 2" xfId="23889" xr:uid="{00000000-0005-0000-0000-0000F4A90000}"/>
    <cellStyle name="Text 7 2 3" xfId="30368" xr:uid="{00000000-0005-0000-0000-0000F5A90000}"/>
    <cellStyle name="Text 7 3" xfId="20532" xr:uid="{00000000-0005-0000-0000-0000F6A90000}"/>
    <cellStyle name="Text 7 4" xfId="32660" xr:uid="{00000000-0005-0000-0000-0000F7A90000}"/>
    <cellStyle name="Text 8" xfId="5706" xr:uid="{00000000-0005-0000-0000-0000F8A90000}"/>
    <cellStyle name="Text 8 2" xfId="9071" xr:uid="{00000000-0005-0000-0000-0000F9A90000}"/>
    <cellStyle name="Text 8 2 2" xfId="23890" xr:uid="{00000000-0005-0000-0000-0000FAA90000}"/>
    <cellStyle name="Text 8 2 3" xfId="30367" xr:uid="{00000000-0005-0000-0000-0000FBA90000}"/>
    <cellStyle name="Text 8 3" xfId="20533" xr:uid="{00000000-0005-0000-0000-0000FCA90000}"/>
    <cellStyle name="Text 8 4" xfId="24618" xr:uid="{00000000-0005-0000-0000-0000FDA90000}"/>
    <cellStyle name="Text 9" xfId="9006" xr:uid="{00000000-0005-0000-0000-0000FEA90000}"/>
    <cellStyle name="Text 9 2" xfId="23825" xr:uid="{00000000-0005-0000-0000-0000FFA90000}"/>
    <cellStyle name="Text 9 3" xfId="35415" xr:uid="{00000000-0005-0000-0000-000000AA0000}"/>
    <cellStyle name="Text Indent A" xfId="5707" xr:uid="{00000000-0005-0000-0000-000001AA0000}"/>
    <cellStyle name="Text Indent B" xfId="5708" xr:uid="{00000000-0005-0000-0000-000002AA0000}"/>
    <cellStyle name="Text Indent C" xfId="5709" xr:uid="{00000000-0005-0000-0000-000003AA0000}"/>
    <cellStyle name="þ_x001d_ð &amp;ý&amp;†ýG_x0008__x0009_X_x000a__x0007__x0001__x0001_" xfId="5710" xr:uid="{00000000-0005-0000-0000-000004AA0000}"/>
    <cellStyle name="Time" xfId="5711" xr:uid="{00000000-0005-0000-0000-000005AA0000}"/>
    <cellStyle name="Time 10" xfId="20536" xr:uid="{00000000-0005-0000-0000-000006AA0000}"/>
    <cellStyle name="Time 11" xfId="15870" xr:uid="{00000000-0005-0000-0000-000007AA0000}"/>
    <cellStyle name="Time 2" xfId="5712" xr:uid="{00000000-0005-0000-0000-000008AA0000}"/>
    <cellStyle name="Time 2 10" xfId="9073" xr:uid="{00000000-0005-0000-0000-000009AA0000}"/>
    <cellStyle name="Time 2 10 2" xfId="23892" xr:uid="{00000000-0005-0000-0000-00000AAA0000}"/>
    <cellStyle name="Time 2 10 3" xfId="19318" xr:uid="{00000000-0005-0000-0000-00000BAA0000}"/>
    <cellStyle name="Time 2 11" xfId="20537" xr:uid="{00000000-0005-0000-0000-00000CAA0000}"/>
    <cellStyle name="Time 2 12" xfId="24977" xr:uid="{00000000-0005-0000-0000-00000DAA0000}"/>
    <cellStyle name="Time 2 2" xfId="5713" xr:uid="{00000000-0005-0000-0000-00000EAA0000}"/>
    <cellStyle name="Time 2 2 10" xfId="20538" xr:uid="{00000000-0005-0000-0000-00000FAA0000}"/>
    <cellStyle name="Time 2 2 11" xfId="34701" xr:uid="{00000000-0005-0000-0000-000010AA0000}"/>
    <cellStyle name="Time 2 2 2" xfId="5714" xr:uid="{00000000-0005-0000-0000-000011AA0000}"/>
    <cellStyle name="Time 2 2 2 2" xfId="5715" xr:uid="{00000000-0005-0000-0000-000012AA0000}"/>
    <cellStyle name="Time 2 2 2 2 2" xfId="9076" xr:uid="{00000000-0005-0000-0000-000013AA0000}"/>
    <cellStyle name="Time 2 2 2 2 2 2" xfId="23895" xr:uid="{00000000-0005-0000-0000-000014AA0000}"/>
    <cellStyle name="Time 2 2 2 2 2 3" xfId="19319" xr:uid="{00000000-0005-0000-0000-000015AA0000}"/>
    <cellStyle name="Time 2 2 2 2 3" xfId="20540" xr:uid="{00000000-0005-0000-0000-000016AA0000}"/>
    <cellStyle name="Time 2 2 2 2 4" xfId="15869" xr:uid="{00000000-0005-0000-0000-000017AA0000}"/>
    <cellStyle name="Time 2 2 2 3" xfId="5716" xr:uid="{00000000-0005-0000-0000-000018AA0000}"/>
    <cellStyle name="Time 2 2 2 3 2" xfId="9077" xr:uid="{00000000-0005-0000-0000-000019AA0000}"/>
    <cellStyle name="Time 2 2 2 3 2 2" xfId="23896" xr:uid="{00000000-0005-0000-0000-00001AAA0000}"/>
    <cellStyle name="Time 2 2 2 3 2 3" xfId="33258" xr:uid="{00000000-0005-0000-0000-00001BAA0000}"/>
    <cellStyle name="Time 2 2 2 3 3" xfId="20541" xr:uid="{00000000-0005-0000-0000-00001CAA0000}"/>
    <cellStyle name="Time 2 2 2 3 4" xfId="31725" xr:uid="{00000000-0005-0000-0000-00001DAA0000}"/>
    <cellStyle name="Time 2 2 2 4" xfId="9075" xr:uid="{00000000-0005-0000-0000-00001EAA0000}"/>
    <cellStyle name="Time 2 2 2 4 2" xfId="23894" xr:uid="{00000000-0005-0000-0000-00001FAA0000}"/>
    <cellStyle name="Time 2 2 2 4 3" xfId="33259" xr:uid="{00000000-0005-0000-0000-000020AA0000}"/>
    <cellStyle name="Time 2 2 2 5" xfId="20539" xr:uid="{00000000-0005-0000-0000-000021AA0000}"/>
    <cellStyle name="Time 2 2 2 6" xfId="31718" xr:uid="{00000000-0005-0000-0000-000022AA0000}"/>
    <cellStyle name="Time 2 2 3" xfId="5717" xr:uid="{00000000-0005-0000-0000-000023AA0000}"/>
    <cellStyle name="Time 2 2 3 2" xfId="5718" xr:uid="{00000000-0005-0000-0000-000024AA0000}"/>
    <cellStyle name="Time 2 2 3 2 2" xfId="9079" xr:uid="{00000000-0005-0000-0000-000025AA0000}"/>
    <cellStyle name="Time 2 2 3 2 2 2" xfId="23898" xr:uid="{00000000-0005-0000-0000-000026AA0000}"/>
    <cellStyle name="Time 2 2 3 2 2 3" xfId="19320" xr:uid="{00000000-0005-0000-0000-000027AA0000}"/>
    <cellStyle name="Time 2 2 3 2 3" xfId="20543" xr:uid="{00000000-0005-0000-0000-000028AA0000}"/>
    <cellStyle name="Time 2 2 3 2 4" xfId="24056" xr:uid="{00000000-0005-0000-0000-000029AA0000}"/>
    <cellStyle name="Time 2 2 3 3" xfId="5719" xr:uid="{00000000-0005-0000-0000-00002AAA0000}"/>
    <cellStyle name="Time 2 2 3 3 2" xfId="9080" xr:uid="{00000000-0005-0000-0000-00002BAA0000}"/>
    <cellStyle name="Time 2 2 3 3 2 2" xfId="23899" xr:uid="{00000000-0005-0000-0000-00002CAA0000}"/>
    <cellStyle name="Time 2 2 3 3 2 3" xfId="34372" xr:uid="{00000000-0005-0000-0000-00002DAA0000}"/>
    <cellStyle name="Time 2 2 3 3 3" xfId="20544" xr:uid="{00000000-0005-0000-0000-00002EAA0000}"/>
    <cellStyle name="Time 2 2 3 3 4" xfId="24057" xr:uid="{00000000-0005-0000-0000-00002FAA0000}"/>
    <cellStyle name="Time 2 2 3 4" xfId="9078" xr:uid="{00000000-0005-0000-0000-000030AA0000}"/>
    <cellStyle name="Time 2 2 3 4 2" xfId="23897" xr:uid="{00000000-0005-0000-0000-000031AA0000}"/>
    <cellStyle name="Time 2 2 3 4 3" xfId="34373" xr:uid="{00000000-0005-0000-0000-000032AA0000}"/>
    <cellStyle name="Time 2 2 3 5" xfId="20542" xr:uid="{00000000-0005-0000-0000-000033AA0000}"/>
    <cellStyle name="Time 2 2 3 6" xfId="15871" xr:uid="{00000000-0005-0000-0000-000034AA0000}"/>
    <cellStyle name="Time 2 2 4" xfId="5720" xr:uid="{00000000-0005-0000-0000-000035AA0000}"/>
    <cellStyle name="Time 2 2 4 2" xfId="5721" xr:uid="{00000000-0005-0000-0000-000036AA0000}"/>
    <cellStyle name="Time 2 2 4 2 2" xfId="9082" xr:uid="{00000000-0005-0000-0000-000037AA0000}"/>
    <cellStyle name="Time 2 2 4 2 2 2" xfId="23901" xr:uid="{00000000-0005-0000-0000-000038AA0000}"/>
    <cellStyle name="Time 2 2 4 2 2 3" xfId="19322" xr:uid="{00000000-0005-0000-0000-000039AA0000}"/>
    <cellStyle name="Time 2 2 4 2 3" xfId="20546" xr:uid="{00000000-0005-0000-0000-00003AAA0000}"/>
    <cellStyle name="Time 2 2 4 2 4" xfId="24058" xr:uid="{00000000-0005-0000-0000-00003BAA0000}"/>
    <cellStyle name="Time 2 2 4 3" xfId="5722" xr:uid="{00000000-0005-0000-0000-00003CAA0000}"/>
    <cellStyle name="Time 2 2 4 3 2" xfId="9083" xr:uid="{00000000-0005-0000-0000-00003DAA0000}"/>
    <cellStyle name="Time 2 2 4 3 2 2" xfId="23902" xr:uid="{00000000-0005-0000-0000-00003EAA0000}"/>
    <cellStyle name="Time 2 2 4 3 2 3" xfId="30365" xr:uid="{00000000-0005-0000-0000-00003FAA0000}"/>
    <cellStyle name="Time 2 2 4 3 3" xfId="20547" xr:uid="{00000000-0005-0000-0000-000040AA0000}"/>
    <cellStyle name="Time 2 2 4 3 4" xfId="24059" xr:uid="{00000000-0005-0000-0000-000041AA0000}"/>
    <cellStyle name="Time 2 2 4 4" xfId="9081" xr:uid="{00000000-0005-0000-0000-000042AA0000}"/>
    <cellStyle name="Time 2 2 4 4 2" xfId="23900" xr:uid="{00000000-0005-0000-0000-000043AA0000}"/>
    <cellStyle name="Time 2 2 4 4 3" xfId="19321" xr:uid="{00000000-0005-0000-0000-000044AA0000}"/>
    <cellStyle name="Time 2 2 4 5" xfId="20545" xr:uid="{00000000-0005-0000-0000-000045AA0000}"/>
    <cellStyle name="Time 2 2 4 6" xfId="34702" xr:uid="{00000000-0005-0000-0000-000046AA0000}"/>
    <cellStyle name="Time 2 2 5" xfId="5723" xr:uid="{00000000-0005-0000-0000-000047AA0000}"/>
    <cellStyle name="Time 2 2 5 2" xfId="5724" xr:uid="{00000000-0005-0000-0000-000048AA0000}"/>
    <cellStyle name="Time 2 2 5 2 2" xfId="9085" xr:uid="{00000000-0005-0000-0000-000049AA0000}"/>
    <cellStyle name="Time 2 2 5 2 2 2" xfId="23904" xr:uid="{00000000-0005-0000-0000-00004AAA0000}"/>
    <cellStyle name="Time 2 2 5 2 2 3" xfId="34013" xr:uid="{00000000-0005-0000-0000-00004BAA0000}"/>
    <cellStyle name="Time 2 2 5 2 3" xfId="20549" xr:uid="{00000000-0005-0000-0000-00004CAA0000}"/>
    <cellStyle name="Time 2 2 5 2 4" xfId="19453" xr:uid="{00000000-0005-0000-0000-00004DAA0000}"/>
    <cellStyle name="Time 2 2 5 3" xfId="5725" xr:uid="{00000000-0005-0000-0000-00004EAA0000}"/>
    <cellStyle name="Time 2 2 5 3 2" xfId="9086" xr:uid="{00000000-0005-0000-0000-00004FAA0000}"/>
    <cellStyle name="Time 2 2 5 3 2 2" xfId="23905" xr:uid="{00000000-0005-0000-0000-000050AA0000}"/>
    <cellStyle name="Time 2 2 5 3 2 3" xfId="34012" xr:uid="{00000000-0005-0000-0000-000051AA0000}"/>
    <cellStyle name="Time 2 2 5 3 3" xfId="20550" xr:uid="{00000000-0005-0000-0000-000052AA0000}"/>
    <cellStyle name="Time 2 2 5 3 4" xfId="25509" xr:uid="{00000000-0005-0000-0000-000053AA0000}"/>
    <cellStyle name="Time 2 2 5 4" xfId="9084" xr:uid="{00000000-0005-0000-0000-000054AA0000}"/>
    <cellStyle name="Time 2 2 5 4 2" xfId="23903" xr:uid="{00000000-0005-0000-0000-000055AA0000}"/>
    <cellStyle name="Time 2 2 5 4 3" xfId="30364" xr:uid="{00000000-0005-0000-0000-000056AA0000}"/>
    <cellStyle name="Time 2 2 5 5" xfId="20548" xr:uid="{00000000-0005-0000-0000-000057AA0000}"/>
    <cellStyle name="Time 2 2 5 6" xfId="15651" xr:uid="{00000000-0005-0000-0000-000058AA0000}"/>
    <cellStyle name="Time 2 2 6" xfId="5726" xr:uid="{00000000-0005-0000-0000-000059AA0000}"/>
    <cellStyle name="Time 2 2 6 2" xfId="5727" xr:uid="{00000000-0005-0000-0000-00005AAA0000}"/>
    <cellStyle name="Time 2 2 6 2 2" xfId="9088" xr:uid="{00000000-0005-0000-0000-00005BAA0000}"/>
    <cellStyle name="Time 2 2 6 2 2 2" xfId="23907" xr:uid="{00000000-0005-0000-0000-00005CAA0000}"/>
    <cellStyle name="Time 2 2 6 2 2 3" xfId="34010" xr:uid="{00000000-0005-0000-0000-00005DAA0000}"/>
    <cellStyle name="Time 2 2 6 2 3" xfId="20552" xr:uid="{00000000-0005-0000-0000-00005EAA0000}"/>
    <cellStyle name="Time 2 2 6 2 4" xfId="34703" xr:uid="{00000000-0005-0000-0000-00005FAA0000}"/>
    <cellStyle name="Time 2 2 6 3" xfId="5728" xr:uid="{00000000-0005-0000-0000-000060AA0000}"/>
    <cellStyle name="Time 2 2 6 3 2" xfId="9089" xr:uid="{00000000-0005-0000-0000-000061AA0000}"/>
    <cellStyle name="Time 2 2 6 3 2 2" xfId="23908" xr:uid="{00000000-0005-0000-0000-000062AA0000}"/>
    <cellStyle name="Time 2 2 6 3 2 3" xfId="24909" xr:uid="{00000000-0005-0000-0000-000063AA0000}"/>
    <cellStyle name="Time 2 2 6 3 3" xfId="20553" xr:uid="{00000000-0005-0000-0000-000064AA0000}"/>
    <cellStyle name="Time 2 2 6 3 4" xfId="15873" xr:uid="{00000000-0005-0000-0000-000065AA0000}"/>
    <cellStyle name="Time 2 2 6 4" xfId="9087" xr:uid="{00000000-0005-0000-0000-000066AA0000}"/>
    <cellStyle name="Time 2 2 6 4 2" xfId="23906" xr:uid="{00000000-0005-0000-0000-000067AA0000}"/>
    <cellStyle name="Time 2 2 6 4 3" xfId="34011" xr:uid="{00000000-0005-0000-0000-000068AA0000}"/>
    <cellStyle name="Time 2 2 6 5" xfId="20551" xr:uid="{00000000-0005-0000-0000-000069AA0000}"/>
    <cellStyle name="Time 2 2 6 6" xfId="15716" xr:uid="{00000000-0005-0000-0000-00006AAA0000}"/>
    <cellStyle name="Time 2 2 7" xfId="5729" xr:uid="{00000000-0005-0000-0000-00006BAA0000}"/>
    <cellStyle name="Time 2 2 7 2" xfId="9090" xr:uid="{00000000-0005-0000-0000-00006CAA0000}"/>
    <cellStyle name="Time 2 2 7 2 2" xfId="23909" xr:uid="{00000000-0005-0000-0000-00006DAA0000}"/>
    <cellStyle name="Time 2 2 7 2 3" xfId="34371" xr:uid="{00000000-0005-0000-0000-00006EAA0000}"/>
    <cellStyle name="Time 2 2 7 3" xfId="20554" xr:uid="{00000000-0005-0000-0000-00006FAA0000}"/>
    <cellStyle name="Time 2 2 7 4" xfId="30235" xr:uid="{00000000-0005-0000-0000-000070AA0000}"/>
    <cellStyle name="Time 2 2 8" xfId="5730" xr:uid="{00000000-0005-0000-0000-000071AA0000}"/>
    <cellStyle name="Time 2 2 8 2" xfId="9091" xr:uid="{00000000-0005-0000-0000-000072AA0000}"/>
    <cellStyle name="Time 2 2 8 2 2" xfId="23910" xr:uid="{00000000-0005-0000-0000-000073AA0000}"/>
    <cellStyle name="Time 2 2 8 2 3" xfId="19323" xr:uid="{00000000-0005-0000-0000-000074AA0000}"/>
    <cellStyle name="Time 2 2 8 3" xfId="20555" xr:uid="{00000000-0005-0000-0000-000075AA0000}"/>
    <cellStyle name="Time 2 2 8 4" xfId="31721" xr:uid="{00000000-0005-0000-0000-000076AA0000}"/>
    <cellStyle name="Time 2 2 9" xfId="9074" xr:uid="{00000000-0005-0000-0000-000077AA0000}"/>
    <cellStyle name="Time 2 2 9 2" xfId="23893" xr:uid="{00000000-0005-0000-0000-000078AA0000}"/>
    <cellStyle name="Time 2 2 9 3" xfId="33260" xr:uid="{00000000-0005-0000-0000-000079AA0000}"/>
    <cellStyle name="Time 2 3" xfId="5731" xr:uid="{00000000-0005-0000-0000-00007AAA0000}"/>
    <cellStyle name="Time 2 3 2" xfId="5732" xr:uid="{00000000-0005-0000-0000-00007BAA0000}"/>
    <cellStyle name="Time 2 3 2 2" xfId="9093" xr:uid="{00000000-0005-0000-0000-00007CAA0000}"/>
    <cellStyle name="Time 2 3 2 2 2" xfId="23912" xr:uid="{00000000-0005-0000-0000-00007DAA0000}"/>
    <cellStyle name="Time 2 3 2 2 3" xfId="19325" xr:uid="{00000000-0005-0000-0000-00007EAA0000}"/>
    <cellStyle name="Time 2 3 2 3" xfId="20557" xr:uid="{00000000-0005-0000-0000-00007FAA0000}"/>
    <cellStyle name="Time 2 3 2 4" xfId="34704" xr:uid="{00000000-0005-0000-0000-000080AA0000}"/>
    <cellStyle name="Time 2 3 3" xfId="5733" xr:uid="{00000000-0005-0000-0000-000081AA0000}"/>
    <cellStyle name="Time 2 3 3 2" xfId="9094" xr:uid="{00000000-0005-0000-0000-000082AA0000}"/>
    <cellStyle name="Time 2 3 3 2 2" xfId="23913" xr:uid="{00000000-0005-0000-0000-000083AA0000}"/>
    <cellStyle name="Time 2 3 3 2 3" xfId="19326" xr:uid="{00000000-0005-0000-0000-000084AA0000}"/>
    <cellStyle name="Time 2 3 3 3" xfId="20558" xr:uid="{00000000-0005-0000-0000-000085AA0000}"/>
    <cellStyle name="Time 2 3 3 4" xfId="24060" xr:uid="{00000000-0005-0000-0000-000086AA0000}"/>
    <cellStyle name="Time 2 3 4" xfId="9092" xr:uid="{00000000-0005-0000-0000-000087AA0000}"/>
    <cellStyle name="Time 2 3 4 2" xfId="23911" xr:uid="{00000000-0005-0000-0000-000088AA0000}"/>
    <cellStyle name="Time 2 3 4 3" xfId="19324" xr:uid="{00000000-0005-0000-0000-000089AA0000}"/>
    <cellStyle name="Time 2 3 5" xfId="20556" xr:uid="{00000000-0005-0000-0000-00008AAA0000}"/>
    <cellStyle name="Time 2 3 6" xfId="24978" xr:uid="{00000000-0005-0000-0000-00008BAA0000}"/>
    <cellStyle name="Time 2 4" xfId="5734" xr:uid="{00000000-0005-0000-0000-00008CAA0000}"/>
    <cellStyle name="Time 2 4 2" xfId="5735" xr:uid="{00000000-0005-0000-0000-00008DAA0000}"/>
    <cellStyle name="Time 2 4 2 2" xfId="9096" xr:uid="{00000000-0005-0000-0000-00008EAA0000}"/>
    <cellStyle name="Time 2 4 2 2 2" xfId="23915" xr:uid="{00000000-0005-0000-0000-00008FAA0000}"/>
    <cellStyle name="Time 2 4 2 2 3" xfId="15683" xr:uid="{00000000-0005-0000-0000-000090AA0000}"/>
    <cellStyle name="Time 2 4 2 3" xfId="20560" xr:uid="{00000000-0005-0000-0000-000091AA0000}"/>
    <cellStyle name="Time 2 4 2 4" xfId="30236" xr:uid="{00000000-0005-0000-0000-000092AA0000}"/>
    <cellStyle name="Time 2 4 3" xfId="5736" xr:uid="{00000000-0005-0000-0000-000093AA0000}"/>
    <cellStyle name="Time 2 4 3 2" xfId="9097" xr:uid="{00000000-0005-0000-0000-000094AA0000}"/>
    <cellStyle name="Time 2 4 3 2 2" xfId="23916" xr:uid="{00000000-0005-0000-0000-000095AA0000}"/>
    <cellStyle name="Time 2 4 3 2 3" xfId="19328" xr:uid="{00000000-0005-0000-0000-000096AA0000}"/>
    <cellStyle name="Time 2 4 3 3" xfId="20561" xr:uid="{00000000-0005-0000-0000-000097AA0000}"/>
    <cellStyle name="Time 2 4 3 4" xfId="18134" xr:uid="{00000000-0005-0000-0000-000098AA0000}"/>
    <cellStyle name="Time 2 4 4" xfId="9095" xr:uid="{00000000-0005-0000-0000-000099AA0000}"/>
    <cellStyle name="Time 2 4 4 2" xfId="23914" xr:uid="{00000000-0005-0000-0000-00009AAA0000}"/>
    <cellStyle name="Time 2 4 4 3" xfId="34370" xr:uid="{00000000-0005-0000-0000-00009BAA0000}"/>
    <cellStyle name="Time 2 4 5" xfId="20559" xr:uid="{00000000-0005-0000-0000-00009CAA0000}"/>
    <cellStyle name="Time 2 4 6" xfId="15872" xr:uid="{00000000-0005-0000-0000-00009DAA0000}"/>
    <cellStyle name="Time 2 5" xfId="5737" xr:uid="{00000000-0005-0000-0000-00009EAA0000}"/>
    <cellStyle name="Time 2 5 2" xfId="5738" xr:uid="{00000000-0005-0000-0000-00009FAA0000}"/>
    <cellStyle name="Time 2 5 2 2" xfId="9099" xr:uid="{00000000-0005-0000-0000-0000A0AA0000}"/>
    <cellStyle name="Time 2 5 2 2 2" xfId="23918" xr:uid="{00000000-0005-0000-0000-0000A1AA0000}"/>
    <cellStyle name="Time 2 5 2 2 3" xfId="19330" xr:uid="{00000000-0005-0000-0000-0000A2AA0000}"/>
    <cellStyle name="Time 2 5 2 3" xfId="20563" xr:uid="{00000000-0005-0000-0000-0000A3AA0000}"/>
    <cellStyle name="Time 2 5 2 4" xfId="18131" xr:uid="{00000000-0005-0000-0000-0000A4AA0000}"/>
    <cellStyle name="Time 2 5 3" xfId="5739" xr:uid="{00000000-0005-0000-0000-0000A5AA0000}"/>
    <cellStyle name="Time 2 5 3 2" xfId="9100" xr:uid="{00000000-0005-0000-0000-0000A6AA0000}"/>
    <cellStyle name="Time 2 5 3 2 2" xfId="23919" xr:uid="{00000000-0005-0000-0000-0000A7AA0000}"/>
    <cellStyle name="Time 2 5 3 2 3" xfId="34009" xr:uid="{00000000-0005-0000-0000-0000A8AA0000}"/>
    <cellStyle name="Time 2 5 3 3" xfId="20564" xr:uid="{00000000-0005-0000-0000-0000A9AA0000}"/>
    <cellStyle name="Time 2 5 3 4" xfId="24979" xr:uid="{00000000-0005-0000-0000-0000AAAA0000}"/>
    <cellStyle name="Time 2 5 4" xfId="9098" xr:uid="{00000000-0005-0000-0000-0000ABAA0000}"/>
    <cellStyle name="Time 2 5 4 2" xfId="23917" xr:uid="{00000000-0005-0000-0000-0000ACAA0000}"/>
    <cellStyle name="Time 2 5 4 3" xfId="19329" xr:uid="{00000000-0005-0000-0000-0000ADAA0000}"/>
    <cellStyle name="Time 2 5 5" xfId="20562" xr:uid="{00000000-0005-0000-0000-0000AEAA0000}"/>
    <cellStyle name="Time 2 5 6" xfId="15742" xr:uid="{00000000-0005-0000-0000-0000AFAA0000}"/>
    <cellStyle name="Time 2 6" xfId="5740" xr:uid="{00000000-0005-0000-0000-0000B0AA0000}"/>
    <cellStyle name="Time 2 6 2" xfId="5741" xr:uid="{00000000-0005-0000-0000-0000B1AA0000}"/>
    <cellStyle name="Time 2 6 2 2" xfId="9102" xr:uid="{00000000-0005-0000-0000-0000B2AA0000}"/>
    <cellStyle name="Time 2 6 2 2 2" xfId="23921" xr:uid="{00000000-0005-0000-0000-0000B3AA0000}"/>
    <cellStyle name="Time 2 6 2 2 3" xfId="32755" xr:uid="{00000000-0005-0000-0000-0000B4AA0000}"/>
    <cellStyle name="Time 2 6 2 3" xfId="20566" xr:uid="{00000000-0005-0000-0000-0000B5AA0000}"/>
    <cellStyle name="Time 2 6 2 4" xfId="30944" xr:uid="{00000000-0005-0000-0000-0000B6AA0000}"/>
    <cellStyle name="Time 2 6 3" xfId="5742" xr:uid="{00000000-0005-0000-0000-0000B7AA0000}"/>
    <cellStyle name="Time 2 6 3 2" xfId="9103" xr:uid="{00000000-0005-0000-0000-0000B8AA0000}"/>
    <cellStyle name="Time 2 6 3 2 2" xfId="23922" xr:uid="{00000000-0005-0000-0000-0000B9AA0000}"/>
    <cellStyle name="Time 2 6 3 2 3" xfId="19331" xr:uid="{00000000-0005-0000-0000-0000BAAA0000}"/>
    <cellStyle name="Time 2 6 3 3" xfId="20567" xr:uid="{00000000-0005-0000-0000-0000BBAA0000}"/>
    <cellStyle name="Time 2 6 3 4" xfId="31722" xr:uid="{00000000-0005-0000-0000-0000BCAA0000}"/>
    <cellStyle name="Time 2 6 4" xfId="9101" xr:uid="{00000000-0005-0000-0000-0000BDAA0000}"/>
    <cellStyle name="Time 2 6 4 2" xfId="23920" xr:uid="{00000000-0005-0000-0000-0000BEAA0000}"/>
    <cellStyle name="Time 2 6 4 3" xfId="34008" xr:uid="{00000000-0005-0000-0000-0000BFAA0000}"/>
    <cellStyle name="Time 2 6 5" xfId="20565" xr:uid="{00000000-0005-0000-0000-0000C0AA0000}"/>
    <cellStyle name="Time 2 6 6" xfId="15874" xr:uid="{00000000-0005-0000-0000-0000C1AA0000}"/>
    <cellStyle name="Time 2 7" xfId="5743" xr:uid="{00000000-0005-0000-0000-0000C2AA0000}"/>
    <cellStyle name="Time 2 7 2" xfId="5744" xr:uid="{00000000-0005-0000-0000-0000C3AA0000}"/>
    <cellStyle name="Time 2 7 2 2" xfId="9105" xr:uid="{00000000-0005-0000-0000-0000C4AA0000}"/>
    <cellStyle name="Time 2 7 2 2 2" xfId="23924" xr:uid="{00000000-0005-0000-0000-0000C5AA0000}"/>
    <cellStyle name="Time 2 7 2 2 3" xfId="19333" xr:uid="{00000000-0005-0000-0000-0000C6AA0000}"/>
    <cellStyle name="Time 2 7 2 3" xfId="20569" xr:uid="{00000000-0005-0000-0000-0000C7AA0000}"/>
    <cellStyle name="Time 2 7 2 4" xfId="30237" xr:uid="{00000000-0005-0000-0000-0000C8AA0000}"/>
    <cellStyle name="Time 2 7 3" xfId="5745" xr:uid="{00000000-0005-0000-0000-0000C9AA0000}"/>
    <cellStyle name="Time 2 7 3 2" xfId="9106" xr:uid="{00000000-0005-0000-0000-0000CAAA0000}"/>
    <cellStyle name="Time 2 7 3 2 2" xfId="23925" xr:uid="{00000000-0005-0000-0000-0000CBAA0000}"/>
    <cellStyle name="Time 2 7 3 2 3" xfId="19334" xr:uid="{00000000-0005-0000-0000-0000CCAA0000}"/>
    <cellStyle name="Time 2 7 3 3" xfId="20570" xr:uid="{00000000-0005-0000-0000-0000CDAA0000}"/>
    <cellStyle name="Time 2 7 3 4" xfId="15652" xr:uid="{00000000-0005-0000-0000-0000CEAA0000}"/>
    <cellStyle name="Time 2 7 4" xfId="9104" xr:uid="{00000000-0005-0000-0000-0000CFAA0000}"/>
    <cellStyle name="Time 2 7 4 2" xfId="23923" xr:uid="{00000000-0005-0000-0000-0000D0AA0000}"/>
    <cellStyle name="Time 2 7 4 3" xfId="19332" xr:uid="{00000000-0005-0000-0000-0000D1AA0000}"/>
    <cellStyle name="Time 2 7 5" xfId="20568" xr:uid="{00000000-0005-0000-0000-0000D2AA0000}"/>
    <cellStyle name="Time 2 7 6" xfId="15875" xr:uid="{00000000-0005-0000-0000-0000D3AA0000}"/>
    <cellStyle name="Time 2 8" xfId="5746" xr:uid="{00000000-0005-0000-0000-0000D4AA0000}"/>
    <cellStyle name="Time 2 8 2" xfId="9107" xr:uid="{00000000-0005-0000-0000-0000D5AA0000}"/>
    <cellStyle name="Time 2 8 2 2" xfId="23926" xr:uid="{00000000-0005-0000-0000-0000D6AA0000}"/>
    <cellStyle name="Time 2 8 2 3" xfId="19336" xr:uid="{00000000-0005-0000-0000-0000D7AA0000}"/>
    <cellStyle name="Time 2 8 3" xfId="20571" xr:uid="{00000000-0005-0000-0000-0000D8AA0000}"/>
    <cellStyle name="Time 2 8 4" xfId="15717" xr:uid="{00000000-0005-0000-0000-0000D9AA0000}"/>
    <cellStyle name="Time 2 9" xfId="5747" xr:uid="{00000000-0005-0000-0000-0000DAAA0000}"/>
    <cellStyle name="Time 2 9 2" xfId="9108" xr:uid="{00000000-0005-0000-0000-0000DBAA0000}"/>
    <cellStyle name="Time 2 9 2 2" xfId="23927" xr:uid="{00000000-0005-0000-0000-0000DCAA0000}"/>
    <cellStyle name="Time 2 9 2 3" xfId="19335" xr:uid="{00000000-0005-0000-0000-0000DDAA0000}"/>
    <cellStyle name="Time 2 9 3" xfId="20572" xr:uid="{00000000-0005-0000-0000-0000DEAA0000}"/>
    <cellStyle name="Time 2 9 4" xfId="30941" xr:uid="{00000000-0005-0000-0000-0000DFAA0000}"/>
    <cellStyle name="Time 3" xfId="5748" xr:uid="{00000000-0005-0000-0000-0000E0AA0000}"/>
    <cellStyle name="Time 3 10" xfId="20573" xr:uid="{00000000-0005-0000-0000-0000E1AA0000}"/>
    <cellStyle name="Time 3 11" xfId="31720" xr:uid="{00000000-0005-0000-0000-0000E2AA0000}"/>
    <cellStyle name="Time 3 2" xfId="5749" xr:uid="{00000000-0005-0000-0000-0000E3AA0000}"/>
    <cellStyle name="Time 3 2 2" xfId="5750" xr:uid="{00000000-0005-0000-0000-0000E4AA0000}"/>
    <cellStyle name="Time 3 2 2 2" xfId="9111" xr:uid="{00000000-0005-0000-0000-0000E5AA0000}"/>
    <cellStyle name="Time 3 2 2 2 2" xfId="23930" xr:uid="{00000000-0005-0000-0000-0000E6AA0000}"/>
    <cellStyle name="Time 3 2 2 2 3" xfId="33257" xr:uid="{00000000-0005-0000-0000-0000E7AA0000}"/>
    <cellStyle name="Time 3 2 2 3" xfId="20575" xr:uid="{00000000-0005-0000-0000-0000E8AA0000}"/>
    <cellStyle name="Time 3 2 2 4" xfId="18135" xr:uid="{00000000-0005-0000-0000-0000E9AA0000}"/>
    <cellStyle name="Time 3 2 3" xfId="5751" xr:uid="{00000000-0005-0000-0000-0000EAAA0000}"/>
    <cellStyle name="Time 3 2 3 2" xfId="9112" xr:uid="{00000000-0005-0000-0000-0000EBAA0000}"/>
    <cellStyle name="Time 3 2 3 2 2" xfId="23931" xr:uid="{00000000-0005-0000-0000-0000ECAA0000}"/>
    <cellStyle name="Time 3 2 3 2 3" xfId="33256" xr:uid="{00000000-0005-0000-0000-0000EDAA0000}"/>
    <cellStyle name="Time 3 2 3 3" xfId="20576" xr:uid="{00000000-0005-0000-0000-0000EEAA0000}"/>
    <cellStyle name="Time 3 2 3 4" xfId="15876" xr:uid="{00000000-0005-0000-0000-0000EFAA0000}"/>
    <cellStyle name="Time 3 2 4" xfId="9110" xr:uid="{00000000-0005-0000-0000-0000F0AA0000}"/>
    <cellStyle name="Time 3 2 4 2" xfId="23929" xr:uid="{00000000-0005-0000-0000-0000F1AA0000}"/>
    <cellStyle name="Time 3 2 4 3" xfId="19337" xr:uid="{00000000-0005-0000-0000-0000F2AA0000}"/>
    <cellStyle name="Time 3 2 5" xfId="20574" xr:uid="{00000000-0005-0000-0000-0000F3AA0000}"/>
    <cellStyle name="Time 3 2 6" xfId="15877" xr:uid="{00000000-0005-0000-0000-0000F4AA0000}"/>
    <cellStyle name="Time 3 3" xfId="5752" xr:uid="{00000000-0005-0000-0000-0000F5AA0000}"/>
    <cellStyle name="Time 3 3 2" xfId="5753" xr:uid="{00000000-0005-0000-0000-0000F6AA0000}"/>
    <cellStyle name="Time 3 3 2 2" xfId="9114" xr:uid="{00000000-0005-0000-0000-0000F7AA0000}"/>
    <cellStyle name="Time 3 3 2 2 2" xfId="23933" xr:uid="{00000000-0005-0000-0000-0000F8AA0000}"/>
    <cellStyle name="Time 3 3 2 2 3" xfId="32753" xr:uid="{00000000-0005-0000-0000-0000F9AA0000}"/>
    <cellStyle name="Time 3 3 2 3" xfId="20578" xr:uid="{00000000-0005-0000-0000-0000FAAA0000}"/>
    <cellStyle name="Time 3 3 2 4" xfId="30238" xr:uid="{00000000-0005-0000-0000-0000FBAA0000}"/>
    <cellStyle name="Time 3 3 3" xfId="5754" xr:uid="{00000000-0005-0000-0000-0000FCAA0000}"/>
    <cellStyle name="Time 3 3 3 2" xfId="9115" xr:uid="{00000000-0005-0000-0000-0000FDAA0000}"/>
    <cellStyle name="Time 3 3 3 2 2" xfId="23934" xr:uid="{00000000-0005-0000-0000-0000FEAA0000}"/>
    <cellStyle name="Time 3 3 3 2 3" xfId="33255" xr:uid="{00000000-0005-0000-0000-0000FFAA0000}"/>
    <cellStyle name="Time 3 3 3 3" xfId="20579" xr:uid="{00000000-0005-0000-0000-000000AB0000}"/>
    <cellStyle name="Time 3 3 3 4" xfId="15743" xr:uid="{00000000-0005-0000-0000-000001AB0000}"/>
    <cellStyle name="Time 3 3 4" xfId="9113" xr:uid="{00000000-0005-0000-0000-000002AB0000}"/>
    <cellStyle name="Time 3 3 4 2" xfId="23932" xr:uid="{00000000-0005-0000-0000-000003AB0000}"/>
    <cellStyle name="Time 3 3 4 3" xfId="34007" xr:uid="{00000000-0005-0000-0000-000004AB0000}"/>
    <cellStyle name="Time 3 3 5" xfId="20577" xr:uid="{00000000-0005-0000-0000-000005AB0000}"/>
    <cellStyle name="Time 3 3 6" xfId="30943" xr:uid="{00000000-0005-0000-0000-000006AB0000}"/>
    <cellStyle name="Time 3 4" xfId="5755" xr:uid="{00000000-0005-0000-0000-000007AB0000}"/>
    <cellStyle name="Time 3 4 2" xfId="5756" xr:uid="{00000000-0005-0000-0000-000008AB0000}"/>
    <cellStyle name="Time 3 4 2 2" xfId="9117" xr:uid="{00000000-0005-0000-0000-000009AB0000}"/>
    <cellStyle name="Time 3 4 2 2 2" xfId="23936" xr:uid="{00000000-0005-0000-0000-00000AAB0000}"/>
    <cellStyle name="Time 3 4 2 2 3" xfId="33254" xr:uid="{00000000-0005-0000-0000-00000BAB0000}"/>
    <cellStyle name="Time 3 4 2 3" xfId="20581" xr:uid="{00000000-0005-0000-0000-00000CAB0000}"/>
    <cellStyle name="Time 3 4 2 4" xfId="15878" xr:uid="{00000000-0005-0000-0000-00000DAB0000}"/>
    <cellStyle name="Time 3 4 3" xfId="5757" xr:uid="{00000000-0005-0000-0000-00000EAB0000}"/>
    <cellStyle name="Time 3 4 3 2" xfId="9118" xr:uid="{00000000-0005-0000-0000-00000FAB0000}"/>
    <cellStyle name="Time 3 4 3 2 2" xfId="23937" xr:uid="{00000000-0005-0000-0000-000010AB0000}"/>
    <cellStyle name="Time 3 4 3 2 3" xfId="33253" xr:uid="{00000000-0005-0000-0000-000011AB0000}"/>
    <cellStyle name="Time 3 4 3 3" xfId="20582" xr:uid="{00000000-0005-0000-0000-000012AB0000}"/>
    <cellStyle name="Time 3 4 3 4" xfId="15879" xr:uid="{00000000-0005-0000-0000-000013AB0000}"/>
    <cellStyle name="Time 3 4 4" xfId="9116" xr:uid="{00000000-0005-0000-0000-000014AB0000}"/>
    <cellStyle name="Time 3 4 4 2" xfId="23935" xr:uid="{00000000-0005-0000-0000-000015AB0000}"/>
    <cellStyle name="Time 3 4 4 3" xfId="20216" xr:uid="{00000000-0005-0000-0000-000016AB0000}"/>
    <cellStyle name="Time 3 4 5" xfId="20580" xr:uid="{00000000-0005-0000-0000-000017AB0000}"/>
    <cellStyle name="Time 3 4 6" xfId="31704" xr:uid="{00000000-0005-0000-0000-000018AB0000}"/>
    <cellStyle name="Time 3 5" xfId="5758" xr:uid="{00000000-0005-0000-0000-000019AB0000}"/>
    <cellStyle name="Time 3 5 2" xfId="5759" xr:uid="{00000000-0005-0000-0000-00001AAB0000}"/>
    <cellStyle name="Time 3 5 2 2" xfId="9120" xr:uid="{00000000-0005-0000-0000-00001BAB0000}"/>
    <cellStyle name="Time 3 5 2 2 2" xfId="23939" xr:uid="{00000000-0005-0000-0000-00001CAB0000}"/>
    <cellStyle name="Time 3 5 2 2 3" xfId="24787" xr:uid="{00000000-0005-0000-0000-00001DAB0000}"/>
    <cellStyle name="Time 3 5 2 3" xfId="20584" xr:uid="{00000000-0005-0000-0000-00001EAB0000}"/>
    <cellStyle name="Time 3 5 2 4" xfId="30945" xr:uid="{00000000-0005-0000-0000-00001FAB0000}"/>
    <cellStyle name="Time 3 5 3" xfId="5760" xr:uid="{00000000-0005-0000-0000-000020AB0000}"/>
    <cellStyle name="Time 3 5 3 2" xfId="9121" xr:uid="{00000000-0005-0000-0000-000021AB0000}"/>
    <cellStyle name="Time 3 5 3 2 2" xfId="23940" xr:uid="{00000000-0005-0000-0000-000022AB0000}"/>
    <cellStyle name="Time 3 5 3 2 3" xfId="33251" xr:uid="{00000000-0005-0000-0000-000023AB0000}"/>
    <cellStyle name="Time 3 5 3 3" xfId="20585" xr:uid="{00000000-0005-0000-0000-000024AB0000}"/>
    <cellStyle name="Time 3 5 3 4" xfId="15653" xr:uid="{00000000-0005-0000-0000-000025AB0000}"/>
    <cellStyle name="Time 3 5 4" xfId="9119" xr:uid="{00000000-0005-0000-0000-000026AB0000}"/>
    <cellStyle name="Time 3 5 4 2" xfId="23938" xr:uid="{00000000-0005-0000-0000-000027AB0000}"/>
    <cellStyle name="Time 3 5 4 3" xfId="33252" xr:uid="{00000000-0005-0000-0000-000028AB0000}"/>
    <cellStyle name="Time 3 5 5" xfId="20583" xr:uid="{00000000-0005-0000-0000-000029AB0000}"/>
    <cellStyle name="Time 3 5 6" xfId="18136" xr:uid="{00000000-0005-0000-0000-00002AAB0000}"/>
    <cellStyle name="Time 3 6" xfId="5761" xr:uid="{00000000-0005-0000-0000-00002BAB0000}"/>
    <cellStyle name="Time 3 6 2" xfId="5762" xr:uid="{00000000-0005-0000-0000-00002CAB0000}"/>
    <cellStyle name="Time 3 6 2 2" xfId="9123" xr:uid="{00000000-0005-0000-0000-00002DAB0000}"/>
    <cellStyle name="Time 3 6 2 2 2" xfId="23942" xr:uid="{00000000-0005-0000-0000-00002EAB0000}"/>
    <cellStyle name="Time 3 6 2 2 3" xfId="35455" xr:uid="{00000000-0005-0000-0000-00002FAB0000}"/>
    <cellStyle name="Time 3 6 2 3" xfId="20587" xr:uid="{00000000-0005-0000-0000-000030AB0000}"/>
    <cellStyle name="Time 3 6 2 4" xfId="15718" xr:uid="{00000000-0005-0000-0000-000031AB0000}"/>
    <cellStyle name="Time 3 6 3" xfId="5763" xr:uid="{00000000-0005-0000-0000-000032AB0000}"/>
    <cellStyle name="Time 3 6 3 2" xfId="9124" xr:uid="{00000000-0005-0000-0000-000033AB0000}"/>
    <cellStyle name="Time 3 6 3 2 2" xfId="23943" xr:uid="{00000000-0005-0000-0000-000034AB0000}"/>
    <cellStyle name="Time 3 6 3 2 3" xfId="19338" xr:uid="{00000000-0005-0000-0000-000035AB0000}"/>
    <cellStyle name="Time 3 6 3 3" xfId="20588" xr:uid="{00000000-0005-0000-0000-000036AB0000}"/>
    <cellStyle name="Time 3 6 3 4" xfId="15881" xr:uid="{00000000-0005-0000-0000-000037AB0000}"/>
    <cellStyle name="Time 3 6 4" xfId="9122" xr:uid="{00000000-0005-0000-0000-000038AB0000}"/>
    <cellStyle name="Time 3 6 4 2" xfId="23941" xr:uid="{00000000-0005-0000-0000-000039AB0000}"/>
    <cellStyle name="Time 3 6 4 3" xfId="33250" xr:uid="{00000000-0005-0000-0000-00003AAB0000}"/>
    <cellStyle name="Time 3 6 5" xfId="20586" xr:uid="{00000000-0005-0000-0000-00003BAB0000}"/>
    <cellStyle name="Time 3 6 6" xfId="18137" xr:uid="{00000000-0005-0000-0000-00003CAB0000}"/>
    <cellStyle name="Time 3 7" xfId="5764" xr:uid="{00000000-0005-0000-0000-00003DAB0000}"/>
    <cellStyle name="Time 3 7 2" xfId="9125" xr:uid="{00000000-0005-0000-0000-00003EAB0000}"/>
    <cellStyle name="Time 3 7 2 2" xfId="23944" xr:uid="{00000000-0005-0000-0000-00003FAB0000}"/>
    <cellStyle name="Time 3 7 2 3" xfId="19339" xr:uid="{00000000-0005-0000-0000-000040AB0000}"/>
    <cellStyle name="Time 3 7 3" xfId="20589" xr:uid="{00000000-0005-0000-0000-000041AB0000}"/>
    <cellStyle name="Time 3 7 4" xfId="30239" xr:uid="{00000000-0005-0000-0000-000042AB0000}"/>
    <cellStyle name="Time 3 8" xfId="5765" xr:uid="{00000000-0005-0000-0000-000043AB0000}"/>
    <cellStyle name="Time 3 8 2" xfId="9126" xr:uid="{00000000-0005-0000-0000-000044AB0000}"/>
    <cellStyle name="Time 3 8 2 2" xfId="23945" xr:uid="{00000000-0005-0000-0000-000045AB0000}"/>
    <cellStyle name="Time 3 8 2 3" xfId="34006" xr:uid="{00000000-0005-0000-0000-000046AB0000}"/>
    <cellStyle name="Time 3 8 3" xfId="20590" xr:uid="{00000000-0005-0000-0000-000047AB0000}"/>
    <cellStyle name="Time 3 8 4" xfId="34706" xr:uid="{00000000-0005-0000-0000-000048AB0000}"/>
    <cellStyle name="Time 3 9" xfId="9109" xr:uid="{00000000-0005-0000-0000-000049AB0000}"/>
    <cellStyle name="Time 3 9 2" xfId="23928" xr:uid="{00000000-0005-0000-0000-00004AAB0000}"/>
    <cellStyle name="Time 3 9 3" xfId="20454" xr:uid="{00000000-0005-0000-0000-00004BAB0000}"/>
    <cellStyle name="Time 4" xfId="5766" xr:uid="{00000000-0005-0000-0000-00004CAB0000}"/>
    <cellStyle name="Time 4 2" xfId="5767" xr:uid="{00000000-0005-0000-0000-00004DAB0000}"/>
    <cellStyle name="Time 4 2 2" xfId="9128" xr:uid="{00000000-0005-0000-0000-00004EAB0000}"/>
    <cellStyle name="Time 4 2 2 2" xfId="23947" xr:uid="{00000000-0005-0000-0000-00004FAB0000}"/>
    <cellStyle name="Time 4 2 2 3" xfId="34004" xr:uid="{00000000-0005-0000-0000-000050AB0000}"/>
    <cellStyle name="Time 4 2 3" xfId="20592" xr:uid="{00000000-0005-0000-0000-000051AB0000}"/>
    <cellStyle name="Time 4 2 4" xfId="31719" xr:uid="{00000000-0005-0000-0000-000052AB0000}"/>
    <cellStyle name="Time 4 3" xfId="5768" xr:uid="{00000000-0005-0000-0000-000053AB0000}"/>
    <cellStyle name="Time 4 3 2" xfId="9129" xr:uid="{00000000-0005-0000-0000-000054AB0000}"/>
    <cellStyle name="Time 4 3 2 2" xfId="23948" xr:uid="{00000000-0005-0000-0000-000055AB0000}"/>
    <cellStyle name="Time 4 3 2 3" xfId="36062" xr:uid="{00000000-0005-0000-0000-000056AB0000}"/>
    <cellStyle name="Time 4 3 3" xfId="20593" xr:uid="{00000000-0005-0000-0000-000057AB0000}"/>
    <cellStyle name="Time 4 3 4" xfId="24061" xr:uid="{00000000-0005-0000-0000-000058AB0000}"/>
    <cellStyle name="Time 4 4" xfId="9127" xr:uid="{00000000-0005-0000-0000-000059AB0000}"/>
    <cellStyle name="Time 4 4 2" xfId="23946" xr:uid="{00000000-0005-0000-0000-00005AAB0000}"/>
    <cellStyle name="Time 4 4 3" xfId="34005" xr:uid="{00000000-0005-0000-0000-00005BAB0000}"/>
    <cellStyle name="Time 4 5" xfId="20591" xr:uid="{00000000-0005-0000-0000-00005CAB0000}"/>
    <cellStyle name="Time 4 6" xfId="24980" xr:uid="{00000000-0005-0000-0000-00005DAB0000}"/>
    <cellStyle name="Time 5" xfId="5769" xr:uid="{00000000-0005-0000-0000-00005EAB0000}"/>
    <cellStyle name="Time 5 2" xfId="5770" xr:uid="{00000000-0005-0000-0000-00005FAB0000}"/>
    <cellStyle name="Time 5 2 2" xfId="9131" xr:uid="{00000000-0005-0000-0000-000060AB0000}"/>
    <cellStyle name="Time 5 2 2 2" xfId="23950" xr:uid="{00000000-0005-0000-0000-000061AB0000}"/>
    <cellStyle name="Time 5 2 2 3" xfId="34003" xr:uid="{00000000-0005-0000-0000-000062AB0000}"/>
    <cellStyle name="Time 5 2 3" xfId="20595" xr:uid="{00000000-0005-0000-0000-000063AB0000}"/>
    <cellStyle name="Time 5 2 4" xfId="31717" xr:uid="{00000000-0005-0000-0000-000064AB0000}"/>
    <cellStyle name="Time 5 3" xfId="5771" xr:uid="{00000000-0005-0000-0000-000065AB0000}"/>
    <cellStyle name="Time 5 3 2" xfId="9132" xr:uid="{00000000-0005-0000-0000-000066AB0000}"/>
    <cellStyle name="Time 5 3 2 2" xfId="23951" xr:uid="{00000000-0005-0000-0000-000067AB0000}"/>
    <cellStyle name="Time 5 3 2 3" xfId="34002" xr:uid="{00000000-0005-0000-0000-000068AB0000}"/>
    <cellStyle name="Time 5 3 3" xfId="20596" xr:uid="{00000000-0005-0000-0000-000069AB0000}"/>
    <cellStyle name="Time 5 3 4" xfId="30240" xr:uid="{00000000-0005-0000-0000-00006AAB0000}"/>
    <cellStyle name="Time 5 4" xfId="9130" xr:uid="{00000000-0005-0000-0000-00006BAB0000}"/>
    <cellStyle name="Time 5 4 2" xfId="23949" xr:uid="{00000000-0005-0000-0000-00006CAB0000}"/>
    <cellStyle name="Time 5 4 3" xfId="20164" xr:uid="{00000000-0005-0000-0000-00006DAB0000}"/>
    <cellStyle name="Time 5 5" xfId="20594" xr:uid="{00000000-0005-0000-0000-00006EAB0000}"/>
    <cellStyle name="Time 5 6" xfId="15880" xr:uid="{00000000-0005-0000-0000-00006FAB0000}"/>
    <cellStyle name="Time 6" xfId="5772" xr:uid="{00000000-0005-0000-0000-000070AB0000}"/>
    <cellStyle name="Time 6 2" xfId="5773" xr:uid="{00000000-0005-0000-0000-000071AB0000}"/>
    <cellStyle name="Time 6 2 2" xfId="9134" xr:uid="{00000000-0005-0000-0000-000072AB0000}"/>
    <cellStyle name="Time 6 2 2 2" xfId="23953" xr:uid="{00000000-0005-0000-0000-000073AB0000}"/>
    <cellStyle name="Time 6 2 2 3" xfId="34000" xr:uid="{00000000-0005-0000-0000-000074AB0000}"/>
    <cellStyle name="Time 6 2 3" xfId="20598" xr:uid="{00000000-0005-0000-0000-000075AB0000}"/>
    <cellStyle name="Time 6 2 4" xfId="18138" xr:uid="{00000000-0005-0000-0000-000076AB0000}"/>
    <cellStyle name="Time 6 3" xfId="5774" xr:uid="{00000000-0005-0000-0000-000077AB0000}"/>
    <cellStyle name="Time 6 3 2" xfId="9135" xr:uid="{00000000-0005-0000-0000-000078AB0000}"/>
    <cellStyle name="Time 6 3 2 2" xfId="23954" xr:uid="{00000000-0005-0000-0000-000079AB0000}"/>
    <cellStyle name="Time 6 3 2 3" xfId="33999" xr:uid="{00000000-0005-0000-0000-00007AAB0000}"/>
    <cellStyle name="Time 6 3 3" xfId="20599" xr:uid="{00000000-0005-0000-0000-00007BAB0000}"/>
    <cellStyle name="Time 6 3 4" xfId="24981" xr:uid="{00000000-0005-0000-0000-00007CAB0000}"/>
    <cellStyle name="Time 6 4" xfId="9133" xr:uid="{00000000-0005-0000-0000-00007DAB0000}"/>
    <cellStyle name="Time 6 4 2" xfId="23952" xr:uid="{00000000-0005-0000-0000-00007EAB0000}"/>
    <cellStyle name="Time 6 4 3" xfId="34001" xr:uid="{00000000-0005-0000-0000-00007FAB0000}"/>
    <cellStyle name="Time 6 5" xfId="20597" xr:uid="{00000000-0005-0000-0000-000080AB0000}"/>
    <cellStyle name="Time 6 6" xfId="15745" xr:uid="{00000000-0005-0000-0000-000081AB0000}"/>
    <cellStyle name="Time 7" xfId="5775" xr:uid="{00000000-0005-0000-0000-000082AB0000}"/>
    <cellStyle name="Time 7 2" xfId="9136" xr:uid="{00000000-0005-0000-0000-000083AB0000}"/>
    <cellStyle name="Time 7 2 2" xfId="23955" xr:uid="{00000000-0005-0000-0000-000084AB0000}"/>
    <cellStyle name="Time 7 2 3" xfId="33998" xr:uid="{00000000-0005-0000-0000-000085AB0000}"/>
    <cellStyle name="Time 7 3" xfId="20600" xr:uid="{00000000-0005-0000-0000-000086AB0000}"/>
    <cellStyle name="Time 7 4" xfId="15882" xr:uid="{00000000-0005-0000-0000-000087AB0000}"/>
    <cellStyle name="Time 8" xfId="5776" xr:uid="{00000000-0005-0000-0000-000088AB0000}"/>
    <cellStyle name="Time 8 2" xfId="9137" xr:uid="{00000000-0005-0000-0000-000089AB0000}"/>
    <cellStyle name="Time 8 2 2" xfId="23956" xr:uid="{00000000-0005-0000-0000-00008AAB0000}"/>
    <cellStyle name="Time 8 2 3" xfId="33997" xr:uid="{00000000-0005-0000-0000-00008BAB0000}"/>
    <cellStyle name="Time 8 3" xfId="20601" xr:uid="{00000000-0005-0000-0000-00008CAB0000}"/>
    <cellStyle name="Time 8 4" xfId="30241" xr:uid="{00000000-0005-0000-0000-00008DAB0000}"/>
    <cellStyle name="Time 9" xfId="9072" xr:uid="{00000000-0005-0000-0000-00008EAB0000}"/>
    <cellStyle name="Time 9 2" xfId="23891" xr:uid="{00000000-0005-0000-0000-00008FAB0000}"/>
    <cellStyle name="Time 9 3" xfId="30366" xr:uid="{00000000-0005-0000-0000-000090AB0000}"/>
    <cellStyle name="Times New Roman" xfId="5777" xr:uid="{00000000-0005-0000-0000-000091AB0000}"/>
    <cellStyle name="Title" xfId="45975" builtinId="15" customBuiltin="1"/>
    <cellStyle name="Title 2" xfId="5778" xr:uid="{00000000-0005-0000-0000-000092AB0000}"/>
    <cellStyle name="Title 2 10" xfId="46834" xr:uid="{00000000-0005-0000-0000-000047040000}"/>
    <cellStyle name="Title 2 100" xfId="46835" xr:uid="{00000000-0005-0000-0000-000048040000}"/>
    <cellStyle name="Title 2 101" xfId="46836" xr:uid="{00000000-0005-0000-0000-000049040000}"/>
    <cellStyle name="Title 2 102" xfId="46837" xr:uid="{00000000-0005-0000-0000-00004A040000}"/>
    <cellStyle name="Title 2 103" xfId="46838" xr:uid="{00000000-0005-0000-0000-00004B040000}"/>
    <cellStyle name="Title 2 104" xfId="46839" xr:uid="{00000000-0005-0000-0000-00004C040000}"/>
    <cellStyle name="Title 2 105" xfId="46840" xr:uid="{00000000-0005-0000-0000-00004D040000}"/>
    <cellStyle name="Title 2 106" xfId="46841" xr:uid="{00000000-0005-0000-0000-00004E040000}"/>
    <cellStyle name="Title 2 107" xfId="46842" xr:uid="{00000000-0005-0000-0000-00004F040000}"/>
    <cellStyle name="Title 2 108" xfId="46843" xr:uid="{00000000-0005-0000-0000-000050040000}"/>
    <cellStyle name="Title 2 109" xfId="46844" xr:uid="{00000000-0005-0000-0000-000051040000}"/>
    <cellStyle name="Title 2 11" xfId="46845" xr:uid="{00000000-0005-0000-0000-000052040000}"/>
    <cellStyle name="Title 2 110" xfId="46846" xr:uid="{00000000-0005-0000-0000-000053040000}"/>
    <cellStyle name="Title 2 111" xfId="46847" xr:uid="{00000000-0005-0000-0000-000054040000}"/>
    <cellStyle name="Title 2 112" xfId="46848" xr:uid="{00000000-0005-0000-0000-000055040000}"/>
    <cellStyle name="Title 2 113" xfId="46849" xr:uid="{00000000-0005-0000-0000-000056040000}"/>
    <cellStyle name="Title 2 114" xfId="46850" xr:uid="{00000000-0005-0000-0000-000057040000}"/>
    <cellStyle name="Title 2 115" xfId="46851" xr:uid="{00000000-0005-0000-0000-000058040000}"/>
    <cellStyle name="Title 2 116" xfId="46852" xr:uid="{00000000-0005-0000-0000-000059040000}"/>
    <cellStyle name="Title 2 117" xfId="46853" xr:uid="{00000000-0005-0000-0000-00005A040000}"/>
    <cellStyle name="Title 2 118" xfId="46854" xr:uid="{00000000-0005-0000-0000-00005B040000}"/>
    <cellStyle name="Title 2 119" xfId="46855" xr:uid="{00000000-0005-0000-0000-00005C040000}"/>
    <cellStyle name="Title 2 12" xfId="46856" xr:uid="{00000000-0005-0000-0000-00005D040000}"/>
    <cellStyle name="Title 2 120" xfId="46857" xr:uid="{00000000-0005-0000-0000-00005E040000}"/>
    <cellStyle name="Title 2 121" xfId="46858" xr:uid="{00000000-0005-0000-0000-00005F040000}"/>
    <cellStyle name="Title 2 122" xfId="46859" xr:uid="{00000000-0005-0000-0000-000060040000}"/>
    <cellStyle name="Title 2 123" xfId="46860" xr:uid="{00000000-0005-0000-0000-000061040000}"/>
    <cellStyle name="Title 2 124" xfId="46861" xr:uid="{00000000-0005-0000-0000-000062040000}"/>
    <cellStyle name="Title 2 125" xfId="46862" xr:uid="{00000000-0005-0000-0000-000063040000}"/>
    <cellStyle name="Title 2 126" xfId="46863" xr:uid="{00000000-0005-0000-0000-000064040000}"/>
    <cellStyle name="Title 2 127" xfId="46864" xr:uid="{00000000-0005-0000-0000-000065040000}"/>
    <cellStyle name="Title 2 128" xfId="46865" xr:uid="{00000000-0005-0000-0000-000066040000}"/>
    <cellStyle name="Title 2 129" xfId="46866" xr:uid="{00000000-0005-0000-0000-000067040000}"/>
    <cellStyle name="Title 2 13" xfId="46867" xr:uid="{00000000-0005-0000-0000-000068040000}"/>
    <cellStyle name="Title 2 130" xfId="46868" xr:uid="{00000000-0005-0000-0000-000069040000}"/>
    <cellStyle name="Title 2 131" xfId="46869" xr:uid="{00000000-0005-0000-0000-00006A040000}"/>
    <cellStyle name="Title 2 132" xfId="46870" xr:uid="{00000000-0005-0000-0000-00006B040000}"/>
    <cellStyle name="Title 2 133" xfId="46871" xr:uid="{00000000-0005-0000-0000-00006C040000}"/>
    <cellStyle name="Title 2 134" xfId="46872" xr:uid="{00000000-0005-0000-0000-00006D040000}"/>
    <cellStyle name="Title 2 135" xfId="46873" xr:uid="{00000000-0005-0000-0000-00006E040000}"/>
    <cellStyle name="Title 2 136" xfId="46874" xr:uid="{00000000-0005-0000-0000-00006F040000}"/>
    <cellStyle name="Title 2 137" xfId="46875" xr:uid="{00000000-0005-0000-0000-000070040000}"/>
    <cellStyle name="Title 2 138" xfId="46876" xr:uid="{00000000-0005-0000-0000-000071040000}"/>
    <cellStyle name="Title 2 139" xfId="46877" xr:uid="{00000000-0005-0000-0000-000072040000}"/>
    <cellStyle name="Title 2 14" xfId="46878" xr:uid="{00000000-0005-0000-0000-000073040000}"/>
    <cellStyle name="Title 2 140" xfId="46879" xr:uid="{00000000-0005-0000-0000-000074040000}"/>
    <cellStyle name="Title 2 141" xfId="46880" xr:uid="{00000000-0005-0000-0000-000075040000}"/>
    <cellStyle name="Title 2 142" xfId="46881" xr:uid="{00000000-0005-0000-0000-000076040000}"/>
    <cellStyle name="Title 2 143" xfId="46882" xr:uid="{00000000-0005-0000-0000-000077040000}"/>
    <cellStyle name="Title 2 144" xfId="46833" xr:uid="{00000000-0005-0000-0000-000078040000}"/>
    <cellStyle name="Title 2 145" xfId="46012" xr:uid="{00000000-0005-0000-0000-000046040000}"/>
    <cellStyle name="Title 2 15" xfId="46883" xr:uid="{00000000-0005-0000-0000-000079040000}"/>
    <cellStyle name="Title 2 16" xfId="46884" xr:uid="{00000000-0005-0000-0000-00007A040000}"/>
    <cellStyle name="Title 2 17" xfId="46885" xr:uid="{00000000-0005-0000-0000-00007B040000}"/>
    <cellStyle name="Title 2 18" xfId="46886" xr:uid="{00000000-0005-0000-0000-00007C040000}"/>
    <cellStyle name="Title 2 19" xfId="46887" xr:uid="{00000000-0005-0000-0000-00007D040000}"/>
    <cellStyle name="Title 2 2" xfId="10692" xr:uid="{00000000-0005-0000-0000-000093AB0000}"/>
    <cellStyle name="Title 2 2 2" xfId="46889" xr:uid="{00000000-0005-0000-0000-00007F040000}"/>
    <cellStyle name="Title 2 2 3" xfId="46888" xr:uid="{00000000-0005-0000-0000-000080040000}"/>
    <cellStyle name="Title 2 2 4" xfId="46120" xr:uid="{00000000-0005-0000-0000-00007E040000}"/>
    <cellStyle name="Title 2 20" xfId="46890" xr:uid="{00000000-0005-0000-0000-000081040000}"/>
    <cellStyle name="Title 2 21" xfId="46891" xr:uid="{00000000-0005-0000-0000-000082040000}"/>
    <cellStyle name="Title 2 22" xfId="46892" xr:uid="{00000000-0005-0000-0000-000083040000}"/>
    <cellStyle name="Title 2 23" xfId="46893" xr:uid="{00000000-0005-0000-0000-000084040000}"/>
    <cellStyle name="Title 2 24" xfId="46894" xr:uid="{00000000-0005-0000-0000-000085040000}"/>
    <cellStyle name="Title 2 25" xfId="46895" xr:uid="{00000000-0005-0000-0000-000086040000}"/>
    <cellStyle name="Title 2 26" xfId="46896" xr:uid="{00000000-0005-0000-0000-000087040000}"/>
    <cellStyle name="Title 2 27" xfId="46897" xr:uid="{00000000-0005-0000-0000-000088040000}"/>
    <cellStyle name="Title 2 28" xfId="46898" xr:uid="{00000000-0005-0000-0000-000089040000}"/>
    <cellStyle name="Title 2 29" xfId="46899" xr:uid="{00000000-0005-0000-0000-00008A040000}"/>
    <cellStyle name="Title 2 3" xfId="46900" xr:uid="{00000000-0005-0000-0000-00008B040000}"/>
    <cellStyle name="Title 2 30" xfId="46901" xr:uid="{00000000-0005-0000-0000-00008C040000}"/>
    <cellStyle name="Title 2 31" xfId="46902" xr:uid="{00000000-0005-0000-0000-00008D040000}"/>
    <cellStyle name="Title 2 32" xfId="46903" xr:uid="{00000000-0005-0000-0000-00008E040000}"/>
    <cellStyle name="Title 2 33" xfId="46904" xr:uid="{00000000-0005-0000-0000-00008F040000}"/>
    <cellStyle name="Title 2 34" xfId="46905" xr:uid="{00000000-0005-0000-0000-000090040000}"/>
    <cellStyle name="Title 2 35" xfId="46906" xr:uid="{00000000-0005-0000-0000-000091040000}"/>
    <cellStyle name="Title 2 36" xfId="46907" xr:uid="{00000000-0005-0000-0000-000092040000}"/>
    <cellStyle name="Title 2 37" xfId="46908" xr:uid="{00000000-0005-0000-0000-000093040000}"/>
    <cellStyle name="Title 2 38" xfId="46909" xr:uid="{00000000-0005-0000-0000-000094040000}"/>
    <cellStyle name="Title 2 39" xfId="46910" xr:uid="{00000000-0005-0000-0000-000095040000}"/>
    <cellStyle name="Title 2 4" xfId="46911" xr:uid="{00000000-0005-0000-0000-000096040000}"/>
    <cellStyle name="Title 2 40" xfId="46912" xr:uid="{00000000-0005-0000-0000-000097040000}"/>
    <cellStyle name="Title 2 41" xfId="46913" xr:uid="{00000000-0005-0000-0000-000098040000}"/>
    <cellStyle name="Title 2 42" xfId="46914" xr:uid="{00000000-0005-0000-0000-000099040000}"/>
    <cellStyle name="Title 2 43" xfId="46915" xr:uid="{00000000-0005-0000-0000-00009A040000}"/>
    <cellStyle name="Title 2 44" xfId="46916" xr:uid="{00000000-0005-0000-0000-00009B040000}"/>
    <cellStyle name="Title 2 45" xfId="46917" xr:uid="{00000000-0005-0000-0000-00009C040000}"/>
    <cellStyle name="Title 2 46" xfId="46918" xr:uid="{00000000-0005-0000-0000-00009D040000}"/>
    <cellStyle name="Title 2 47" xfId="46919" xr:uid="{00000000-0005-0000-0000-00009E040000}"/>
    <cellStyle name="Title 2 48" xfId="46920" xr:uid="{00000000-0005-0000-0000-00009F040000}"/>
    <cellStyle name="Title 2 49" xfId="46921" xr:uid="{00000000-0005-0000-0000-0000A0040000}"/>
    <cellStyle name="Title 2 5" xfId="46922" xr:uid="{00000000-0005-0000-0000-0000A1040000}"/>
    <cellStyle name="Title 2 50" xfId="46923" xr:uid="{00000000-0005-0000-0000-0000A2040000}"/>
    <cellStyle name="Title 2 51" xfId="46924" xr:uid="{00000000-0005-0000-0000-0000A3040000}"/>
    <cellStyle name="Title 2 52" xfId="46925" xr:uid="{00000000-0005-0000-0000-0000A4040000}"/>
    <cellStyle name="Title 2 53" xfId="46926" xr:uid="{00000000-0005-0000-0000-0000A5040000}"/>
    <cellStyle name="Title 2 54" xfId="46927" xr:uid="{00000000-0005-0000-0000-0000A6040000}"/>
    <cellStyle name="Title 2 55" xfId="46928" xr:uid="{00000000-0005-0000-0000-0000A7040000}"/>
    <cellStyle name="Title 2 56" xfId="46929" xr:uid="{00000000-0005-0000-0000-0000A8040000}"/>
    <cellStyle name="Title 2 57" xfId="46930" xr:uid="{00000000-0005-0000-0000-0000A9040000}"/>
    <cellStyle name="Title 2 58" xfId="46931" xr:uid="{00000000-0005-0000-0000-0000AA040000}"/>
    <cellStyle name="Title 2 59" xfId="46932" xr:uid="{00000000-0005-0000-0000-0000AB040000}"/>
    <cellStyle name="Title 2 6" xfId="46933" xr:uid="{00000000-0005-0000-0000-0000AC040000}"/>
    <cellStyle name="Title 2 60" xfId="46934" xr:uid="{00000000-0005-0000-0000-0000AD040000}"/>
    <cellStyle name="Title 2 61" xfId="46935" xr:uid="{00000000-0005-0000-0000-0000AE040000}"/>
    <cellStyle name="Title 2 62" xfId="46936" xr:uid="{00000000-0005-0000-0000-0000AF040000}"/>
    <cellStyle name="Title 2 63" xfId="46937" xr:uid="{00000000-0005-0000-0000-0000B0040000}"/>
    <cellStyle name="Title 2 64" xfId="46938" xr:uid="{00000000-0005-0000-0000-0000B1040000}"/>
    <cellStyle name="Title 2 65" xfId="46939" xr:uid="{00000000-0005-0000-0000-0000B2040000}"/>
    <cellStyle name="Title 2 66" xfId="46940" xr:uid="{00000000-0005-0000-0000-0000B3040000}"/>
    <cellStyle name="Title 2 67" xfId="46941" xr:uid="{00000000-0005-0000-0000-0000B4040000}"/>
    <cellStyle name="Title 2 68" xfId="46942" xr:uid="{00000000-0005-0000-0000-0000B5040000}"/>
    <cellStyle name="Title 2 69" xfId="46943" xr:uid="{00000000-0005-0000-0000-0000B6040000}"/>
    <cellStyle name="Title 2 7" xfId="46944" xr:uid="{00000000-0005-0000-0000-0000B7040000}"/>
    <cellStyle name="Title 2 70" xfId="46945" xr:uid="{00000000-0005-0000-0000-0000B8040000}"/>
    <cellStyle name="Title 2 71" xfId="46946" xr:uid="{00000000-0005-0000-0000-0000B9040000}"/>
    <cellStyle name="Title 2 72" xfId="46947" xr:uid="{00000000-0005-0000-0000-0000BA040000}"/>
    <cellStyle name="Title 2 73" xfId="46948" xr:uid="{00000000-0005-0000-0000-0000BB040000}"/>
    <cellStyle name="Title 2 74" xfId="46949" xr:uid="{00000000-0005-0000-0000-0000BC040000}"/>
    <cellStyle name="Title 2 75" xfId="46950" xr:uid="{00000000-0005-0000-0000-0000BD040000}"/>
    <cellStyle name="Title 2 76" xfId="46951" xr:uid="{00000000-0005-0000-0000-0000BE040000}"/>
    <cellStyle name="Title 2 77" xfId="46952" xr:uid="{00000000-0005-0000-0000-0000BF040000}"/>
    <cellStyle name="Title 2 78" xfId="46953" xr:uid="{00000000-0005-0000-0000-0000C0040000}"/>
    <cellStyle name="Title 2 79" xfId="46954" xr:uid="{00000000-0005-0000-0000-0000C1040000}"/>
    <cellStyle name="Title 2 8" xfId="46955" xr:uid="{00000000-0005-0000-0000-0000C2040000}"/>
    <cellStyle name="Title 2 80" xfId="46956" xr:uid="{00000000-0005-0000-0000-0000C3040000}"/>
    <cellStyle name="Title 2 81" xfId="46957" xr:uid="{00000000-0005-0000-0000-0000C4040000}"/>
    <cellStyle name="Title 2 82" xfId="46958" xr:uid="{00000000-0005-0000-0000-0000C5040000}"/>
    <cellStyle name="Title 2 83" xfId="46959" xr:uid="{00000000-0005-0000-0000-0000C6040000}"/>
    <cellStyle name="Title 2 84" xfId="46960" xr:uid="{00000000-0005-0000-0000-0000C7040000}"/>
    <cellStyle name="Title 2 85" xfId="46961" xr:uid="{00000000-0005-0000-0000-0000C8040000}"/>
    <cellStyle name="Title 2 86" xfId="46962" xr:uid="{00000000-0005-0000-0000-0000C9040000}"/>
    <cellStyle name="Title 2 87" xfId="46963" xr:uid="{00000000-0005-0000-0000-0000CA040000}"/>
    <cellStyle name="Title 2 88" xfId="46964" xr:uid="{00000000-0005-0000-0000-0000CB040000}"/>
    <cellStyle name="Title 2 89" xfId="46965" xr:uid="{00000000-0005-0000-0000-0000CC040000}"/>
    <cellStyle name="Title 2 9" xfId="46966" xr:uid="{00000000-0005-0000-0000-0000CD040000}"/>
    <cellStyle name="Title 2 90" xfId="46967" xr:uid="{00000000-0005-0000-0000-0000CE040000}"/>
    <cellStyle name="Title 2 91" xfId="46968" xr:uid="{00000000-0005-0000-0000-0000CF040000}"/>
    <cellStyle name="Title 2 92" xfId="46969" xr:uid="{00000000-0005-0000-0000-0000D0040000}"/>
    <cellStyle name="Title 2 93" xfId="46970" xr:uid="{00000000-0005-0000-0000-0000D1040000}"/>
    <cellStyle name="Title 2 94" xfId="46971" xr:uid="{00000000-0005-0000-0000-0000D2040000}"/>
    <cellStyle name="Title 2 95" xfId="46972" xr:uid="{00000000-0005-0000-0000-0000D3040000}"/>
    <cellStyle name="Title 2 96" xfId="46973" xr:uid="{00000000-0005-0000-0000-0000D4040000}"/>
    <cellStyle name="Title 2 97" xfId="46974" xr:uid="{00000000-0005-0000-0000-0000D5040000}"/>
    <cellStyle name="Title 2 98" xfId="46975" xr:uid="{00000000-0005-0000-0000-0000D6040000}"/>
    <cellStyle name="Title 2 99" xfId="46976" xr:uid="{00000000-0005-0000-0000-0000D7040000}"/>
    <cellStyle name="Title 3" xfId="5779" xr:uid="{00000000-0005-0000-0000-000094AB0000}"/>
    <cellStyle name="Title 3 2" xfId="12387" xr:uid="{00000000-0005-0000-0000-000095AB0000}"/>
    <cellStyle name="Title 4" xfId="5780" xr:uid="{00000000-0005-0000-0000-000096AB0000}"/>
    <cellStyle name="Title 5" xfId="14" xr:uid="{00000000-0005-0000-0000-000097AB0000}"/>
    <cellStyle name="Title 6" xfId="47138" xr:uid="{BC1EA7DD-E3A0-2846-A354-DDC12255CFC8}"/>
    <cellStyle name="Titles" xfId="5781" xr:uid="{00000000-0005-0000-0000-000098AB0000}"/>
    <cellStyle name="Total" xfId="45989" builtinId="25" customBuiltin="1"/>
    <cellStyle name="Total 2" xfId="128" xr:uid="{00000000-0005-0000-0000-000099AB0000}"/>
    <cellStyle name="Total 2 10" xfId="12388" xr:uid="{00000000-0005-0000-0000-00009AAB0000}"/>
    <cellStyle name="Total 2 10 2" xfId="12389" xr:uid="{00000000-0005-0000-0000-00009BAB0000}"/>
    <cellStyle name="Total 2 10 2 2" xfId="26619" xr:uid="{00000000-0005-0000-0000-00009CAB0000}"/>
    <cellStyle name="Total 2 10 2 3" xfId="24823" xr:uid="{00000000-0005-0000-0000-00009DAB0000}"/>
    <cellStyle name="Total 2 10 3" xfId="26618" xr:uid="{00000000-0005-0000-0000-00009EAB0000}"/>
    <cellStyle name="Total 2 10 4" xfId="33607" xr:uid="{00000000-0005-0000-0000-00009FAB0000}"/>
    <cellStyle name="Total 2 10 5" xfId="46978" xr:uid="{00000000-0005-0000-0000-0000DA040000}"/>
    <cellStyle name="Total 2 100" xfId="46979" xr:uid="{00000000-0005-0000-0000-0000DB040000}"/>
    <cellStyle name="Total 2 101" xfId="46980" xr:uid="{00000000-0005-0000-0000-0000DC040000}"/>
    <cellStyle name="Total 2 102" xfId="46981" xr:uid="{00000000-0005-0000-0000-0000DD040000}"/>
    <cellStyle name="Total 2 103" xfId="46982" xr:uid="{00000000-0005-0000-0000-0000DE040000}"/>
    <cellStyle name="Total 2 104" xfId="46983" xr:uid="{00000000-0005-0000-0000-0000DF040000}"/>
    <cellStyle name="Total 2 105" xfId="46984" xr:uid="{00000000-0005-0000-0000-0000E0040000}"/>
    <cellStyle name="Total 2 106" xfId="46985" xr:uid="{00000000-0005-0000-0000-0000E1040000}"/>
    <cellStyle name="Total 2 107" xfId="46986" xr:uid="{00000000-0005-0000-0000-0000E2040000}"/>
    <cellStyle name="Total 2 108" xfId="46987" xr:uid="{00000000-0005-0000-0000-0000E3040000}"/>
    <cellStyle name="Total 2 109" xfId="46988" xr:uid="{00000000-0005-0000-0000-0000E4040000}"/>
    <cellStyle name="Total 2 11" xfId="12390" xr:uid="{00000000-0005-0000-0000-0000A0AB0000}"/>
    <cellStyle name="Total 2 11 2" xfId="12391" xr:uid="{00000000-0005-0000-0000-0000A1AB0000}"/>
    <cellStyle name="Total 2 11 2 2" xfId="26621" xr:uid="{00000000-0005-0000-0000-0000A2AB0000}"/>
    <cellStyle name="Total 2 11 2 3" xfId="30202" xr:uid="{00000000-0005-0000-0000-0000A3AB0000}"/>
    <cellStyle name="Total 2 11 3" xfId="26620" xr:uid="{00000000-0005-0000-0000-0000A4AB0000}"/>
    <cellStyle name="Total 2 11 4" xfId="24824" xr:uid="{00000000-0005-0000-0000-0000A5AB0000}"/>
    <cellStyle name="Total 2 11 5" xfId="46989" xr:uid="{00000000-0005-0000-0000-0000E5040000}"/>
    <cellStyle name="Total 2 110" xfId="46990" xr:uid="{00000000-0005-0000-0000-0000E6040000}"/>
    <cellStyle name="Total 2 111" xfId="46991" xr:uid="{00000000-0005-0000-0000-0000E7040000}"/>
    <cellStyle name="Total 2 112" xfId="46992" xr:uid="{00000000-0005-0000-0000-0000E8040000}"/>
    <cellStyle name="Total 2 113" xfId="46993" xr:uid="{00000000-0005-0000-0000-0000E9040000}"/>
    <cellStyle name="Total 2 114" xfId="46994" xr:uid="{00000000-0005-0000-0000-0000EA040000}"/>
    <cellStyle name="Total 2 115" xfId="46995" xr:uid="{00000000-0005-0000-0000-0000EB040000}"/>
    <cellStyle name="Total 2 116" xfId="46996" xr:uid="{00000000-0005-0000-0000-0000EC040000}"/>
    <cellStyle name="Total 2 117" xfId="46997" xr:uid="{00000000-0005-0000-0000-0000ED040000}"/>
    <cellStyle name="Total 2 118" xfId="46998" xr:uid="{00000000-0005-0000-0000-0000EE040000}"/>
    <cellStyle name="Total 2 119" xfId="46999" xr:uid="{00000000-0005-0000-0000-0000EF040000}"/>
    <cellStyle name="Total 2 12" xfId="12392" xr:uid="{00000000-0005-0000-0000-0000A6AB0000}"/>
    <cellStyle name="Total 2 12 2" xfId="12393" xr:uid="{00000000-0005-0000-0000-0000A7AB0000}"/>
    <cellStyle name="Total 2 12 2 2" xfId="26623" xr:uid="{00000000-0005-0000-0000-0000A8AB0000}"/>
    <cellStyle name="Total 2 12 2 3" xfId="30952" xr:uid="{00000000-0005-0000-0000-0000A9AB0000}"/>
    <cellStyle name="Total 2 12 3" xfId="26622" xr:uid="{00000000-0005-0000-0000-0000AAAB0000}"/>
    <cellStyle name="Total 2 12 4" xfId="31340" xr:uid="{00000000-0005-0000-0000-0000ABAB0000}"/>
    <cellStyle name="Total 2 12 5" xfId="47000" xr:uid="{00000000-0005-0000-0000-0000F0040000}"/>
    <cellStyle name="Total 2 120" xfId="47001" xr:uid="{00000000-0005-0000-0000-0000F1040000}"/>
    <cellStyle name="Total 2 121" xfId="47002" xr:uid="{00000000-0005-0000-0000-0000F2040000}"/>
    <cellStyle name="Total 2 122" xfId="47003" xr:uid="{00000000-0005-0000-0000-0000F3040000}"/>
    <cellStyle name="Total 2 123" xfId="47004" xr:uid="{00000000-0005-0000-0000-0000F4040000}"/>
    <cellStyle name="Total 2 124" xfId="47005" xr:uid="{00000000-0005-0000-0000-0000F5040000}"/>
    <cellStyle name="Total 2 125" xfId="47006" xr:uid="{00000000-0005-0000-0000-0000F6040000}"/>
    <cellStyle name="Total 2 126" xfId="47007" xr:uid="{00000000-0005-0000-0000-0000F7040000}"/>
    <cellStyle name="Total 2 127" xfId="47008" xr:uid="{00000000-0005-0000-0000-0000F8040000}"/>
    <cellStyle name="Total 2 128" xfId="47009" xr:uid="{00000000-0005-0000-0000-0000F9040000}"/>
    <cellStyle name="Total 2 129" xfId="47010" xr:uid="{00000000-0005-0000-0000-0000FA040000}"/>
    <cellStyle name="Total 2 13" xfId="12394" xr:uid="{00000000-0005-0000-0000-0000ACAB0000}"/>
    <cellStyle name="Total 2 13 2" xfId="12395" xr:uid="{00000000-0005-0000-0000-0000ADAB0000}"/>
    <cellStyle name="Total 2 13 2 2" xfId="26625" xr:uid="{00000000-0005-0000-0000-0000AEAB0000}"/>
    <cellStyle name="Total 2 13 2 3" xfId="24825" xr:uid="{00000000-0005-0000-0000-0000AFAB0000}"/>
    <cellStyle name="Total 2 13 3" xfId="26624" xr:uid="{00000000-0005-0000-0000-0000B0AB0000}"/>
    <cellStyle name="Total 2 13 4" xfId="33609" xr:uid="{00000000-0005-0000-0000-0000B1AB0000}"/>
    <cellStyle name="Total 2 13 5" xfId="47011" xr:uid="{00000000-0005-0000-0000-0000FB040000}"/>
    <cellStyle name="Total 2 130" xfId="47012" xr:uid="{00000000-0005-0000-0000-0000FC040000}"/>
    <cellStyle name="Total 2 131" xfId="47013" xr:uid="{00000000-0005-0000-0000-0000FD040000}"/>
    <cellStyle name="Total 2 132" xfId="47014" xr:uid="{00000000-0005-0000-0000-0000FE040000}"/>
    <cellStyle name="Total 2 133" xfId="47015" xr:uid="{00000000-0005-0000-0000-0000FF040000}"/>
    <cellStyle name="Total 2 134" xfId="47016" xr:uid="{00000000-0005-0000-0000-000000050000}"/>
    <cellStyle name="Total 2 135" xfId="47017" xr:uid="{00000000-0005-0000-0000-000001050000}"/>
    <cellStyle name="Total 2 136" xfId="47018" xr:uid="{00000000-0005-0000-0000-000002050000}"/>
    <cellStyle name="Total 2 137" xfId="47019" xr:uid="{00000000-0005-0000-0000-000003050000}"/>
    <cellStyle name="Total 2 138" xfId="47020" xr:uid="{00000000-0005-0000-0000-000004050000}"/>
    <cellStyle name="Total 2 139" xfId="47021" xr:uid="{00000000-0005-0000-0000-000005050000}"/>
    <cellStyle name="Total 2 14" xfId="12396" xr:uid="{00000000-0005-0000-0000-0000B2AB0000}"/>
    <cellStyle name="Total 2 14 2" xfId="12397" xr:uid="{00000000-0005-0000-0000-0000B3AB0000}"/>
    <cellStyle name="Total 2 14 2 2" xfId="26627" xr:uid="{00000000-0005-0000-0000-0000B4AB0000}"/>
    <cellStyle name="Total 2 14 2 3" xfId="30201" xr:uid="{00000000-0005-0000-0000-0000B5AB0000}"/>
    <cellStyle name="Total 2 14 3" xfId="26626" xr:uid="{00000000-0005-0000-0000-0000B6AB0000}"/>
    <cellStyle name="Total 2 14 4" xfId="30951" xr:uid="{00000000-0005-0000-0000-0000B7AB0000}"/>
    <cellStyle name="Total 2 14 5" xfId="47022" xr:uid="{00000000-0005-0000-0000-000006050000}"/>
    <cellStyle name="Total 2 140" xfId="47023" xr:uid="{00000000-0005-0000-0000-000007050000}"/>
    <cellStyle name="Total 2 141" xfId="47024" xr:uid="{00000000-0005-0000-0000-000008050000}"/>
    <cellStyle name="Total 2 142" xfId="47025" xr:uid="{00000000-0005-0000-0000-000009050000}"/>
    <cellStyle name="Total 2 143" xfId="47026" xr:uid="{00000000-0005-0000-0000-00000A050000}"/>
    <cellStyle name="Total 2 144" xfId="46977" xr:uid="{00000000-0005-0000-0000-00000B050000}"/>
    <cellStyle name="Total 2 145" xfId="46036" xr:uid="{00000000-0005-0000-0000-0000D9040000}"/>
    <cellStyle name="Total 2 15" xfId="12398" xr:uid="{00000000-0005-0000-0000-0000B8AB0000}"/>
    <cellStyle name="Total 2 15 2" xfId="12399" xr:uid="{00000000-0005-0000-0000-0000B9AB0000}"/>
    <cellStyle name="Total 2 15 2 2" xfId="26629" xr:uid="{00000000-0005-0000-0000-0000BAAB0000}"/>
    <cellStyle name="Total 2 15 2 3" xfId="24826" xr:uid="{00000000-0005-0000-0000-0000BBAB0000}"/>
    <cellStyle name="Total 2 15 3" xfId="26628" xr:uid="{00000000-0005-0000-0000-0000BCAB0000}"/>
    <cellStyle name="Total 2 15 4" xfId="33610" xr:uid="{00000000-0005-0000-0000-0000BDAB0000}"/>
    <cellStyle name="Total 2 15 5" xfId="47027" xr:uid="{00000000-0005-0000-0000-00000C050000}"/>
    <cellStyle name="Total 2 16" xfId="12400" xr:uid="{00000000-0005-0000-0000-0000BEAB0000}"/>
    <cellStyle name="Total 2 16 2" xfId="12401" xr:uid="{00000000-0005-0000-0000-0000BFAB0000}"/>
    <cellStyle name="Total 2 16 2 2" xfId="26631" xr:uid="{00000000-0005-0000-0000-0000C0AB0000}"/>
    <cellStyle name="Total 2 16 2 3" xfId="30949" xr:uid="{00000000-0005-0000-0000-0000C1AB0000}"/>
    <cellStyle name="Total 2 16 3" xfId="26630" xr:uid="{00000000-0005-0000-0000-0000C2AB0000}"/>
    <cellStyle name="Total 2 16 4" xfId="33608" xr:uid="{00000000-0005-0000-0000-0000C3AB0000}"/>
    <cellStyle name="Total 2 16 5" xfId="47028" xr:uid="{00000000-0005-0000-0000-00000D050000}"/>
    <cellStyle name="Total 2 17" xfId="12402" xr:uid="{00000000-0005-0000-0000-0000C4AB0000}"/>
    <cellStyle name="Total 2 17 2" xfId="12403" xr:uid="{00000000-0005-0000-0000-0000C5AB0000}"/>
    <cellStyle name="Total 2 17 2 2" xfId="26633" xr:uid="{00000000-0005-0000-0000-0000C6AB0000}"/>
    <cellStyle name="Total 2 17 2 3" xfId="31341" xr:uid="{00000000-0005-0000-0000-0000C7AB0000}"/>
    <cellStyle name="Total 2 17 3" xfId="26632" xr:uid="{00000000-0005-0000-0000-0000C8AB0000}"/>
    <cellStyle name="Total 2 17 4" xfId="30950" xr:uid="{00000000-0005-0000-0000-0000C9AB0000}"/>
    <cellStyle name="Total 2 17 5" xfId="47029" xr:uid="{00000000-0005-0000-0000-00000E050000}"/>
    <cellStyle name="Total 2 18" xfId="12404" xr:uid="{00000000-0005-0000-0000-0000CAAB0000}"/>
    <cellStyle name="Total 2 18 2" xfId="12405" xr:uid="{00000000-0005-0000-0000-0000CBAB0000}"/>
    <cellStyle name="Total 2 18 2 2" xfId="26635" xr:uid="{00000000-0005-0000-0000-0000CCAB0000}"/>
    <cellStyle name="Total 2 18 2 3" xfId="24827" xr:uid="{00000000-0005-0000-0000-0000CDAB0000}"/>
    <cellStyle name="Total 2 18 3" xfId="26634" xr:uid="{00000000-0005-0000-0000-0000CEAB0000}"/>
    <cellStyle name="Total 2 18 4" xfId="31343" xr:uid="{00000000-0005-0000-0000-0000CFAB0000}"/>
    <cellStyle name="Total 2 18 5" xfId="47030" xr:uid="{00000000-0005-0000-0000-00000F050000}"/>
    <cellStyle name="Total 2 19" xfId="12406" xr:uid="{00000000-0005-0000-0000-0000D0AB0000}"/>
    <cellStyle name="Total 2 19 2" xfId="12407" xr:uid="{00000000-0005-0000-0000-0000D1AB0000}"/>
    <cellStyle name="Total 2 19 2 2" xfId="26637" xr:uid="{00000000-0005-0000-0000-0000D2AB0000}"/>
    <cellStyle name="Total 2 19 2 3" xfId="24828" xr:uid="{00000000-0005-0000-0000-0000D3AB0000}"/>
    <cellStyle name="Total 2 19 3" xfId="26636" xr:uid="{00000000-0005-0000-0000-0000D4AB0000}"/>
    <cellStyle name="Total 2 19 4" xfId="33612" xr:uid="{00000000-0005-0000-0000-0000D5AB0000}"/>
    <cellStyle name="Total 2 19 5" xfId="47031" xr:uid="{00000000-0005-0000-0000-000010050000}"/>
    <cellStyle name="Total 2 2" xfId="5783" xr:uid="{00000000-0005-0000-0000-0000D6AB0000}"/>
    <cellStyle name="Total 2 2 10" xfId="12409" xr:uid="{00000000-0005-0000-0000-0000D7AB0000}"/>
    <cellStyle name="Total 2 2 10 2" xfId="12410" xr:uid="{00000000-0005-0000-0000-0000D8AB0000}"/>
    <cellStyle name="Total 2 2 10 2 2" xfId="26640" xr:uid="{00000000-0005-0000-0000-0000D9AB0000}"/>
    <cellStyle name="Total 2 2 10 2 3" xfId="33613" xr:uid="{00000000-0005-0000-0000-0000DAAB0000}"/>
    <cellStyle name="Total 2 2 10 3" xfId="26639" xr:uid="{00000000-0005-0000-0000-0000DBAB0000}"/>
    <cellStyle name="Total 2 2 10 4" xfId="33621" xr:uid="{00000000-0005-0000-0000-0000DCAB0000}"/>
    <cellStyle name="Total 2 2 11" xfId="12411" xr:uid="{00000000-0005-0000-0000-0000DDAB0000}"/>
    <cellStyle name="Total 2 2 11 2" xfId="12412" xr:uid="{00000000-0005-0000-0000-0000DEAB0000}"/>
    <cellStyle name="Total 2 2 11 2 2" xfId="26642" xr:uid="{00000000-0005-0000-0000-0000DFAB0000}"/>
    <cellStyle name="Total 2 2 11 2 3" xfId="33611" xr:uid="{00000000-0005-0000-0000-0000E0AB0000}"/>
    <cellStyle name="Total 2 2 11 3" xfId="26641" xr:uid="{00000000-0005-0000-0000-0000E1AB0000}"/>
    <cellStyle name="Total 2 2 11 4" xfId="24830" xr:uid="{00000000-0005-0000-0000-0000E2AB0000}"/>
    <cellStyle name="Total 2 2 12" xfId="12413" xr:uid="{00000000-0005-0000-0000-0000E3AB0000}"/>
    <cellStyle name="Total 2 2 12 2" xfId="12414" xr:uid="{00000000-0005-0000-0000-0000E4AB0000}"/>
    <cellStyle name="Total 2 2 12 2 2" xfId="26644" xr:uid="{00000000-0005-0000-0000-0000E5AB0000}"/>
    <cellStyle name="Total 2 2 12 2 3" xfId="33615" xr:uid="{00000000-0005-0000-0000-0000E6AB0000}"/>
    <cellStyle name="Total 2 2 12 3" xfId="26643" xr:uid="{00000000-0005-0000-0000-0000E7AB0000}"/>
    <cellStyle name="Total 2 2 12 4" xfId="24831" xr:uid="{00000000-0005-0000-0000-0000E8AB0000}"/>
    <cellStyle name="Total 2 2 13" xfId="12415" xr:uid="{00000000-0005-0000-0000-0000E9AB0000}"/>
    <cellStyle name="Total 2 2 13 2" xfId="12416" xr:uid="{00000000-0005-0000-0000-0000EAAB0000}"/>
    <cellStyle name="Total 2 2 13 2 2" xfId="26646" xr:uid="{00000000-0005-0000-0000-0000EBAB0000}"/>
    <cellStyle name="Total 2 2 13 2 3" xfId="24832" xr:uid="{00000000-0005-0000-0000-0000ECAB0000}"/>
    <cellStyle name="Total 2 2 13 3" xfId="26645" xr:uid="{00000000-0005-0000-0000-0000EDAB0000}"/>
    <cellStyle name="Total 2 2 13 4" xfId="30200" xr:uid="{00000000-0005-0000-0000-0000EEAB0000}"/>
    <cellStyle name="Total 2 2 14" xfId="12417" xr:uid="{00000000-0005-0000-0000-0000EFAB0000}"/>
    <cellStyle name="Total 2 2 14 2" xfId="12418" xr:uid="{00000000-0005-0000-0000-0000F0AB0000}"/>
    <cellStyle name="Total 2 2 14 2 2" xfId="26648" xr:uid="{00000000-0005-0000-0000-0000F1AB0000}"/>
    <cellStyle name="Total 2 2 14 2 3" xfId="24833" xr:uid="{00000000-0005-0000-0000-0000F2AB0000}"/>
    <cellStyle name="Total 2 2 14 3" xfId="26647" xr:uid="{00000000-0005-0000-0000-0000F3AB0000}"/>
    <cellStyle name="Total 2 2 14 4" xfId="31342" xr:uid="{00000000-0005-0000-0000-0000F4AB0000}"/>
    <cellStyle name="Total 2 2 15" xfId="12419" xr:uid="{00000000-0005-0000-0000-0000F5AB0000}"/>
    <cellStyle name="Total 2 2 15 2" xfId="12420" xr:uid="{00000000-0005-0000-0000-0000F6AB0000}"/>
    <cellStyle name="Total 2 2 15 2 2" xfId="26650" xr:uid="{00000000-0005-0000-0000-0000F7AB0000}"/>
    <cellStyle name="Total 2 2 15 2 3" xfId="33614" xr:uid="{00000000-0005-0000-0000-0000F8AB0000}"/>
    <cellStyle name="Total 2 2 15 3" xfId="26649" xr:uid="{00000000-0005-0000-0000-0000F9AB0000}"/>
    <cellStyle name="Total 2 2 15 4" xfId="24834" xr:uid="{00000000-0005-0000-0000-0000FAAB0000}"/>
    <cellStyle name="Total 2 2 16" xfId="12421" xr:uid="{00000000-0005-0000-0000-0000FBAB0000}"/>
    <cellStyle name="Total 2 2 16 2" xfId="12422" xr:uid="{00000000-0005-0000-0000-0000FCAB0000}"/>
    <cellStyle name="Total 2 2 16 2 2" xfId="26652" xr:uid="{00000000-0005-0000-0000-0000FDAB0000}"/>
    <cellStyle name="Total 2 2 16 2 3" xfId="24835" xr:uid="{00000000-0005-0000-0000-0000FEAB0000}"/>
    <cellStyle name="Total 2 2 16 3" xfId="26651" xr:uid="{00000000-0005-0000-0000-0000FFAB0000}"/>
    <cellStyle name="Total 2 2 16 4" xfId="30199" xr:uid="{00000000-0005-0000-0000-000000AC0000}"/>
    <cellStyle name="Total 2 2 17" xfId="12423" xr:uid="{00000000-0005-0000-0000-000001AC0000}"/>
    <cellStyle name="Total 2 2 17 2" xfId="12424" xr:uid="{00000000-0005-0000-0000-000002AC0000}"/>
    <cellStyle name="Total 2 2 17 2 2" xfId="26654" xr:uid="{00000000-0005-0000-0000-000003AC0000}"/>
    <cellStyle name="Total 2 2 17 2 3" xfId="30975" xr:uid="{00000000-0005-0000-0000-000004AC0000}"/>
    <cellStyle name="Total 2 2 17 3" xfId="26653" xr:uid="{00000000-0005-0000-0000-000005AC0000}"/>
    <cellStyle name="Total 2 2 17 4" xfId="33616" xr:uid="{00000000-0005-0000-0000-000006AC0000}"/>
    <cellStyle name="Total 2 2 18" xfId="12425" xr:uid="{00000000-0005-0000-0000-000007AC0000}"/>
    <cellStyle name="Total 2 2 18 2" xfId="12426" xr:uid="{00000000-0005-0000-0000-000008AC0000}"/>
    <cellStyle name="Total 2 2 18 2 2" xfId="26656" xr:uid="{00000000-0005-0000-0000-000009AC0000}"/>
    <cellStyle name="Total 2 2 18 2 3" xfId="34506" xr:uid="{00000000-0005-0000-0000-00000AAC0000}"/>
    <cellStyle name="Total 2 2 18 3" xfId="26655" xr:uid="{00000000-0005-0000-0000-00000BAC0000}"/>
    <cellStyle name="Total 2 2 18 4" xfId="40361" xr:uid="{00000000-0005-0000-0000-00000CAC0000}"/>
    <cellStyle name="Total 2 2 19" xfId="12427" xr:uid="{00000000-0005-0000-0000-00000DAC0000}"/>
    <cellStyle name="Total 2 2 19 2" xfId="12428" xr:uid="{00000000-0005-0000-0000-00000EAC0000}"/>
    <cellStyle name="Total 2 2 19 2 2" xfId="26658" xr:uid="{00000000-0005-0000-0000-00000FAC0000}"/>
    <cellStyle name="Total 2 2 19 2 3" xfId="24836" xr:uid="{00000000-0005-0000-0000-000010AC0000}"/>
    <cellStyle name="Total 2 2 19 3" xfId="26657" xr:uid="{00000000-0005-0000-0000-000011AC0000}"/>
    <cellStyle name="Total 2 2 19 4" xfId="30198" xr:uid="{00000000-0005-0000-0000-000012AC0000}"/>
    <cellStyle name="Total 2 2 2" xfId="9139" xr:uid="{00000000-0005-0000-0000-000013AC0000}"/>
    <cellStyle name="Total 2 2 2 2" xfId="12430" xr:uid="{00000000-0005-0000-0000-000014AC0000}"/>
    <cellStyle name="Total 2 2 2 2 2" xfId="26660" xr:uid="{00000000-0005-0000-0000-000015AC0000}"/>
    <cellStyle name="Total 2 2 2 2 3" xfId="24837" xr:uid="{00000000-0005-0000-0000-000016AC0000}"/>
    <cellStyle name="Total 2 2 2 3" xfId="12429" xr:uid="{00000000-0005-0000-0000-000017AC0000}"/>
    <cellStyle name="Total 2 2 2 3 2" xfId="26659" xr:uid="{00000000-0005-0000-0000-000018AC0000}"/>
    <cellStyle name="Total 2 2 2 3 3" xfId="33617" xr:uid="{00000000-0005-0000-0000-000019AC0000}"/>
    <cellStyle name="Total 2 2 2 4" xfId="23958" xr:uid="{00000000-0005-0000-0000-00001AAC0000}"/>
    <cellStyle name="Total 2 2 2 5" xfId="33995" xr:uid="{00000000-0005-0000-0000-00001BAC0000}"/>
    <cellStyle name="Total 2 2 2 6" xfId="47033" xr:uid="{00000000-0005-0000-0000-000012050000}"/>
    <cellStyle name="Total 2 2 20" xfId="12431" xr:uid="{00000000-0005-0000-0000-00001CAC0000}"/>
    <cellStyle name="Total 2 2 20 2" xfId="12432" xr:uid="{00000000-0005-0000-0000-00001DAC0000}"/>
    <cellStyle name="Total 2 2 20 2 2" xfId="26662" xr:uid="{00000000-0005-0000-0000-00001EAC0000}"/>
    <cellStyle name="Total 2 2 20 2 3" xfId="31349" xr:uid="{00000000-0005-0000-0000-00001FAC0000}"/>
    <cellStyle name="Total 2 2 20 3" xfId="26661" xr:uid="{00000000-0005-0000-0000-000020AC0000}"/>
    <cellStyle name="Total 2 2 20 4" xfId="24838" xr:uid="{00000000-0005-0000-0000-000021AC0000}"/>
    <cellStyle name="Total 2 2 21" xfId="12433" xr:uid="{00000000-0005-0000-0000-000022AC0000}"/>
    <cellStyle name="Total 2 2 21 2" xfId="12434" xr:uid="{00000000-0005-0000-0000-000023AC0000}"/>
    <cellStyle name="Total 2 2 21 2 2" xfId="26664" xr:uid="{00000000-0005-0000-0000-000024AC0000}"/>
    <cellStyle name="Total 2 2 21 2 3" xfId="24839" xr:uid="{00000000-0005-0000-0000-000025AC0000}"/>
    <cellStyle name="Total 2 2 21 3" xfId="26663" xr:uid="{00000000-0005-0000-0000-000026AC0000}"/>
    <cellStyle name="Total 2 2 21 4" xfId="33618" xr:uid="{00000000-0005-0000-0000-000027AC0000}"/>
    <cellStyle name="Total 2 2 22" xfId="12435" xr:uid="{00000000-0005-0000-0000-000028AC0000}"/>
    <cellStyle name="Total 2 2 22 2" xfId="12436" xr:uid="{00000000-0005-0000-0000-000029AC0000}"/>
    <cellStyle name="Total 2 2 22 2 2" xfId="26666" xr:uid="{00000000-0005-0000-0000-00002AAC0000}"/>
    <cellStyle name="Total 2 2 22 2 3" xfId="24840" xr:uid="{00000000-0005-0000-0000-00002BAC0000}"/>
    <cellStyle name="Total 2 2 22 3" xfId="26665" xr:uid="{00000000-0005-0000-0000-00002CAC0000}"/>
    <cellStyle name="Total 2 2 22 4" xfId="33604" xr:uid="{00000000-0005-0000-0000-00002DAC0000}"/>
    <cellStyle name="Total 2 2 23" xfId="12437" xr:uid="{00000000-0005-0000-0000-00002EAC0000}"/>
    <cellStyle name="Total 2 2 23 2" xfId="12438" xr:uid="{00000000-0005-0000-0000-00002FAC0000}"/>
    <cellStyle name="Total 2 2 23 2 2" xfId="26668" xr:uid="{00000000-0005-0000-0000-000030AC0000}"/>
    <cellStyle name="Total 2 2 23 2 3" xfId="30197" xr:uid="{00000000-0005-0000-0000-000031AC0000}"/>
    <cellStyle name="Total 2 2 23 3" xfId="26667" xr:uid="{00000000-0005-0000-0000-000032AC0000}"/>
    <cellStyle name="Total 2 2 23 4" xfId="20220" xr:uid="{00000000-0005-0000-0000-000033AC0000}"/>
    <cellStyle name="Total 2 2 24" xfId="12439" xr:uid="{00000000-0005-0000-0000-000034AC0000}"/>
    <cellStyle name="Total 2 2 24 2" xfId="12440" xr:uid="{00000000-0005-0000-0000-000035AC0000}"/>
    <cellStyle name="Total 2 2 24 2 2" xfId="26670" xr:uid="{00000000-0005-0000-0000-000036AC0000}"/>
    <cellStyle name="Total 2 2 24 2 3" xfId="24842" xr:uid="{00000000-0005-0000-0000-000037AC0000}"/>
    <cellStyle name="Total 2 2 24 3" xfId="26669" xr:uid="{00000000-0005-0000-0000-000038AC0000}"/>
    <cellStyle name="Total 2 2 24 4" xfId="31344" xr:uid="{00000000-0005-0000-0000-000039AC0000}"/>
    <cellStyle name="Total 2 2 25" xfId="12441" xr:uid="{00000000-0005-0000-0000-00003AAC0000}"/>
    <cellStyle name="Total 2 2 25 2" xfId="12442" xr:uid="{00000000-0005-0000-0000-00003BAC0000}"/>
    <cellStyle name="Total 2 2 25 2 2" xfId="26672" xr:uid="{00000000-0005-0000-0000-00003CAC0000}"/>
    <cellStyle name="Total 2 2 25 2 3" xfId="24841" xr:uid="{00000000-0005-0000-0000-00003DAC0000}"/>
    <cellStyle name="Total 2 2 25 3" xfId="26671" xr:uid="{00000000-0005-0000-0000-00003EAC0000}"/>
    <cellStyle name="Total 2 2 25 4" xfId="33620" xr:uid="{00000000-0005-0000-0000-00003FAC0000}"/>
    <cellStyle name="Total 2 2 26" xfId="12443" xr:uid="{00000000-0005-0000-0000-000040AC0000}"/>
    <cellStyle name="Total 2 2 26 2" xfId="12444" xr:uid="{00000000-0005-0000-0000-000041AC0000}"/>
    <cellStyle name="Total 2 2 26 2 2" xfId="26674" xr:uid="{00000000-0005-0000-0000-000042AC0000}"/>
    <cellStyle name="Total 2 2 26 2 3" xfId="24973" xr:uid="{00000000-0005-0000-0000-000043AC0000}"/>
    <cellStyle name="Total 2 2 26 3" xfId="26673" xr:uid="{00000000-0005-0000-0000-000044AC0000}"/>
    <cellStyle name="Total 2 2 26 4" xfId="20254" xr:uid="{00000000-0005-0000-0000-000045AC0000}"/>
    <cellStyle name="Total 2 2 27" xfId="12445" xr:uid="{00000000-0005-0000-0000-000046AC0000}"/>
    <cellStyle name="Total 2 2 27 2" xfId="12446" xr:uid="{00000000-0005-0000-0000-000047AC0000}"/>
    <cellStyle name="Total 2 2 27 2 2" xfId="26676" xr:uid="{00000000-0005-0000-0000-000048AC0000}"/>
    <cellStyle name="Total 2 2 27 2 3" xfId="24843" xr:uid="{00000000-0005-0000-0000-000049AC0000}"/>
    <cellStyle name="Total 2 2 27 3" xfId="26675" xr:uid="{00000000-0005-0000-0000-00004AAC0000}"/>
    <cellStyle name="Total 2 2 27 4" xfId="33619" xr:uid="{00000000-0005-0000-0000-00004BAC0000}"/>
    <cellStyle name="Total 2 2 28" xfId="12447" xr:uid="{00000000-0005-0000-0000-00004CAC0000}"/>
    <cellStyle name="Total 2 2 28 2" xfId="12448" xr:uid="{00000000-0005-0000-0000-00004DAC0000}"/>
    <cellStyle name="Total 2 2 28 2 2" xfId="26678" xr:uid="{00000000-0005-0000-0000-00004EAC0000}"/>
    <cellStyle name="Total 2 2 28 2 3" xfId="30196" xr:uid="{00000000-0005-0000-0000-00004FAC0000}"/>
    <cellStyle name="Total 2 2 28 3" xfId="26677" xr:uid="{00000000-0005-0000-0000-000050AC0000}"/>
    <cellStyle name="Total 2 2 28 4" xfId="24844" xr:uid="{00000000-0005-0000-0000-000051AC0000}"/>
    <cellStyle name="Total 2 2 29" xfId="12449" xr:uid="{00000000-0005-0000-0000-000052AC0000}"/>
    <cellStyle name="Total 2 2 29 2" xfId="12450" xr:uid="{00000000-0005-0000-0000-000053AC0000}"/>
    <cellStyle name="Total 2 2 29 2 2" xfId="26680" xr:uid="{00000000-0005-0000-0000-000054AC0000}"/>
    <cellStyle name="Total 2 2 29 2 3" xfId="33622" xr:uid="{00000000-0005-0000-0000-000055AC0000}"/>
    <cellStyle name="Total 2 2 29 3" xfId="26679" xr:uid="{00000000-0005-0000-0000-000056AC0000}"/>
    <cellStyle name="Total 2 2 29 4" xfId="20224" xr:uid="{00000000-0005-0000-0000-000057AC0000}"/>
    <cellStyle name="Total 2 2 3" xfId="12451" xr:uid="{00000000-0005-0000-0000-000058AC0000}"/>
    <cellStyle name="Total 2 2 3 2" xfId="12452" xr:uid="{00000000-0005-0000-0000-000059AC0000}"/>
    <cellStyle name="Total 2 2 3 2 2" xfId="26682" xr:uid="{00000000-0005-0000-0000-00005AAC0000}"/>
    <cellStyle name="Total 2 2 3 2 3" xfId="33623" xr:uid="{00000000-0005-0000-0000-00005BAC0000}"/>
    <cellStyle name="Total 2 2 3 3" xfId="26681" xr:uid="{00000000-0005-0000-0000-00005CAC0000}"/>
    <cellStyle name="Total 2 2 3 4" xfId="24846" xr:uid="{00000000-0005-0000-0000-00005DAC0000}"/>
    <cellStyle name="Total 2 2 30" xfId="12453" xr:uid="{00000000-0005-0000-0000-00005EAC0000}"/>
    <cellStyle name="Total 2 2 30 2" xfId="12454" xr:uid="{00000000-0005-0000-0000-00005FAC0000}"/>
    <cellStyle name="Total 2 2 30 2 2" xfId="26684" xr:uid="{00000000-0005-0000-0000-000060AC0000}"/>
    <cellStyle name="Total 2 2 30 2 3" xfId="24845" xr:uid="{00000000-0005-0000-0000-000061AC0000}"/>
    <cellStyle name="Total 2 2 30 3" xfId="26683" xr:uid="{00000000-0005-0000-0000-000062AC0000}"/>
    <cellStyle name="Total 2 2 30 4" xfId="31347" xr:uid="{00000000-0005-0000-0000-000063AC0000}"/>
    <cellStyle name="Total 2 2 31" xfId="12455" xr:uid="{00000000-0005-0000-0000-000064AC0000}"/>
    <cellStyle name="Total 2 2 31 2" xfId="12456" xr:uid="{00000000-0005-0000-0000-000065AC0000}"/>
    <cellStyle name="Total 2 2 31 2 2" xfId="26686" xr:uid="{00000000-0005-0000-0000-000066AC0000}"/>
    <cellStyle name="Total 2 2 31 2 3" xfId="20534" xr:uid="{00000000-0005-0000-0000-000067AC0000}"/>
    <cellStyle name="Total 2 2 31 3" xfId="26685" xr:uid="{00000000-0005-0000-0000-000068AC0000}"/>
    <cellStyle name="Total 2 2 31 4" xfId="20256" xr:uid="{00000000-0005-0000-0000-000069AC0000}"/>
    <cellStyle name="Total 2 2 32" xfId="12457" xr:uid="{00000000-0005-0000-0000-00006AAC0000}"/>
    <cellStyle name="Total 2 2 32 2" xfId="12458" xr:uid="{00000000-0005-0000-0000-00006BAC0000}"/>
    <cellStyle name="Total 2 2 32 2 2" xfId="26688" xr:uid="{00000000-0005-0000-0000-00006CAC0000}"/>
    <cellStyle name="Total 2 2 32 2 3" xfId="24848" xr:uid="{00000000-0005-0000-0000-00006DAC0000}"/>
    <cellStyle name="Total 2 2 32 3" xfId="26687" xr:uid="{00000000-0005-0000-0000-00006EAC0000}"/>
    <cellStyle name="Total 2 2 32 4" xfId="24847" xr:uid="{00000000-0005-0000-0000-00006FAC0000}"/>
    <cellStyle name="Total 2 2 33" xfId="12459" xr:uid="{00000000-0005-0000-0000-000070AC0000}"/>
    <cellStyle name="Total 2 2 33 2" xfId="12460" xr:uid="{00000000-0005-0000-0000-000071AC0000}"/>
    <cellStyle name="Total 2 2 33 2 2" xfId="26690" xr:uid="{00000000-0005-0000-0000-000072AC0000}"/>
    <cellStyle name="Total 2 2 33 2 3" xfId="20228" xr:uid="{00000000-0005-0000-0000-000073AC0000}"/>
    <cellStyle name="Total 2 2 33 3" xfId="26689" xr:uid="{00000000-0005-0000-0000-000074AC0000}"/>
    <cellStyle name="Total 2 2 33 4" xfId="34105" xr:uid="{00000000-0005-0000-0000-000075AC0000}"/>
    <cellStyle name="Total 2 2 34" xfId="12461" xr:uid="{00000000-0005-0000-0000-000076AC0000}"/>
    <cellStyle name="Total 2 2 34 2" xfId="12462" xr:uid="{00000000-0005-0000-0000-000077AC0000}"/>
    <cellStyle name="Total 2 2 34 2 2" xfId="26692" xr:uid="{00000000-0005-0000-0000-000078AC0000}"/>
    <cellStyle name="Total 2 2 34 2 3" xfId="33138" xr:uid="{00000000-0005-0000-0000-000079AC0000}"/>
    <cellStyle name="Total 2 2 34 3" xfId="26691" xr:uid="{00000000-0005-0000-0000-00007AAC0000}"/>
    <cellStyle name="Total 2 2 34 4" xfId="24850" xr:uid="{00000000-0005-0000-0000-00007BAC0000}"/>
    <cellStyle name="Total 2 2 35" xfId="12463" xr:uid="{00000000-0005-0000-0000-00007CAC0000}"/>
    <cellStyle name="Total 2 2 35 2" xfId="12464" xr:uid="{00000000-0005-0000-0000-00007DAC0000}"/>
    <cellStyle name="Total 2 2 35 2 2" xfId="26694" xr:uid="{00000000-0005-0000-0000-00007EAC0000}"/>
    <cellStyle name="Total 2 2 35 2 3" xfId="24849" xr:uid="{00000000-0005-0000-0000-00007FAC0000}"/>
    <cellStyle name="Total 2 2 35 3" xfId="26693" xr:uid="{00000000-0005-0000-0000-000080AC0000}"/>
    <cellStyle name="Total 2 2 35 4" xfId="34104" xr:uid="{00000000-0005-0000-0000-000081AC0000}"/>
    <cellStyle name="Total 2 2 36" xfId="12465" xr:uid="{00000000-0005-0000-0000-000082AC0000}"/>
    <cellStyle name="Total 2 2 36 2" xfId="12466" xr:uid="{00000000-0005-0000-0000-000083AC0000}"/>
    <cellStyle name="Total 2 2 36 2 2" xfId="26696" xr:uid="{00000000-0005-0000-0000-000084AC0000}"/>
    <cellStyle name="Total 2 2 36 2 3" xfId="20602" xr:uid="{00000000-0005-0000-0000-000085AC0000}"/>
    <cellStyle name="Total 2 2 36 3" xfId="26695" xr:uid="{00000000-0005-0000-0000-000086AC0000}"/>
    <cellStyle name="Total 2 2 36 4" xfId="20259" xr:uid="{00000000-0005-0000-0000-000087AC0000}"/>
    <cellStyle name="Total 2 2 37" xfId="12467" xr:uid="{00000000-0005-0000-0000-000088AC0000}"/>
    <cellStyle name="Total 2 2 37 2" xfId="12468" xr:uid="{00000000-0005-0000-0000-000089AC0000}"/>
    <cellStyle name="Total 2 2 37 2 2" xfId="26698" xr:uid="{00000000-0005-0000-0000-00008AAC0000}"/>
    <cellStyle name="Total 2 2 37 2 3" xfId="20154" xr:uid="{00000000-0005-0000-0000-00008BAC0000}"/>
    <cellStyle name="Total 2 2 37 3" xfId="26697" xr:uid="{00000000-0005-0000-0000-00008CAC0000}"/>
    <cellStyle name="Total 2 2 37 4" xfId="24851" xr:uid="{00000000-0005-0000-0000-00008DAC0000}"/>
    <cellStyle name="Total 2 2 38" xfId="12469" xr:uid="{00000000-0005-0000-0000-00008EAC0000}"/>
    <cellStyle name="Total 2 2 38 2" xfId="12470" xr:uid="{00000000-0005-0000-0000-00008FAC0000}"/>
    <cellStyle name="Total 2 2 38 2 2" xfId="26700" xr:uid="{00000000-0005-0000-0000-000090AC0000}"/>
    <cellStyle name="Total 2 2 38 2 3" xfId="24852" xr:uid="{00000000-0005-0000-0000-000091AC0000}"/>
    <cellStyle name="Total 2 2 38 3" xfId="26699" xr:uid="{00000000-0005-0000-0000-000092AC0000}"/>
    <cellStyle name="Total 2 2 38 4" xfId="20232" xr:uid="{00000000-0005-0000-0000-000093AC0000}"/>
    <cellStyle name="Total 2 2 39" xfId="12471" xr:uid="{00000000-0005-0000-0000-000094AC0000}"/>
    <cellStyle name="Total 2 2 39 2" xfId="12472" xr:uid="{00000000-0005-0000-0000-000095AC0000}"/>
    <cellStyle name="Total 2 2 39 2 2" xfId="26702" xr:uid="{00000000-0005-0000-0000-000096AC0000}"/>
    <cellStyle name="Total 2 2 39 2 3" xfId="20231" xr:uid="{00000000-0005-0000-0000-000097AC0000}"/>
    <cellStyle name="Total 2 2 39 3" xfId="26701" xr:uid="{00000000-0005-0000-0000-000098AC0000}"/>
    <cellStyle name="Total 2 2 39 4" xfId="20144" xr:uid="{00000000-0005-0000-0000-000099AC0000}"/>
    <cellStyle name="Total 2 2 4" xfId="12473" xr:uid="{00000000-0005-0000-0000-00009AAC0000}"/>
    <cellStyle name="Total 2 2 4 2" xfId="12474" xr:uid="{00000000-0005-0000-0000-00009BAC0000}"/>
    <cellStyle name="Total 2 2 4 2 2" xfId="26704" xr:uid="{00000000-0005-0000-0000-00009CAC0000}"/>
    <cellStyle name="Total 2 2 4 2 3" xfId="33136" xr:uid="{00000000-0005-0000-0000-00009DAC0000}"/>
    <cellStyle name="Total 2 2 4 3" xfId="26703" xr:uid="{00000000-0005-0000-0000-00009EAC0000}"/>
    <cellStyle name="Total 2 2 4 4" xfId="31543" xr:uid="{00000000-0005-0000-0000-00009FAC0000}"/>
    <cellStyle name="Total 2 2 40" xfId="12475" xr:uid="{00000000-0005-0000-0000-0000A0AC0000}"/>
    <cellStyle name="Total 2 2 40 2" xfId="12476" xr:uid="{00000000-0005-0000-0000-0000A1AC0000}"/>
    <cellStyle name="Total 2 2 40 2 2" xfId="26706" xr:uid="{00000000-0005-0000-0000-0000A2AC0000}"/>
    <cellStyle name="Total 2 2 40 2 3" xfId="33134" xr:uid="{00000000-0005-0000-0000-0000A3AC0000}"/>
    <cellStyle name="Total 2 2 40 3" xfId="26705" xr:uid="{00000000-0005-0000-0000-0000A4AC0000}"/>
    <cellStyle name="Total 2 2 40 4" xfId="31574" xr:uid="{00000000-0005-0000-0000-0000A5AC0000}"/>
    <cellStyle name="Total 2 2 41" xfId="12477" xr:uid="{00000000-0005-0000-0000-0000A6AC0000}"/>
    <cellStyle name="Total 2 2 41 2" xfId="12478" xr:uid="{00000000-0005-0000-0000-0000A7AC0000}"/>
    <cellStyle name="Total 2 2 41 2 2" xfId="26708" xr:uid="{00000000-0005-0000-0000-0000A8AC0000}"/>
    <cellStyle name="Total 2 2 41 2 3" xfId="20148" xr:uid="{00000000-0005-0000-0000-0000A9AC0000}"/>
    <cellStyle name="Total 2 2 41 3" xfId="26707" xr:uid="{00000000-0005-0000-0000-0000AAAC0000}"/>
    <cellStyle name="Total 2 2 41 4" xfId="33135" xr:uid="{00000000-0005-0000-0000-0000ABAC0000}"/>
    <cellStyle name="Total 2 2 42" xfId="12479" xr:uid="{00000000-0005-0000-0000-0000ACAC0000}"/>
    <cellStyle name="Total 2 2 42 2" xfId="26709" xr:uid="{00000000-0005-0000-0000-0000ADAC0000}"/>
    <cellStyle name="Total 2 2 42 3" xfId="24911" xr:uid="{00000000-0005-0000-0000-0000AEAC0000}"/>
    <cellStyle name="Total 2 2 43" xfId="12408" xr:uid="{00000000-0005-0000-0000-0000AFAC0000}"/>
    <cellStyle name="Total 2 2 43 2" xfId="26638" xr:uid="{00000000-0005-0000-0000-0000B0AC0000}"/>
    <cellStyle name="Total 2 2 43 3" xfId="24829" xr:uid="{00000000-0005-0000-0000-0000B1AC0000}"/>
    <cellStyle name="Total 2 2 44" xfId="15219" xr:uid="{00000000-0005-0000-0000-0000B2AC0000}"/>
    <cellStyle name="Total 2 2 44 2" xfId="29427" xr:uid="{00000000-0005-0000-0000-0000B3AC0000}"/>
    <cellStyle name="Total 2 2 44 3" xfId="45575" xr:uid="{00000000-0005-0000-0000-0000B4AC0000}"/>
    <cellStyle name="Total 2 2 45" xfId="20607" xr:uid="{00000000-0005-0000-0000-0000B5AC0000}"/>
    <cellStyle name="Total 2 2 46" xfId="30942" xr:uid="{00000000-0005-0000-0000-0000B6AC0000}"/>
    <cellStyle name="Total 2 2 47" xfId="47032" xr:uid="{00000000-0005-0000-0000-000011050000}"/>
    <cellStyle name="Total 2 2 5" xfId="12480" xr:uid="{00000000-0005-0000-0000-0000B7AC0000}"/>
    <cellStyle name="Total 2 2 5 2" xfId="12481" xr:uid="{00000000-0005-0000-0000-0000B8AC0000}"/>
    <cellStyle name="Total 2 2 5 2 2" xfId="26711" xr:uid="{00000000-0005-0000-0000-0000B9AC0000}"/>
    <cellStyle name="Total 2 2 5 2 3" xfId="33132" xr:uid="{00000000-0005-0000-0000-0000BAAC0000}"/>
    <cellStyle name="Total 2 2 5 3" xfId="26710" xr:uid="{00000000-0005-0000-0000-0000BBAC0000}"/>
    <cellStyle name="Total 2 2 5 4" xfId="33133" xr:uid="{00000000-0005-0000-0000-0000BCAC0000}"/>
    <cellStyle name="Total 2 2 6" xfId="12482" xr:uid="{00000000-0005-0000-0000-0000BDAC0000}"/>
    <cellStyle name="Total 2 2 6 2" xfId="12483" xr:uid="{00000000-0005-0000-0000-0000BEAC0000}"/>
    <cellStyle name="Total 2 2 6 2 2" xfId="26713" xr:uid="{00000000-0005-0000-0000-0000BFAC0000}"/>
    <cellStyle name="Total 2 2 6 2 3" xfId="24137" xr:uid="{00000000-0005-0000-0000-0000C0AC0000}"/>
    <cellStyle name="Total 2 2 6 3" xfId="26712" xr:uid="{00000000-0005-0000-0000-0000C1AC0000}"/>
    <cellStyle name="Total 2 2 6 4" xfId="30559" xr:uid="{00000000-0005-0000-0000-0000C2AC0000}"/>
    <cellStyle name="Total 2 2 7" xfId="12484" xr:uid="{00000000-0005-0000-0000-0000C3AC0000}"/>
    <cellStyle name="Total 2 2 7 2" xfId="12485" xr:uid="{00000000-0005-0000-0000-0000C4AC0000}"/>
    <cellStyle name="Total 2 2 7 2 2" xfId="26715" xr:uid="{00000000-0005-0000-0000-0000C5AC0000}"/>
    <cellStyle name="Total 2 2 7 2 3" xfId="36878" xr:uid="{00000000-0005-0000-0000-0000C6AC0000}"/>
    <cellStyle name="Total 2 2 7 3" xfId="26714" xr:uid="{00000000-0005-0000-0000-0000C7AC0000}"/>
    <cellStyle name="Total 2 2 7 4" xfId="34103" xr:uid="{00000000-0005-0000-0000-0000C8AC0000}"/>
    <cellStyle name="Total 2 2 8" xfId="12486" xr:uid="{00000000-0005-0000-0000-0000C9AC0000}"/>
    <cellStyle name="Total 2 2 8 2" xfId="12487" xr:uid="{00000000-0005-0000-0000-0000CAAC0000}"/>
    <cellStyle name="Total 2 2 8 2 2" xfId="26717" xr:uid="{00000000-0005-0000-0000-0000CBAC0000}"/>
    <cellStyle name="Total 2 2 8 2 3" xfId="33131" xr:uid="{00000000-0005-0000-0000-0000CCAC0000}"/>
    <cellStyle name="Total 2 2 8 3" xfId="26716" xr:uid="{00000000-0005-0000-0000-0000CDAC0000}"/>
    <cellStyle name="Total 2 2 8 4" xfId="19132" xr:uid="{00000000-0005-0000-0000-0000CEAC0000}"/>
    <cellStyle name="Total 2 2 9" xfId="12488" xr:uid="{00000000-0005-0000-0000-0000CFAC0000}"/>
    <cellStyle name="Total 2 2 9 2" xfId="12489" xr:uid="{00000000-0005-0000-0000-0000D0AC0000}"/>
    <cellStyle name="Total 2 2 9 2 2" xfId="26719" xr:uid="{00000000-0005-0000-0000-0000D1AC0000}"/>
    <cellStyle name="Total 2 2 9 2 3" xfId="33113" xr:uid="{00000000-0005-0000-0000-0000D2AC0000}"/>
    <cellStyle name="Total 2 2 9 3" xfId="26718" xr:uid="{00000000-0005-0000-0000-0000D3AC0000}"/>
    <cellStyle name="Total 2 2 9 4" xfId="20151" xr:uid="{00000000-0005-0000-0000-0000D4AC0000}"/>
    <cellStyle name="Total 2 20" xfId="12490" xr:uid="{00000000-0005-0000-0000-0000D5AC0000}"/>
    <cellStyle name="Total 2 20 2" xfId="12491" xr:uid="{00000000-0005-0000-0000-0000D6AC0000}"/>
    <cellStyle name="Total 2 20 2 2" xfId="26721" xr:uid="{00000000-0005-0000-0000-0000D7AC0000}"/>
    <cellStyle name="Total 2 20 2 3" xfId="34084" xr:uid="{00000000-0005-0000-0000-0000D8AC0000}"/>
    <cellStyle name="Total 2 20 3" xfId="26720" xr:uid="{00000000-0005-0000-0000-0000D9AC0000}"/>
    <cellStyle name="Total 2 20 4" xfId="24853" xr:uid="{00000000-0005-0000-0000-0000DAAC0000}"/>
    <cellStyle name="Total 2 20 5" xfId="47034" xr:uid="{00000000-0005-0000-0000-000013050000}"/>
    <cellStyle name="Total 2 21" xfId="12492" xr:uid="{00000000-0005-0000-0000-0000DBAC0000}"/>
    <cellStyle name="Total 2 21 2" xfId="12493" xr:uid="{00000000-0005-0000-0000-0000DCAC0000}"/>
    <cellStyle name="Total 2 21 2 2" xfId="26723" xr:uid="{00000000-0005-0000-0000-0000DDAC0000}"/>
    <cellStyle name="Total 2 21 2 3" xfId="24538" xr:uid="{00000000-0005-0000-0000-0000DEAC0000}"/>
    <cellStyle name="Total 2 21 3" xfId="26722" xr:uid="{00000000-0005-0000-0000-0000DFAC0000}"/>
    <cellStyle name="Total 2 21 4" xfId="33319" xr:uid="{00000000-0005-0000-0000-0000E0AC0000}"/>
    <cellStyle name="Total 2 21 5" xfId="47035" xr:uid="{00000000-0005-0000-0000-000014050000}"/>
    <cellStyle name="Total 2 22" xfId="12494" xr:uid="{00000000-0005-0000-0000-0000E1AC0000}"/>
    <cellStyle name="Total 2 22 2" xfId="12495" xr:uid="{00000000-0005-0000-0000-0000E2AC0000}"/>
    <cellStyle name="Total 2 22 2 2" xfId="26725" xr:uid="{00000000-0005-0000-0000-0000E3AC0000}"/>
    <cellStyle name="Total 2 22 2 3" xfId="35464" xr:uid="{00000000-0005-0000-0000-0000E4AC0000}"/>
    <cellStyle name="Total 2 22 3" xfId="26724" xr:uid="{00000000-0005-0000-0000-0000E5AC0000}"/>
    <cellStyle name="Total 2 22 4" xfId="24539" xr:uid="{00000000-0005-0000-0000-0000E6AC0000}"/>
    <cellStyle name="Total 2 22 5" xfId="47036" xr:uid="{00000000-0005-0000-0000-000015050000}"/>
    <cellStyle name="Total 2 23" xfId="12496" xr:uid="{00000000-0005-0000-0000-0000E7AC0000}"/>
    <cellStyle name="Total 2 23 2" xfId="12497" xr:uid="{00000000-0005-0000-0000-0000E8AC0000}"/>
    <cellStyle name="Total 2 23 2 2" xfId="26727" xr:uid="{00000000-0005-0000-0000-0000E9AC0000}"/>
    <cellStyle name="Total 2 23 2 3" xfId="36063" xr:uid="{00000000-0005-0000-0000-0000EAAC0000}"/>
    <cellStyle name="Total 2 23 3" xfId="26726" xr:uid="{00000000-0005-0000-0000-0000EBAC0000}"/>
    <cellStyle name="Total 2 23 4" xfId="24540" xr:uid="{00000000-0005-0000-0000-0000ECAC0000}"/>
    <cellStyle name="Total 2 23 5" xfId="47037" xr:uid="{00000000-0005-0000-0000-000016050000}"/>
    <cellStyle name="Total 2 24" xfId="12498" xr:uid="{00000000-0005-0000-0000-0000EDAC0000}"/>
    <cellStyle name="Total 2 24 2" xfId="12499" xr:uid="{00000000-0005-0000-0000-0000EEAC0000}"/>
    <cellStyle name="Total 2 24 2 2" xfId="26729" xr:uid="{00000000-0005-0000-0000-0000EFAC0000}"/>
    <cellStyle name="Total 2 24 2 3" xfId="24541" xr:uid="{00000000-0005-0000-0000-0000F0AC0000}"/>
    <cellStyle name="Total 2 24 3" xfId="26728" xr:uid="{00000000-0005-0000-0000-0000F1AC0000}"/>
    <cellStyle name="Total 2 24 4" xfId="19348" xr:uid="{00000000-0005-0000-0000-0000F2AC0000}"/>
    <cellStyle name="Total 2 24 5" xfId="47038" xr:uid="{00000000-0005-0000-0000-000017050000}"/>
    <cellStyle name="Total 2 25" xfId="12500" xr:uid="{00000000-0005-0000-0000-0000F3AC0000}"/>
    <cellStyle name="Total 2 25 2" xfId="12501" xr:uid="{00000000-0005-0000-0000-0000F4AC0000}"/>
    <cellStyle name="Total 2 25 2 2" xfId="26731" xr:uid="{00000000-0005-0000-0000-0000F5AC0000}"/>
    <cellStyle name="Total 2 25 2 3" xfId="24854" xr:uid="{00000000-0005-0000-0000-0000F6AC0000}"/>
    <cellStyle name="Total 2 25 3" xfId="26730" xr:uid="{00000000-0005-0000-0000-0000F7AC0000}"/>
    <cellStyle name="Total 2 25 4" xfId="19139" xr:uid="{00000000-0005-0000-0000-0000F8AC0000}"/>
    <cellStyle name="Total 2 25 5" xfId="47039" xr:uid="{00000000-0005-0000-0000-000018050000}"/>
    <cellStyle name="Total 2 26" xfId="12502" xr:uid="{00000000-0005-0000-0000-0000F9AC0000}"/>
    <cellStyle name="Total 2 26 2" xfId="12503" xr:uid="{00000000-0005-0000-0000-0000FAAC0000}"/>
    <cellStyle name="Total 2 26 2 2" xfId="26733" xr:uid="{00000000-0005-0000-0000-0000FBAC0000}"/>
    <cellStyle name="Total 2 26 2 3" xfId="33130" xr:uid="{00000000-0005-0000-0000-0000FCAC0000}"/>
    <cellStyle name="Total 2 26 3" xfId="26732" xr:uid="{00000000-0005-0000-0000-0000FDAC0000}"/>
    <cellStyle name="Total 2 26 4" xfId="30558" xr:uid="{00000000-0005-0000-0000-0000FEAC0000}"/>
    <cellStyle name="Total 2 26 5" xfId="47040" xr:uid="{00000000-0005-0000-0000-000019050000}"/>
    <cellStyle name="Total 2 27" xfId="12504" xr:uid="{00000000-0005-0000-0000-0000FFAC0000}"/>
    <cellStyle name="Total 2 27 2" xfId="12505" xr:uid="{00000000-0005-0000-0000-000000AD0000}"/>
    <cellStyle name="Total 2 27 2 2" xfId="26735" xr:uid="{00000000-0005-0000-0000-000001AD0000}"/>
    <cellStyle name="Total 2 27 2 3" xfId="24542" xr:uid="{00000000-0005-0000-0000-000002AD0000}"/>
    <cellStyle name="Total 2 27 3" xfId="26734" xr:uid="{00000000-0005-0000-0000-000003AD0000}"/>
    <cellStyle name="Total 2 27 4" xfId="24545" xr:uid="{00000000-0005-0000-0000-000004AD0000}"/>
    <cellStyle name="Total 2 27 5" xfId="47041" xr:uid="{00000000-0005-0000-0000-00001A050000}"/>
    <cellStyle name="Total 2 28" xfId="12506" xr:uid="{00000000-0005-0000-0000-000005AD0000}"/>
    <cellStyle name="Total 2 28 2" xfId="12507" xr:uid="{00000000-0005-0000-0000-000006AD0000}"/>
    <cellStyle name="Total 2 28 2 2" xfId="26737" xr:uid="{00000000-0005-0000-0000-000007AD0000}"/>
    <cellStyle name="Total 2 28 2 3" xfId="33223" xr:uid="{00000000-0005-0000-0000-000008AD0000}"/>
    <cellStyle name="Total 2 28 3" xfId="26736" xr:uid="{00000000-0005-0000-0000-000009AD0000}"/>
    <cellStyle name="Total 2 28 4" xfId="33224" xr:uid="{00000000-0005-0000-0000-00000AAD0000}"/>
    <cellStyle name="Total 2 28 5" xfId="47042" xr:uid="{00000000-0005-0000-0000-00001B050000}"/>
    <cellStyle name="Total 2 29" xfId="12508" xr:uid="{00000000-0005-0000-0000-00000BAD0000}"/>
    <cellStyle name="Total 2 29 2" xfId="12509" xr:uid="{00000000-0005-0000-0000-00000CAD0000}"/>
    <cellStyle name="Total 2 29 2 2" xfId="26739" xr:uid="{00000000-0005-0000-0000-00000DAD0000}"/>
    <cellStyle name="Total 2 29 2 3" xfId="34362" xr:uid="{00000000-0005-0000-0000-00000EAD0000}"/>
    <cellStyle name="Total 2 29 3" xfId="26738" xr:uid="{00000000-0005-0000-0000-00000FAD0000}"/>
    <cellStyle name="Total 2 29 4" xfId="24543" xr:uid="{00000000-0005-0000-0000-000010AD0000}"/>
    <cellStyle name="Total 2 29 5" xfId="47043" xr:uid="{00000000-0005-0000-0000-00001C050000}"/>
    <cellStyle name="Total 2 3" xfId="5784" xr:uid="{00000000-0005-0000-0000-000011AD0000}"/>
    <cellStyle name="Total 2 3 10" xfId="12511" xr:uid="{00000000-0005-0000-0000-000012AD0000}"/>
    <cellStyle name="Total 2 3 10 2" xfId="12512" xr:uid="{00000000-0005-0000-0000-000013AD0000}"/>
    <cellStyle name="Total 2 3 10 2 2" xfId="26742" xr:uid="{00000000-0005-0000-0000-000014AD0000}"/>
    <cellStyle name="Total 2 3 10 2 3" xfId="33129" xr:uid="{00000000-0005-0000-0000-000015AD0000}"/>
    <cellStyle name="Total 2 3 10 3" xfId="26741" xr:uid="{00000000-0005-0000-0000-000016AD0000}"/>
    <cellStyle name="Total 2 3 10 4" xfId="24916" xr:uid="{00000000-0005-0000-0000-000017AD0000}"/>
    <cellStyle name="Total 2 3 11" xfId="12513" xr:uid="{00000000-0005-0000-0000-000018AD0000}"/>
    <cellStyle name="Total 2 3 11 2" xfId="12514" xr:uid="{00000000-0005-0000-0000-000019AD0000}"/>
    <cellStyle name="Total 2 3 11 2 2" xfId="26744" xr:uid="{00000000-0005-0000-0000-00001AAD0000}"/>
    <cellStyle name="Total 2 3 11 2 3" xfId="31577" xr:uid="{00000000-0005-0000-0000-00001BAD0000}"/>
    <cellStyle name="Total 2 3 11 3" xfId="26743" xr:uid="{00000000-0005-0000-0000-00001CAD0000}"/>
    <cellStyle name="Total 2 3 11 4" xfId="33128" xr:uid="{00000000-0005-0000-0000-00001DAD0000}"/>
    <cellStyle name="Total 2 3 12" xfId="12515" xr:uid="{00000000-0005-0000-0000-00001EAD0000}"/>
    <cellStyle name="Total 2 3 12 2" xfId="12516" xr:uid="{00000000-0005-0000-0000-00001FAD0000}"/>
    <cellStyle name="Total 2 3 12 2 2" xfId="26746" xr:uid="{00000000-0005-0000-0000-000020AD0000}"/>
    <cellStyle name="Total 2 3 12 2 3" xfId="33127" xr:uid="{00000000-0005-0000-0000-000021AD0000}"/>
    <cellStyle name="Total 2 3 12 3" xfId="26745" xr:uid="{00000000-0005-0000-0000-000022AD0000}"/>
    <cellStyle name="Total 2 3 12 4" xfId="33126" xr:uid="{00000000-0005-0000-0000-000023AD0000}"/>
    <cellStyle name="Total 2 3 13" xfId="12517" xr:uid="{00000000-0005-0000-0000-000024AD0000}"/>
    <cellStyle name="Total 2 3 13 2" xfId="12518" xr:uid="{00000000-0005-0000-0000-000025AD0000}"/>
    <cellStyle name="Total 2 3 13 2 2" xfId="26748" xr:uid="{00000000-0005-0000-0000-000026AD0000}"/>
    <cellStyle name="Total 2 3 13 2 3" xfId="24919" xr:uid="{00000000-0005-0000-0000-000027AD0000}"/>
    <cellStyle name="Total 2 3 13 3" xfId="26747" xr:uid="{00000000-0005-0000-0000-000028AD0000}"/>
    <cellStyle name="Total 2 3 13 4" xfId="31583" xr:uid="{00000000-0005-0000-0000-000029AD0000}"/>
    <cellStyle name="Total 2 3 14" xfId="12519" xr:uid="{00000000-0005-0000-0000-00002AAD0000}"/>
    <cellStyle name="Total 2 3 14 2" xfId="12520" xr:uid="{00000000-0005-0000-0000-00002BAD0000}"/>
    <cellStyle name="Total 2 3 14 2 2" xfId="26750" xr:uid="{00000000-0005-0000-0000-00002CAD0000}"/>
    <cellStyle name="Total 2 3 14 2 3" xfId="20262" xr:uid="{00000000-0005-0000-0000-00002DAD0000}"/>
    <cellStyle name="Total 2 3 14 3" xfId="26749" xr:uid="{00000000-0005-0000-0000-00002EAD0000}"/>
    <cellStyle name="Total 2 3 14 4" xfId="33125" xr:uid="{00000000-0005-0000-0000-00002FAD0000}"/>
    <cellStyle name="Total 2 3 15" xfId="12521" xr:uid="{00000000-0005-0000-0000-000030AD0000}"/>
    <cellStyle name="Total 2 3 15 2" xfId="12522" xr:uid="{00000000-0005-0000-0000-000031AD0000}"/>
    <cellStyle name="Total 2 3 15 2 2" xfId="26752" xr:uid="{00000000-0005-0000-0000-000032AD0000}"/>
    <cellStyle name="Total 2 3 15 2 3" xfId="24140" xr:uid="{00000000-0005-0000-0000-000033AD0000}"/>
    <cellStyle name="Total 2 3 15 3" xfId="26751" xr:uid="{00000000-0005-0000-0000-000034AD0000}"/>
    <cellStyle name="Total 2 3 15 4" xfId="34270" xr:uid="{00000000-0005-0000-0000-000035AD0000}"/>
    <cellStyle name="Total 2 3 16" xfId="12523" xr:uid="{00000000-0005-0000-0000-000036AD0000}"/>
    <cellStyle name="Total 2 3 16 2" xfId="12524" xr:uid="{00000000-0005-0000-0000-000037AD0000}"/>
    <cellStyle name="Total 2 3 16 2 2" xfId="26754" xr:uid="{00000000-0005-0000-0000-000038AD0000}"/>
    <cellStyle name="Total 2 3 16 2 3" xfId="34363" xr:uid="{00000000-0005-0000-0000-000039AD0000}"/>
    <cellStyle name="Total 2 3 16 3" xfId="26753" xr:uid="{00000000-0005-0000-0000-00003AAD0000}"/>
    <cellStyle name="Total 2 3 16 4" xfId="24855" xr:uid="{00000000-0005-0000-0000-00003BAD0000}"/>
    <cellStyle name="Total 2 3 17" xfId="12525" xr:uid="{00000000-0005-0000-0000-00003CAD0000}"/>
    <cellStyle name="Total 2 3 17 2" xfId="12526" xr:uid="{00000000-0005-0000-0000-00003DAD0000}"/>
    <cellStyle name="Total 2 3 17 2 2" xfId="26756" xr:uid="{00000000-0005-0000-0000-00003EAD0000}"/>
    <cellStyle name="Total 2 3 17 2 3" xfId="20604" xr:uid="{00000000-0005-0000-0000-00003FAD0000}"/>
    <cellStyle name="Total 2 3 17 3" xfId="26755" xr:uid="{00000000-0005-0000-0000-000040AD0000}"/>
    <cellStyle name="Total 2 3 17 4" xfId="19521" xr:uid="{00000000-0005-0000-0000-000041AD0000}"/>
    <cellStyle name="Total 2 3 18" xfId="12527" xr:uid="{00000000-0005-0000-0000-000042AD0000}"/>
    <cellStyle name="Total 2 3 18 2" xfId="12528" xr:uid="{00000000-0005-0000-0000-000043AD0000}"/>
    <cellStyle name="Total 2 3 18 2 2" xfId="26758" xr:uid="{00000000-0005-0000-0000-000044AD0000}"/>
    <cellStyle name="Total 2 3 18 2 3" xfId="33100" xr:uid="{00000000-0005-0000-0000-000045AD0000}"/>
    <cellStyle name="Total 2 3 18 3" xfId="26757" xr:uid="{00000000-0005-0000-0000-000046AD0000}"/>
    <cellStyle name="Total 2 3 18 4" xfId="31582" xr:uid="{00000000-0005-0000-0000-000047AD0000}"/>
    <cellStyle name="Total 2 3 19" xfId="12529" xr:uid="{00000000-0005-0000-0000-000048AD0000}"/>
    <cellStyle name="Total 2 3 19 2" xfId="12530" xr:uid="{00000000-0005-0000-0000-000049AD0000}"/>
    <cellStyle name="Total 2 3 19 2 2" xfId="26760" xr:uid="{00000000-0005-0000-0000-00004AAD0000}"/>
    <cellStyle name="Total 2 3 19 2 3" xfId="17185" xr:uid="{00000000-0005-0000-0000-00004BAD0000}"/>
    <cellStyle name="Total 2 3 19 3" xfId="26759" xr:uid="{00000000-0005-0000-0000-00004CAD0000}"/>
    <cellStyle name="Total 2 3 19 4" xfId="24856" xr:uid="{00000000-0005-0000-0000-00004DAD0000}"/>
    <cellStyle name="Total 2 3 2" xfId="5785" xr:uid="{00000000-0005-0000-0000-00004EAD0000}"/>
    <cellStyle name="Total 2 3 2 2" xfId="5786" xr:uid="{00000000-0005-0000-0000-00004FAD0000}"/>
    <cellStyle name="Total 2 3 2 2 10" xfId="12532" xr:uid="{00000000-0005-0000-0000-000050AD0000}"/>
    <cellStyle name="Total 2 3 2 2 10 2" xfId="26762" xr:uid="{00000000-0005-0000-0000-000051AD0000}"/>
    <cellStyle name="Total 2 3 2 2 10 3" xfId="24908" xr:uid="{00000000-0005-0000-0000-000052AD0000}"/>
    <cellStyle name="Total 2 3 2 2 11" xfId="20610" xr:uid="{00000000-0005-0000-0000-000053AD0000}"/>
    <cellStyle name="Total 2 3 2 2 12" xfId="15884" xr:uid="{00000000-0005-0000-0000-000054AD0000}"/>
    <cellStyle name="Total 2 3 2 2 2" xfId="5787" xr:uid="{00000000-0005-0000-0000-000055AD0000}"/>
    <cellStyle name="Total 2 3 2 2 2 2" xfId="5788" xr:uid="{00000000-0005-0000-0000-000056AD0000}"/>
    <cellStyle name="Total 2 3 2 2 2 2 2" xfId="9144" xr:uid="{00000000-0005-0000-0000-000057AD0000}"/>
    <cellStyle name="Total 2 3 2 2 2 2 2 2" xfId="23963" xr:uid="{00000000-0005-0000-0000-000058AD0000}"/>
    <cellStyle name="Total 2 3 2 2 2 2 2 3" xfId="24680" xr:uid="{00000000-0005-0000-0000-000059AD0000}"/>
    <cellStyle name="Total 2 3 2 2 2 2 3" xfId="20612" xr:uid="{00000000-0005-0000-0000-00005AAD0000}"/>
    <cellStyle name="Total 2 3 2 2 2 2 4" xfId="30242" xr:uid="{00000000-0005-0000-0000-00005BAD0000}"/>
    <cellStyle name="Total 2 3 2 2 2 3" xfId="5789" xr:uid="{00000000-0005-0000-0000-00005CAD0000}"/>
    <cellStyle name="Total 2 3 2 2 2 3 2" xfId="9145" xr:uid="{00000000-0005-0000-0000-00005DAD0000}"/>
    <cellStyle name="Total 2 3 2 2 2 3 2 2" xfId="23964" xr:uid="{00000000-0005-0000-0000-00005EAD0000}"/>
    <cellStyle name="Total 2 3 2 2 2 3 2 3" xfId="19340" xr:uid="{00000000-0005-0000-0000-00005FAD0000}"/>
    <cellStyle name="Total 2 3 2 2 2 3 3" xfId="20613" xr:uid="{00000000-0005-0000-0000-000060AD0000}"/>
    <cellStyle name="Total 2 3 2 2 2 3 4" xfId="24620" xr:uid="{00000000-0005-0000-0000-000061AD0000}"/>
    <cellStyle name="Total 2 3 2 2 2 4" xfId="9143" xr:uid="{00000000-0005-0000-0000-000062AD0000}"/>
    <cellStyle name="Total 2 3 2 2 2 4 2" xfId="23962" xr:uid="{00000000-0005-0000-0000-000063AD0000}"/>
    <cellStyle name="Total 2 3 2 2 2 4 3" xfId="33991" xr:uid="{00000000-0005-0000-0000-000064AD0000}"/>
    <cellStyle name="Total 2 3 2 2 2 5" xfId="20611" xr:uid="{00000000-0005-0000-0000-000065AD0000}"/>
    <cellStyle name="Total 2 3 2 2 2 6" xfId="30939" xr:uid="{00000000-0005-0000-0000-000066AD0000}"/>
    <cellStyle name="Total 2 3 2 2 3" xfId="5790" xr:uid="{00000000-0005-0000-0000-000067AD0000}"/>
    <cellStyle name="Total 2 3 2 2 3 2" xfId="5791" xr:uid="{00000000-0005-0000-0000-000068AD0000}"/>
    <cellStyle name="Total 2 3 2 2 3 2 2" xfId="9147" xr:uid="{00000000-0005-0000-0000-000069AD0000}"/>
    <cellStyle name="Total 2 3 2 2 3 2 2 2" xfId="23966" xr:uid="{00000000-0005-0000-0000-00006AAD0000}"/>
    <cellStyle name="Total 2 3 2 2 3 2 2 3" xfId="33249" xr:uid="{00000000-0005-0000-0000-00006BAD0000}"/>
    <cellStyle name="Total 2 3 2 2 3 2 3" xfId="20615" xr:uid="{00000000-0005-0000-0000-00006CAD0000}"/>
    <cellStyle name="Total 2 3 2 2 3 2 4" xfId="24982" xr:uid="{00000000-0005-0000-0000-00006DAD0000}"/>
    <cellStyle name="Total 2 3 2 2 3 3" xfId="5792" xr:uid="{00000000-0005-0000-0000-00006EAD0000}"/>
    <cellStyle name="Total 2 3 2 2 3 3 2" xfId="9148" xr:uid="{00000000-0005-0000-0000-00006FAD0000}"/>
    <cellStyle name="Total 2 3 2 2 3 3 2 2" xfId="23967" xr:uid="{00000000-0005-0000-0000-000070AD0000}"/>
    <cellStyle name="Total 2 3 2 2 3 3 2 3" xfId="33248" xr:uid="{00000000-0005-0000-0000-000071AD0000}"/>
    <cellStyle name="Total 2 3 2 2 3 3 3" xfId="20616" xr:uid="{00000000-0005-0000-0000-000072AD0000}"/>
    <cellStyle name="Total 2 3 2 2 3 3 4" xfId="24062" xr:uid="{00000000-0005-0000-0000-000073AD0000}"/>
    <cellStyle name="Total 2 3 2 2 3 4" xfId="9146" xr:uid="{00000000-0005-0000-0000-000074AD0000}"/>
    <cellStyle name="Total 2 3 2 2 3 4 2" xfId="23965" xr:uid="{00000000-0005-0000-0000-000075AD0000}"/>
    <cellStyle name="Total 2 3 2 2 3 4 3" xfId="20453" xr:uid="{00000000-0005-0000-0000-000076AD0000}"/>
    <cellStyle name="Total 2 3 2 2 3 5" xfId="20614" xr:uid="{00000000-0005-0000-0000-000077AD0000}"/>
    <cellStyle name="Total 2 3 2 2 3 6" xfId="30243" xr:uid="{00000000-0005-0000-0000-000078AD0000}"/>
    <cellStyle name="Total 2 3 2 2 4" xfId="5793" xr:uid="{00000000-0005-0000-0000-000079AD0000}"/>
    <cellStyle name="Total 2 3 2 2 4 2" xfId="5794" xr:uid="{00000000-0005-0000-0000-00007AAD0000}"/>
    <cellStyle name="Total 2 3 2 2 4 2 2" xfId="9150" xr:uid="{00000000-0005-0000-0000-00007BAD0000}"/>
    <cellStyle name="Total 2 3 2 2 4 2 2 2" xfId="23969" xr:uid="{00000000-0005-0000-0000-00007CAD0000}"/>
    <cellStyle name="Total 2 3 2 2 4 2 2 3" xfId="33246" xr:uid="{00000000-0005-0000-0000-00007DAD0000}"/>
    <cellStyle name="Total 2 3 2 2 4 2 3" xfId="20618" xr:uid="{00000000-0005-0000-0000-00007EAD0000}"/>
    <cellStyle name="Total 2 3 2 2 4 2 4" xfId="30244" xr:uid="{00000000-0005-0000-0000-00007FAD0000}"/>
    <cellStyle name="Total 2 3 2 2 4 3" xfId="5795" xr:uid="{00000000-0005-0000-0000-000080AD0000}"/>
    <cellStyle name="Total 2 3 2 2 4 3 2" xfId="9151" xr:uid="{00000000-0005-0000-0000-000081AD0000}"/>
    <cellStyle name="Total 2 3 2 2 4 3 2 2" xfId="23970" xr:uid="{00000000-0005-0000-0000-000082AD0000}"/>
    <cellStyle name="Total 2 3 2 2 4 3 2 3" xfId="33245" xr:uid="{00000000-0005-0000-0000-000083AD0000}"/>
    <cellStyle name="Total 2 3 2 2 4 3 3" xfId="20619" xr:uid="{00000000-0005-0000-0000-000084AD0000}"/>
    <cellStyle name="Total 2 3 2 2 4 3 4" xfId="15883" xr:uid="{00000000-0005-0000-0000-000085AD0000}"/>
    <cellStyle name="Total 2 3 2 2 4 4" xfId="9149" xr:uid="{00000000-0005-0000-0000-000086AD0000}"/>
    <cellStyle name="Total 2 3 2 2 4 4 2" xfId="23968" xr:uid="{00000000-0005-0000-0000-000087AD0000}"/>
    <cellStyle name="Total 2 3 2 2 4 4 3" xfId="33247" xr:uid="{00000000-0005-0000-0000-000088AD0000}"/>
    <cellStyle name="Total 2 3 2 2 4 5" xfId="20617" xr:uid="{00000000-0005-0000-0000-000089AD0000}"/>
    <cellStyle name="Total 2 3 2 2 4 6" xfId="30800" xr:uid="{00000000-0005-0000-0000-00008AAD0000}"/>
    <cellStyle name="Total 2 3 2 2 5" xfId="5796" xr:uid="{00000000-0005-0000-0000-00008BAD0000}"/>
    <cellStyle name="Total 2 3 2 2 5 2" xfId="5797" xr:uid="{00000000-0005-0000-0000-00008CAD0000}"/>
    <cellStyle name="Total 2 3 2 2 5 2 2" xfId="9153" xr:uid="{00000000-0005-0000-0000-00008DAD0000}"/>
    <cellStyle name="Total 2 3 2 2 5 2 2 2" xfId="23972" xr:uid="{00000000-0005-0000-0000-00008EAD0000}"/>
    <cellStyle name="Total 2 3 2 2 5 2 2 3" xfId="33243" xr:uid="{00000000-0005-0000-0000-00008FAD0000}"/>
    <cellStyle name="Total 2 3 2 2 5 2 3" xfId="20621" xr:uid="{00000000-0005-0000-0000-000090AD0000}"/>
    <cellStyle name="Total 2 3 2 2 5 2 4" xfId="15747" xr:uid="{00000000-0005-0000-0000-000091AD0000}"/>
    <cellStyle name="Total 2 3 2 2 5 3" xfId="5798" xr:uid="{00000000-0005-0000-0000-000092AD0000}"/>
    <cellStyle name="Total 2 3 2 2 5 3 2" xfId="9154" xr:uid="{00000000-0005-0000-0000-000093AD0000}"/>
    <cellStyle name="Total 2 3 2 2 5 3 2 2" xfId="23973" xr:uid="{00000000-0005-0000-0000-000094AD0000}"/>
    <cellStyle name="Total 2 3 2 2 5 3 2 3" xfId="33242" xr:uid="{00000000-0005-0000-0000-000095AD0000}"/>
    <cellStyle name="Total 2 3 2 2 5 3 3" xfId="20622" xr:uid="{00000000-0005-0000-0000-000096AD0000}"/>
    <cellStyle name="Total 2 3 2 2 5 3 4" xfId="24983" xr:uid="{00000000-0005-0000-0000-000097AD0000}"/>
    <cellStyle name="Total 2 3 2 2 5 4" xfId="9152" xr:uid="{00000000-0005-0000-0000-000098AD0000}"/>
    <cellStyle name="Total 2 3 2 2 5 4 2" xfId="23971" xr:uid="{00000000-0005-0000-0000-000099AD0000}"/>
    <cellStyle name="Total 2 3 2 2 5 4 3" xfId="33244" xr:uid="{00000000-0005-0000-0000-00009AAD0000}"/>
    <cellStyle name="Total 2 3 2 2 5 5" xfId="20620" xr:uid="{00000000-0005-0000-0000-00009BAD0000}"/>
    <cellStyle name="Total 2 3 2 2 5 6" xfId="30938" xr:uid="{00000000-0005-0000-0000-00009CAD0000}"/>
    <cellStyle name="Total 2 3 2 2 6" xfId="5799" xr:uid="{00000000-0005-0000-0000-00009DAD0000}"/>
    <cellStyle name="Total 2 3 2 2 6 2" xfId="5800" xr:uid="{00000000-0005-0000-0000-00009EAD0000}"/>
    <cellStyle name="Total 2 3 2 2 6 2 2" xfId="9156" xr:uid="{00000000-0005-0000-0000-00009FAD0000}"/>
    <cellStyle name="Total 2 3 2 2 6 2 2 2" xfId="23975" xr:uid="{00000000-0005-0000-0000-0000A0AD0000}"/>
    <cellStyle name="Total 2 3 2 2 6 2 2 3" xfId="33240" xr:uid="{00000000-0005-0000-0000-0000A1AD0000}"/>
    <cellStyle name="Total 2 3 2 2 6 2 3" xfId="20624" xr:uid="{00000000-0005-0000-0000-0000A2AD0000}"/>
    <cellStyle name="Total 2 3 2 2 6 2 4" xfId="32597" xr:uid="{00000000-0005-0000-0000-0000A3AD0000}"/>
    <cellStyle name="Total 2 3 2 2 6 3" xfId="5801" xr:uid="{00000000-0005-0000-0000-0000A4AD0000}"/>
    <cellStyle name="Total 2 3 2 2 6 3 2" xfId="9157" xr:uid="{00000000-0005-0000-0000-0000A5AD0000}"/>
    <cellStyle name="Total 2 3 2 2 6 3 2 2" xfId="23976" xr:uid="{00000000-0005-0000-0000-0000A6AD0000}"/>
    <cellStyle name="Total 2 3 2 2 6 3 2 3" xfId="27109" xr:uid="{00000000-0005-0000-0000-0000A7AD0000}"/>
    <cellStyle name="Total 2 3 2 2 6 3 3" xfId="20625" xr:uid="{00000000-0005-0000-0000-0000A8AD0000}"/>
    <cellStyle name="Total 2 3 2 2 6 3 4" xfId="15885" xr:uid="{00000000-0005-0000-0000-0000A9AD0000}"/>
    <cellStyle name="Total 2 3 2 2 6 4" xfId="9155" xr:uid="{00000000-0005-0000-0000-0000AAAD0000}"/>
    <cellStyle name="Total 2 3 2 2 6 4 2" xfId="23974" xr:uid="{00000000-0005-0000-0000-0000ABAD0000}"/>
    <cellStyle name="Total 2 3 2 2 6 4 3" xfId="33241" xr:uid="{00000000-0005-0000-0000-0000ACAD0000}"/>
    <cellStyle name="Total 2 3 2 2 6 5" xfId="20623" xr:uid="{00000000-0005-0000-0000-0000ADAD0000}"/>
    <cellStyle name="Total 2 3 2 2 6 6" xfId="19464" xr:uid="{00000000-0005-0000-0000-0000AEAD0000}"/>
    <cellStyle name="Total 2 3 2 2 7" xfId="5802" xr:uid="{00000000-0005-0000-0000-0000AFAD0000}"/>
    <cellStyle name="Total 2 3 2 2 7 2" xfId="9158" xr:uid="{00000000-0005-0000-0000-0000B0AD0000}"/>
    <cellStyle name="Total 2 3 2 2 7 2 2" xfId="23977" xr:uid="{00000000-0005-0000-0000-0000B1AD0000}"/>
    <cellStyle name="Total 2 3 2 2 7 2 3" xfId="33239" xr:uid="{00000000-0005-0000-0000-0000B2AD0000}"/>
    <cellStyle name="Total 2 3 2 2 7 3" xfId="20626" xr:uid="{00000000-0005-0000-0000-0000B3AD0000}"/>
    <cellStyle name="Total 2 3 2 2 7 4" xfId="32599" xr:uid="{00000000-0005-0000-0000-0000B4AD0000}"/>
    <cellStyle name="Total 2 3 2 2 8" xfId="5803" xr:uid="{00000000-0005-0000-0000-0000B5AD0000}"/>
    <cellStyle name="Total 2 3 2 2 8 2" xfId="9159" xr:uid="{00000000-0005-0000-0000-0000B6AD0000}"/>
    <cellStyle name="Total 2 3 2 2 8 2 2" xfId="23978" xr:uid="{00000000-0005-0000-0000-0000B7AD0000}"/>
    <cellStyle name="Total 2 3 2 2 8 2 3" xfId="33238" xr:uid="{00000000-0005-0000-0000-0000B8AD0000}"/>
    <cellStyle name="Total 2 3 2 2 8 3" xfId="20627" xr:uid="{00000000-0005-0000-0000-0000B9AD0000}"/>
    <cellStyle name="Total 2 3 2 2 8 4" xfId="35427" xr:uid="{00000000-0005-0000-0000-0000BAAD0000}"/>
    <cellStyle name="Total 2 3 2 2 9" xfId="9142" xr:uid="{00000000-0005-0000-0000-0000BBAD0000}"/>
    <cellStyle name="Total 2 3 2 2 9 2" xfId="23961" xr:uid="{00000000-0005-0000-0000-0000BCAD0000}"/>
    <cellStyle name="Total 2 3 2 2 9 3" xfId="33992" xr:uid="{00000000-0005-0000-0000-0000BDAD0000}"/>
    <cellStyle name="Total 2 3 2 3" xfId="9141" xr:uid="{00000000-0005-0000-0000-0000BEAD0000}"/>
    <cellStyle name="Total 2 3 2 3 2" xfId="23960" xr:uid="{00000000-0005-0000-0000-0000BFAD0000}"/>
    <cellStyle name="Total 2 3 2 3 3" xfId="33993" xr:uid="{00000000-0005-0000-0000-0000C0AD0000}"/>
    <cellStyle name="Total 2 3 2 4" xfId="12531" xr:uid="{00000000-0005-0000-0000-0000C1AD0000}"/>
    <cellStyle name="Total 2 3 2 4 2" xfId="26761" xr:uid="{00000000-0005-0000-0000-0000C2AD0000}"/>
    <cellStyle name="Total 2 3 2 4 3" xfId="34269" xr:uid="{00000000-0005-0000-0000-0000C3AD0000}"/>
    <cellStyle name="Total 2 3 2 5" xfId="20609" xr:uid="{00000000-0005-0000-0000-0000C4AD0000}"/>
    <cellStyle name="Total 2 3 2 6" xfId="18139" xr:uid="{00000000-0005-0000-0000-0000C5AD0000}"/>
    <cellStyle name="Total 2 3 20" xfId="12533" xr:uid="{00000000-0005-0000-0000-0000C6AD0000}"/>
    <cellStyle name="Total 2 3 20 2" xfId="12534" xr:uid="{00000000-0005-0000-0000-0000C7AD0000}"/>
    <cellStyle name="Total 2 3 20 2 2" xfId="26764" xr:uid="{00000000-0005-0000-0000-0000C8AD0000}"/>
    <cellStyle name="Total 2 3 20 2 3" xfId="24544" xr:uid="{00000000-0005-0000-0000-0000C9AD0000}"/>
    <cellStyle name="Total 2 3 20 3" xfId="26763" xr:uid="{00000000-0005-0000-0000-0000CAAD0000}"/>
    <cellStyle name="Total 2 3 20 4" xfId="24858" xr:uid="{00000000-0005-0000-0000-0000CBAD0000}"/>
    <cellStyle name="Total 2 3 21" xfId="12535" xr:uid="{00000000-0005-0000-0000-0000CCAD0000}"/>
    <cellStyle name="Total 2 3 21 2" xfId="12536" xr:uid="{00000000-0005-0000-0000-0000CDAD0000}"/>
    <cellStyle name="Total 2 3 21 2 2" xfId="26766" xr:uid="{00000000-0005-0000-0000-0000CEAD0000}"/>
    <cellStyle name="Total 2 3 21 2 3" xfId="24116" xr:uid="{00000000-0005-0000-0000-0000CFAD0000}"/>
    <cellStyle name="Total 2 3 21 3" xfId="26765" xr:uid="{00000000-0005-0000-0000-0000D0AD0000}"/>
    <cellStyle name="Total 2 3 21 4" xfId="32725" xr:uid="{00000000-0005-0000-0000-0000D1AD0000}"/>
    <cellStyle name="Total 2 3 22" xfId="12537" xr:uid="{00000000-0005-0000-0000-0000D2AD0000}"/>
    <cellStyle name="Total 2 3 22 2" xfId="12538" xr:uid="{00000000-0005-0000-0000-0000D3AD0000}"/>
    <cellStyle name="Total 2 3 22 2 2" xfId="26768" xr:uid="{00000000-0005-0000-0000-0000D4AD0000}"/>
    <cellStyle name="Total 2 3 22 2 3" xfId="20166" xr:uid="{00000000-0005-0000-0000-0000D5AD0000}"/>
    <cellStyle name="Total 2 3 22 3" xfId="26767" xr:uid="{00000000-0005-0000-0000-0000D6AD0000}"/>
    <cellStyle name="Total 2 3 22 4" xfId="20141" xr:uid="{00000000-0005-0000-0000-0000D7AD0000}"/>
    <cellStyle name="Total 2 3 23" xfId="12539" xr:uid="{00000000-0005-0000-0000-0000D8AD0000}"/>
    <cellStyle name="Total 2 3 23 2" xfId="12540" xr:uid="{00000000-0005-0000-0000-0000D9AD0000}"/>
    <cellStyle name="Total 2 3 23 2 2" xfId="26770" xr:uid="{00000000-0005-0000-0000-0000DAAD0000}"/>
    <cellStyle name="Total 2 3 23 2 3" xfId="31545" xr:uid="{00000000-0005-0000-0000-0000DBAD0000}"/>
    <cellStyle name="Total 2 3 23 3" xfId="26769" xr:uid="{00000000-0005-0000-0000-0000DCAD0000}"/>
    <cellStyle name="Total 2 3 23 4" xfId="31547" xr:uid="{00000000-0005-0000-0000-0000DDAD0000}"/>
    <cellStyle name="Total 2 3 24" xfId="12541" xr:uid="{00000000-0005-0000-0000-0000DEAD0000}"/>
    <cellStyle name="Total 2 3 24 2" xfId="12542" xr:uid="{00000000-0005-0000-0000-0000DFAD0000}"/>
    <cellStyle name="Total 2 3 24 2 2" xfId="26772" xr:uid="{00000000-0005-0000-0000-0000E0AD0000}"/>
    <cellStyle name="Total 2 3 24 2 3" xfId="24117" xr:uid="{00000000-0005-0000-0000-0000E1AD0000}"/>
    <cellStyle name="Total 2 3 24 3" xfId="26771" xr:uid="{00000000-0005-0000-0000-0000E2AD0000}"/>
    <cellStyle name="Total 2 3 24 4" xfId="31573" xr:uid="{00000000-0005-0000-0000-0000E3AD0000}"/>
    <cellStyle name="Total 2 3 25" xfId="12543" xr:uid="{00000000-0005-0000-0000-0000E4AD0000}"/>
    <cellStyle name="Total 2 3 25 2" xfId="12544" xr:uid="{00000000-0005-0000-0000-0000E5AD0000}"/>
    <cellStyle name="Total 2 3 25 2 2" xfId="26774" xr:uid="{00000000-0005-0000-0000-0000E6AD0000}"/>
    <cellStyle name="Total 2 3 25 2 3" xfId="20145" xr:uid="{00000000-0005-0000-0000-0000E7AD0000}"/>
    <cellStyle name="Total 2 3 25 3" xfId="26773" xr:uid="{00000000-0005-0000-0000-0000E8AD0000}"/>
    <cellStyle name="Total 2 3 25 4" xfId="33370" xr:uid="{00000000-0005-0000-0000-0000E9AD0000}"/>
    <cellStyle name="Total 2 3 26" xfId="12545" xr:uid="{00000000-0005-0000-0000-0000EAAD0000}"/>
    <cellStyle name="Total 2 3 26 2" xfId="12546" xr:uid="{00000000-0005-0000-0000-0000EBAD0000}"/>
    <cellStyle name="Total 2 3 26 2 2" xfId="26776" xr:uid="{00000000-0005-0000-0000-0000ECAD0000}"/>
    <cellStyle name="Total 2 3 26 2 3" xfId="33369" xr:uid="{00000000-0005-0000-0000-0000EDAD0000}"/>
    <cellStyle name="Total 2 3 26 3" xfId="26775" xr:uid="{00000000-0005-0000-0000-0000EEAD0000}"/>
    <cellStyle name="Total 2 3 26 4" xfId="20168" xr:uid="{00000000-0005-0000-0000-0000EFAD0000}"/>
    <cellStyle name="Total 2 3 27" xfId="12547" xr:uid="{00000000-0005-0000-0000-0000F0AD0000}"/>
    <cellStyle name="Total 2 3 27 2" xfId="12548" xr:uid="{00000000-0005-0000-0000-0000F1AD0000}"/>
    <cellStyle name="Total 2 3 27 2 2" xfId="26778" xr:uid="{00000000-0005-0000-0000-0000F2AD0000}"/>
    <cellStyle name="Total 2 3 27 2 3" xfId="19522" xr:uid="{00000000-0005-0000-0000-0000F3AD0000}"/>
    <cellStyle name="Total 2 3 27 3" xfId="26777" xr:uid="{00000000-0005-0000-0000-0000F4AD0000}"/>
    <cellStyle name="Total 2 3 27 4" xfId="33371" xr:uid="{00000000-0005-0000-0000-0000F5AD0000}"/>
    <cellStyle name="Total 2 3 28" xfId="12549" xr:uid="{00000000-0005-0000-0000-0000F6AD0000}"/>
    <cellStyle name="Total 2 3 28 2" xfId="12550" xr:uid="{00000000-0005-0000-0000-0000F7AD0000}"/>
    <cellStyle name="Total 2 3 28 2 2" xfId="26780" xr:uid="{00000000-0005-0000-0000-0000F8AD0000}"/>
    <cellStyle name="Total 2 3 28 2 3" xfId="24118" xr:uid="{00000000-0005-0000-0000-0000F9AD0000}"/>
    <cellStyle name="Total 2 3 28 3" xfId="26779" xr:uid="{00000000-0005-0000-0000-0000FAAD0000}"/>
    <cellStyle name="Total 2 3 28 4" xfId="20451" xr:uid="{00000000-0005-0000-0000-0000FBAD0000}"/>
    <cellStyle name="Total 2 3 29" xfId="12551" xr:uid="{00000000-0005-0000-0000-0000FCAD0000}"/>
    <cellStyle name="Total 2 3 29 2" xfId="12552" xr:uid="{00000000-0005-0000-0000-0000FDAD0000}"/>
    <cellStyle name="Total 2 3 29 2 2" xfId="26782" xr:uid="{00000000-0005-0000-0000-0000FEAD0000}"/>
    <cellStyle name="Total 2 3 29 2 3" xfId="34268" xr:uid="{00000000-0005-0000-0000-0000FFAD0000}"/>
    <cellStyle name="Total 2 3 29 3" xfId="26781" xr:uid="{00000000-0005-0000-0000-000000AE0000}"/>
    <cellStyle name="Total 2 3 29 4" xfId="20466" xr:uid="{00000000-0005-0000-0000-000001AE0000}"/>
    <cellStyle name="Total 2 3 3" xfId="5804" xr:uid="{00000000-0005-0000-0000-000002AE0000}"/>
    <cellStyle name="Total 2 3 3 2" xfId="5805" xr:uid="{00000000-0005-0000-0000-000003AE0000}"/>
    <cellStyle name="Total 2 3 3 2 2" xfId="5806" xr:uid="{00000000-0005-0000-0000-000004AE0000}"/>
    <cellStyle name="Total 2 3 3 2 2 2" xfId="9162" xr:uid="{00000000-0005-0000-0000-000005AE0000}"/>
    <cellStyle name="Total 2 3 3 2 2 2 2" xfId="23981" xr:uid="{00000000-0005-0000-0000-000006AE0000}"/>
    <cellStyle name="Total 2 3 3 2 2 2 3" xfId="33237" xr:uid="{00000000-0005-0000-0000-000007AE0000}"/>
    <cellStyle name="Total 2 3 3 2 2 3" xfId="20630" xr:uid="{00000000-0005-0000-0000-000008AE0000}"/>
    <cellStyle name="Total 2 3 3 2 2 4" xfId="19463" xr:uid="{00000000-0005-0000-0000-000009AE0000}"/>
    <cellStyle name="Total 2 3 3 2 3" xfId="5807" xr:uid="{00000000-0005-0000-0000-00000AAE0000}"/>
    <cellStyle name="Total 2 3 3 2 3 2" xfId="9163" xr:uid="{00000000-0005-0000-0000-00000BAE0000}"/>
    <cellStyle name="Total 2 3 3 2 3 2 2" xfId="23982" xr:uid="{00000000-0005-0000-0000-00000CAE0000}"/>
    <cellStyle name="Total 2 3 3 2 3 2 3" xfId="33236" xr:uid="{00000000-0005-0000-0000-00000DAE0000}"/>
    <cellStyle name="Total 2 3 3 2 3 3" xfId="20631" xr:uid="{00000000-0005-0000-0000-00000EAE0000}"/>
    <cellStyle name="Total 2 3 3 2 3 4" xfId="15886" xr:uid="{00000000-0005-0000-0000-00000FAE0000}"/>
    <cellStyle name="Total 2 3 3 2 4" xfId="9161" xr:uid="{00000000-0005-0000-0000-000010AE0000}"/>
    <cellStyle name="Total 2 3 3 2 4 2" xfId="23980" xr:uid="{00000000-0005-0000-0000-000011AE0000}"/>
    <cellStyle name="Total 2 3 3 2 4 3" xfId="20234" xr:uid="{00000000-0005-0000-0000-000012AE0000}"/>
    <cellStyle name="Total 2 3 3 2 5" xfId="12554" xr:uid="{00000000-0005-0000-0000-000013AE0000}"/>
    <cellStyle name="Total 2 3 3 2 5 2" xfId="26784" xr:uid="{00000000-0005-0000-0000-000014AE0000}"/>
    <cellStyle name="Total 2 3 3 2 5 3" xfId="26609" xr:uid="{00000000-0005-0000-0000-000015AE0000}"/>
    <cellStyle name="Total 2 3 3 2 6" xfId="20629" xr:uid="{00000000-0005-0000-0000-000016AE0000}"/>
    <cellStyle name="Total 2 3 3 2 7" xfId="19462" xr:uid="{00000000-0005-0000-0000-000017AE0000}"/>
    <cellStyle name="Total 2 3 3 3" xfId="5808" xr:uid="{00000000-0005-0000-0000-000018AE0000}"/>
    <cellStyle name="Total 2 3 3 3 2" xfId="5809" xr:uid="{00000000-0005-0000-0000-000019AE0000}"/>
    <cellStyle name="Total 2 3 3 3 2 2" xfId="9165" xr:uid="{00000000-0005-0000-0000-00001AAE0000}"/>
    <cellStyle name="Total 2 3 3 3 2 2 2" xfId="23984" xr:uid="{00000000-0005-0000-0000-00001BAE0000}"/>
    <cellStyle name="Total 2 3 3 3 2 2 3" xfId="33235" xr:uid="{00000000-0005-0000-0000-00001CAE0000}"/>
    <cellStyle name="Total 2 3 3 3 2 3" xfId="20633" xr:uid="{00000000-0005-0000-0000-00001DAE0000}"/>
    <cellStyle name="Total 2 3 3 3 2 4" xfId="15656" xr:uid="{00000000-0005-0000-0000-00001EAE0000}"/>
    <cellStyle name="Total 2 3 3 3 3" xfId="5810" xr:uid="{00000000-0005-0000-0000-00001FAE0000}"/>
    <cellStyle name="Total 2 3 3 3 3 2" xfId="9166" xr:uid="{00000000-0005-0000-0000-000020AE0000}"/>
    <cellStyle name="Total 2 3 3 3 3 2 2" xfId="23985" xr:uid="{00000000-0005-0000-0000-000021AE0000}"/>
    <cellStyle name="Total 2 3 3 3 3 2 3" xfId="38627" xr:uid="{00000000-0005-0000-0000-000022AE0000}"/>
    <cellStyle name="Total 2 3 3 3 3 3" xfId="20634" xr:uid="{00000000-0005-0000-0000-000023AE0000}"/>
    <cellStyle name="Total 2 3 3 3 3 4" xfId="15722" xr:uid="{00000000-0005-0000-0000-000024AE0000}"/>
    <cellStyle name="Total 2 3 3 3 4" xfId="9164" xr:uid="{00000000-0005-0000-0000-000025AE0000}"/>
    <cellStyle name="Total 2 3 3 3 4 2" xfId="23983" xr:uid="{00000000-0005-0000-0000-000026AE0000}"/>
    <cellStyle name="Total 2 3 3 3 4 3" xfId="19342" xr:uid="{00000000-0005-0000-0000-000027AE0000}"/>
    <cellStyle name="Total 2 3 3 3 5" xfId="20632" xr:uid="{00000000-0005-0000-0000-000028AE0000}"/>
    <cellStyle name="Total 2 3 3 3 6" xfId="32595" xr:uid="{00000000-0005-0000-0000-000029AE0000}"/>
    <cellStyle name="Total 2 3 3 4" xfId="5811" xr:uid="{00000000-0005-0000-0000-00002AAE0000}"/>
    <cellStyle name="Total 2 3 3 4 2" xfId="9167" xr:uid="{00000000-0005-0000-0000-00002BAE0000}"/>
    <cellStyle name="Total 2 3 3 4 2 2" xfId="23986" xr:uid="{00000000-0005-0000-0000-00002CAE0000}"/>
    <cellStyle name="Total 2 3 3 4 2 3" xfId="19343" xr:uid="{00000000-0005-0000-0000-00002DAE0000}"/>
    <cellStyle name="Total 2 3 3 4 3" xfId="20635" xr:uid="{00000000-0005-0000-0000-00002EAE0000}"/>
    <cellStyle name="Total 2 3 3 4 4" xfId="19461" xr:uid="{00000000-0005-0000-0000-00002FAE0000}"/>
    <cellStyle name="Total 2 3 3 5" xfId="5812" xr:uid="{00000000-0005-0000-0000-000030AE0000}"/>
    <cellStyle name="Total 2 3 3 5 2" xfId="9168" xr:uid="{00000000-0005-0000-0000-000031AE0000}"/>
    <cellStyle name="Total 2 3 3 5 2 2" xfId="23987" xr:uid="{00000000-0005-0000-0000-000032AE0000}"/>
    <cellStyle name="Total 2 3 3 5 2 3" xfId="34369" xr:uid="{00000000-0005-0000-0000-000033AE0000}"/>
    <cellStyle name="Total 2 3 3 5 3" xfId="20636" xr:uid="{00000000-0005-0000-0000-000034AE0000}"/>
    <cellStyle name="Total 2 3 3 5 4" xfId="32594" xr:uid="{00000000-0005-0000-0000-000035AE0000}"/>
    <cellStyle name="Total 2 3 3 6" xfId="9160" xr:uid="{00000000-0005-0000-0000-000036AE0000}"/>
    <cellStyle name="Total 2 3 3 6 2" xfId="23979" xr:uid="{00000000-0005-0000-0000-000037AE0000}"/>
    <cellStyle name="Total 2 3 3 6 3" xfId="19341" xr:uid="{00000000-0005-0000-0000-000038AE0000}"/>
    <cellStyle name="Total 2 3 3 7" xfId="12553" xr:uid="{00000000-0005-0000-0000-000039AE0000}"/>
    <cellStyle name="Total 2 3 3 7 2" xfId="26783" xr:uid="{00000000-0005-0000-0000-00003AAE0000}"/>
    <cellStyle name="Total 2 3 3 7 3" xfId="31546" xr:uid="{00000000-0005-0000-0000-00003BAE0000}"/>
    <cellStyle name="Total 2 3 3 8" xfId="20628" xr:uid="{00000000-0005-0000-0000-00003CAE0000}"/>
    <cellStyle name="Total 2 3 3 9" xfId="35399" xr:uid="{00000000-0005-0000-0000-00003DAE0000}"/>
    <cellStyle name="Total 2 3 30" xfId="12555" xr:uid="{00000000-0005-0000-0000-00003EAE0000}"/>
    <cellStyle name="Total 2 3 30 2" xfId="12556" xr:uid="{00000000-0005-0000-0000-00003FAE0000}"/>
    <cellStyle name="Total 2 3 30 2 2" xfId="26786" xr:uid="{00000000-0005-0000-0000-000040AE0000}"/>
    <cellStyle name="Total 2 3 30 2 3" xfId="20450" xr:uid="{00000000-0005-0000-0000-000041AE0000}"/>
    <cellStyle name="Total 2 3 30 3" xfId="26785" xr:uid="{00000000-0005-0000-0000-000042AE0000}"/>
    <cellStyle name="Total 2 3 30 4" xfId="24912" xr:uid="{00000000-0005-0000-0000-000043AE0000}"/>
    <cellStyle name="Total 2 3 31" xfId="12557" xr:uid="{00000000-0005-0000-0000-000044AE0000}"/>
    <cellStyle name="Total 2 3 31 2" xfId="12558" xr:uid="{00000000-0005-0000-0000-000045AE0000}"/>
    <cellStyle name="Total 2 3 31 2 2" xfId="26788" xr:uid="{00000000-0005-0000-0000-000046AE0000}"/>
    <cellStyle name="Total 2 3 31 2 3" xfId="34267" xr:uid="{00000000-0005-0000-0000-000047AE0000}"/>
    <cellStyle name="Total 2 3 31 3" xfId="26787" xr:uid="{00000000-0005-0000-0000-000048AE0000}"/>
    <cellStyle name="Total 2 3 31 4" xfId="24119" xr:uid="{00000000-0005-0000-0000-000049AE0000}"/>
    <cellStyle name="Total 2 3 32" xfId="12559" xr:uid="{00000000-0005-0000-0000-00004AAE0000}"/>
    <cellStyle name="Total 2 3 32 2" xfId="12560" xr:uid="{00000000-0005-0000-0000-00004BAE0000}"/>
    <cellStyle name="Total 2 3 32 2 2" xfId="26790" xr:uid="{00000000-0005-0000-0000-00004CAE0000}"/>
    <cellStyle name="Total 2 3 32 2 3" xfId="20214" xr:uid="{00000000-0005-0000-0000-00004DAE0000}"/>
    <cellStyle name="Total 2 3 32 3" xfId="26789" xr:uid="{00000000-0005-0000-0000-00004EAE0000}"/>
    <cellStyle name="Total 2 3 32 4" xfId="33318" xr:uid="{00000000-0005-0000-0000-00004FAE0000}"/>
    <cellStyle name="Total 2 3 33" xfId="12561" xr:uid="{00000000-0005-0000-0000-000050AE0000}"/>
    <cellStyle name="Total 2 3 33 2" xfId="12562" xr:uid="{00000000-0005-0000-0000-000051AE0000}"/>
    <cellStyle name="Total 2 3 33 2 2" xfId="26792" xr:uid="{00000000-0005-0000-0000-000052AE0000}"/>
    <cellStyle name="Total 2 3 33 2 3" xfId="34266" xr:uid="{00000000-0005-0000-0000-000053AE0000}"/>
    <cellStyle name="Total 2 3 33 3" xfId="26791" xr:uid="{00000000-0005-0000-0000-000054AE0000}"/>
    <cellStyle name="Total 2 3 33 4" xfId="33222" xr:uid="{00000000-0005-0000-0000-000055AE0000}"/>
    <cellStyle name="Total 2 3 34" xfId="12563" xr:uid="{00000000-0005-0000-0000-000056AE0000}"/>
    <cellStyle name="Total 2 3 34 2" xfId="12564" xr:uid="{00000000-0005-0000-0000-000057AE0000}"/>
    <cellStyle name="Total 2 3 34 2 2" xfId="26794" xr:uid="{00000000-0005-0000-0000-000058AE0000}"/>
    <cellStyle name="Total 2 3 34 2 3" xfId="20152" xr:uid="{00000000-0005-0000-0000-000059AE0000}"/>
    <cellStyle name="Total 2 3 34 3" xfId="26793" xr:uid="{00000000-0005-0000-0000-00005AAE0000}"/>
    <cellStyle name="Total 2 3 34 4" xfId="33368" xr:uid="{00000000-0005-0000-0000-00005BAE0000}"/>
    <cellStyle name="Total 2 3 35" xfId="12565" xr:uid="{00000000-0005-0000-0000-00005CAE0000}"/>
    <cellStyle name="Total 2 3 35 2" xfId="12566" xr:uid="{00000000-0005-0000-0000-00005DAE0000}"/>
    <cellStyle name="Total 2 3 35 2 2" xfId="26796" xr:uid="{00000000-0005-0000-0000-00005EAE0000}"/>
    <cellStyle name="Total 2 3 35 2 3" xfId="31550" xr:uid="{00000000-0005-0000-0000-00005FAE0000}"/>
    <cellStyle name="Total 2 3 35 3" xfId="26795" xr:uid="{00000000-0005-0000-0000-000060AE0000}"/>
    <cellStyle name="Total 2 3 35 4" xfId="17190" xr:uid="{00000000-0005-0000-0000-000061AE0000}"/>
    <cellStyle name="Total 2 3 36" xfId="12567" xr:uid="{00000000-0005-0000-0000-000062AE0000}"/>
    <cellStyle name="Total 2 3 36 2" xfId="12568" xr:uid="{00000000-0005-0000-0000-000063AE0000}"/>
    <cellStyle name="Total 2 3 36 2 2" xfId="26798" xr:uid="{00000000-0005-0000-0000-000064AE0000}"/>
    <cellStyle name="Total 2 3 36 2 3" xfId="31576" xr:uid="{00000000-0005-0000-0000-000065AE0000}"/>
    <cellStyle name="Total 2 3 36 3" xfId="26797" xr:uid="{00000000-0005-0000-0000-000066AE0000}"/>
    <cellStyle name="Total 2 3 36 4" xfId="31548" xr:uid="{00000000-0005-0000-0000-000067AE0000}"/>
    <cellStyle name="Total 2 3 37" xfId="12569" xr:uid="{00000000-0005-0000-0000-000068AE0000}"/>
    <cellStyle name="Total 2 3 37 2" xfId="12570" xr:uid="{00000000-0005-0000-0000-000069AE0000}"/>
    <cellStyle name="Total 2 3 37 2 2" xfId="26800" xr:uid="{00000000-0005-0000-0000-00006AAE0000}"/>
    <cellStyle name="Total 2 3 37 2 3" xfId="33366" xr:uid="{00000000-0005-0000-0000-00006BAE0000}"/>
    <cellStyle name="Total 2 3 37 3" xfId="26799" xr:uid="{00000000-0005-0000-0000-00006CAE0000}"/>
    <cellStyle name="Total 2 3 37 4" xfId="24120" xr:uid="{00000000-0005-0000-0000-00006DAE0000}"/>
    <cellStyle name="Total 2 3 38" xfId="12571" xr:uid="{00000000-0005-0000-0000-00006EAE0000}"/>
    <cellStyle name="Total 2 3 38 2" xfId="12572" xr:uid="{00000000-0005-0000-0000-00006FAE0000}"/>
    <cellStyle name="Total 2 3 38 2 2" xfId="26802" xr:uid="{00000000-0005-0000-0000-000070AE0000}"/>
    <cellStyle name="Total 2 3 38 2 3" xfId="24917" xr:uid="{00000000-0005-0000-0000-000071AE0000}"/>
    <cellStyle name="Total 2 3 38 3" xfId="26801" xr:uid="{00000000-0005-0000-0000-000072AE0000}"/>
    <cellStyle name="Total 2 3 38 4" xfId="24972" xr:uid="{00000000-0005-0000-0000-000073AE0000}"/>
    <cellStyle name="Total 2 3 39" xfId="12573" xr:uid="{00000000-0005-0000-0000-000074AE0000}"/>
    <cellStyle name="Total 2 3 39 2" xfId="12574" xr:uid="{00000000-0005-0000-0000-000075AE0000}"/>
    <cellStyle name="Total 2 3 39 2 2" xfId="26804" xr:uid="{00000000-0005-0000-0000-000076AE0000}"/>
    <cellStyle name="Total 2 3 39 2 3" xfId="33367" xr:uid="{00000000-0005-0000-0000-000077AE0000}"/>
    <cellStyle name="Total 2 3 39 3" xfId="26803" xr:uid="{00000000-0005-0000-0000-000078AE0000}"/>
    <cellStyle name="Total 2 3 39 4" xfId="33365" xr:uid="{00000000-0005-0000-0000-000079AE0000}"/>
    <cellStyle name="Total 2 3 4" xfId="9140" xr:uid="{00000000-0005-0000-0000-00007AAE0000}"/>
    <cellStyle name="Total 2 3 4 2" xfId="12576" xr:uid="{00000000-0005-0000-0000-00007BAE0000}"/>
    <cellStyle name="Total 2 3 4 2 2" xfId="26806" xr:uid="{00000000-0005-0000-0000-00007CAE0000}"/>
    <cellStyle name="Total 2 3 4 2 3" xfId="33314" xr:uid="{00000000-0005-0000-0000-00007DAE0000}"/>
    <cellStyle name="Total 2 3 4 3" xfId="12575" xr:uid="{00000000-0005-0000-0000-00007EAE0000}"/>
    <cellStyle name="Total 2 3 4 3 2" xfId="26805" xr:uid="{00000000-0005-0000-0000-00007FAE0000}"/>
    <cellStyle name="Total 2 3 4 3 3" xfId="34265" xr:uid="{00000000-0005-0000-0000-000080AE0000}"/>
    <cellStyle name="Total 2 3 4 4" xfId="23959" xr:uid="{00000000-0005-0000-0000-000081AE0000}"/>
    <cellStyle name="Total 2 3 4 5" xfId="33994" xr:uid="{00000000-0005-0000-0000-000082AE0000}"/>
    <cellStyle name="Total 2 3 40" xfId="12577" xr:uid="{00000000-0005-0000-0000-000083AE0000}"/>
    <cellStyle name="Total 2 3 40 2" xfId="12578" xr:uid="{00000000-0005-0000-0000-000084AE0000}"/>
    <cellStyle name="Total 2 3 40 2 2" xfId="26808" xr:uid="{00000000-0005-0000-0000-000085AE0000}"/>
    <cellStyle name="Total 2 3 40 2 3" xfId="33221" xr:uid="{00000000-0005-0000-0000-000086AE0000}"/>
    <cellStyle name="Total 2 3 40 3" xfId="26807" xr:uid="{00000000-0005-0000-0000-000087AE0000}"/>
    <cellStyle name="Total 2 3 40 4" xfId="17186" xr:uid="{00000000-0005-0000-0000-000088AE0000}"/>
    <cellStyle name="Total 2 3 41" xfId="12579" xr:uid="{00000000-0005-0000-0000-000089AE0000}"/>
    <cellStyle name="Total 2 3 41 2" xfId="12580" xr:uid="{00000000-0005-0000-0000-00008AAE0000}"/>
    <cellStyle name="Total 2 3 41 2 2" xfId="26810" xr:uid="{00000000-0005-0000-0000-00008BAE0000}"/>
    <cellStyle name="Total 2 3 41 2 3" xfId="31549" xr:uid="{00000000-0005-0000-0000-00008CAE0000}"/>
    <cellStyle name="Total 2 3 41 3" xfId="26809" xr:uid="{00000000-0005-0000-0000-00008DAE0000}"/>
    <cellStyle name="Total 2 3 41 4" xfId="34264" xr:uid="{00000000-0005-0000-0000-00008EAE0000}"/>
    <cellStyle name="Total 2 3 42" xfId="12581" xr:uid="{00000000-0005-0000-0000-00008FAE0000}"/>
    <cellStyle name="Total 2 3 42 2" xfId="26811" xr:uid="{00000000-0005-0000-0000-000090AE0000}"/>
    <cellStyle name="Total 2 3 42 3" xfId="31581" xr:uid="{00000000-0005-0000-0000-000091AE0000}"/>
    <cellStyle name="Total 2 3 43" xfId="12510" xr:uid="{00000000-0005-0000-0000-000092AE0000}"/>
    <cellStyle name="Total 2 3 43 2" xfId="26740" xr:uid="{00000000-0005-0000-0000-000093AE0000}"/>
    <cellStyle name="Total 2 3 43 3" xfId="20253" xr:uid="{00000000-0005-0000-0000-000094AE0000}"/>
    <cellStyle name="Total 2 3 44" xfId="15218" xr:uid="{00000000-0005-0000-0000-000095AE0000}"/>
    <cellStyle name="Total 2 3 44 2" xfId="29426" xr:uid="{00000000-0005-0000-0000-000096AE0000}"/>
    <cellStyle name="Total 2 3 44 3" xfId="45574" xr:uid="{00000000-0005-0000-0000-000097AE0000}"/>
    <cellStyle name="Total 2 3 45" xfId="20608" xr:uid="{00000000-0005-0000-0000-000098AE0000}"/>
    <cellStyle name="Total 2 3 46" xfId="15720" xr:uid="{00000000-0005-0000-0000-000099AE0000}"/>
    <cellStyle name="Total 2 3 47" xfId="47044" xr:uid="{00000000-0005-0000-0000-00001D050000}"/>
    <cellStyle name="Total 2 3 5" xfId="12582" xr:uid="{00000000-0005-0000-0000-00009AAE0000}"/>
    <cellStyle name="Total 2 3 5 2" xfId="12583" xr:uid="{00000000-0005-0000-0000-00009BAE0000}"/>
    <cellStyle name="Total 2 3 5 2 2" xfId="26813" xr:uid="{00000000-0005-0000-0000-00009CAE0000}"/>
    <cellStyle name="Total 2 3 5 2 3" xfId="33220" xr:uid="{00000000-0005-0000-0000-00009DAE0000}"/>
    <cellStyle name="Total 2 3 5 3" xfId="26812" xr:uid="{00000000-0005-0000-0000-00009EAE0000}"/>
    <cellStyle name="Total 2 3 5 4" xfId="24920" xr:uid="{00000000-0005-0000-0000-00009FAE0000}"/>
    <cellStyle name="Total 2 3 6" xfId="12584" xr:uid="{00000000-0005-0000-0000-0000A0AE0000}"/>
    <cellStyle name="Total 2 3 6 2" xfId="12585" xr:uid="{00000000-0005-0000-0000-0000A1AE0000}"/>
    <cellStyle name="Total 2 3 6 2 2" xfId="26815" xr:uid="{00000000-0005-0000-0000-0000A2AE0000}"/>
    <cellStyle name="Total 2 3 6 2 3" xfId="33218" xr:uid="{00000000-0005-0000-0000-0000A3AE0000}"/>
    <cellStyle name="Total 2 3 6 3" xfId="26814" xr:uid="{00000000-0005-0000-0000-0000A4AE0000}"/>
    <cellStyle name="Total 2 3 6 4" xfId="33219" xr:uid="{00000000-0005-0000-0000-0000A5AE0000}"/>
    <cellStyle name="Total 2 3 7" xfId="12586" xr:uid="{00000000-0005-0000-0000-0000A6AE0000}"/>
    <cellStyle name="Total 2 3 7 2" xfId="12587" xr:uid="{00000000-0005-0000-0000-0000A7AE0000}"/>
    <cellStyle name="Total 2 3 7 2 2" xfId="26817" xr:uid="{00000000-0005-0000-0000-0000A8AE0000}"/>
    <cellStyle name="Total 2 3 7 2 3" xfId="33363" xr:uid="{00000000-0005-0000-0000-0000A9AE0000}"/>
    <cellStyle name="Total 2 3 7 3" xfId="26816" xr:uid="{00000000-0005-0000-0000-0000AAAE0000}"/>
    <cellStyle name="Total 2 3 7 4" xfId="33217" xr:uid="{00000000-0005-0000-0000-0000ABAE0000}"/>
    <cellStyle name="Total 2 3 8" xfId="12588" xr:uid="{00000000-0005-0000-0000-0000ACAE0000}"/>
    <cellStyle name="Total 2 3 8 2" xfId="12589" xr:uid="{00000000-0005-0000-0000-0000ADAE0000}"/>
    <cellStyle name="Total 2 3 8 2 2" xfId="26819" xr:uid="{00000000-0005-0000-0000-0000AEAE0000}"/>
    <cellStyle name="Total 2 3 8 2 3" xfId="34263" xr:uid="{00000000-0005-0000-0000-0000AFAE0000}"/>
    <cellStyle name="Total 2 3 8 3" xfId="26818" xr:uid="{00000000-0005-0000-0000-0000B0AE0000}"/>
    <cellStyle name="Total 2 3 8 4" xfId="33362" xr:uid="{00000000-0005-0000-0000-0000B1AE0000}"/>
    <cellStyle name="Total 2 3 9" xfId="12590" xr:uid="{00000000-0005-0000-0000-0000B2AE0000}"/>
    <cellStyle name="Total 2 3 9 2" xfId="12591" xr:uid="{00000000-0005-0000-0000-0000B3AE0000}"/>
    <cellStyle name="Total 2 3 9 2 2" xfId="26821" xr:uid="{00000000-0005-0000-0000-0000B4AE0000}"/>
    <cellStyle name="Total 2 3 9 2 3" xfId="17191" xr:uid="{00000000-0005-0000-0000-0000B5AE0000}"/>
    <cellStyle name="Total 2 3 9 3" xfId="26820" xr:uid="{00000000-0005-0000-0000-0000B6AE0000}"/>
    <cellStyle name="Total 2 3 9 4" xfId="25495" xr:uid="{00000000-0005-0000-0000-0000B7AE0000}"/>
    <cellStyle name="Total 2 30" xfId="12592" xr:uid="{00000000-0005-0000-0000-0000B8AE0000}"/>
    <cellStyle name="Total 2 30 2" xfId="12593" xr:uid="{00000000-0005-0000-0000-0000B9AE0000}"/>
    <cellStyle name="Total 2 30 2 2" xfId="26823" xr:uid="{00000000-0005-0000-0000-0000BAAE0000}"/>
    <cellStyle name="Total 2 30 2 3" xfId="33364" xr:uid="{00000000-0005-0000-0000-0000BBAE0000}"/>
    <cellStyle name="Total 2 30 3" xfId="26822" xr:uid="{00000000-0005-0000-0000-0000BCAE0000}"/>
    <cellStyle name="Total 2 30 4" xfId="15648" xr:uid="{00000000-0005-0000-0000-0000BDAE0000}"/>
    <cellStyle name="Total 2 30 5" xfId="47045" xr:uid="{00000000-0005-0000-0000-00001E050000}"/>
    <cellStyle name="Total 2 31" xfId="12594" xr:uid="{00000000-0005-0000-0000-0000BEAE0000}"/>
    <cellStyle name="Total 2 31 2" xfId="12595" xr:uid="{00000000-0005-0000-0000-0000BFAE0000}"/>
    <cellStyle name="Total 2 31 2 2" xfId="26825" xr:uid="{00000000-0005-0000-0000-0000C0AE0000}"/>
    <cellStyle name="Total 2 31 2 3" xfId="31552" xr:uid="{00000000-0005-0000-0000-0000C1AE0000}"/>
    <cellStyle name="Total 2 31 3" xfId="26824" xr:uid="{00000000-0005-0000-0000-0000C2AE0000}"/>
    <cellStyle name="Total 2 31 4" xfId="17187" xr:uid="{00000000-0005-0000-0000-0000C3AE0000}"/>
    <cellStyle name="Total 2 31 5" xfId="47046" xr:uid="{00000000-0005-0000-0000-00001F050000}"/>
    <cellStyle name="Total 2 32" xfId="12596" xr:uid="{00000000-0005-0000-0000-0000C4AE0000}"/>
    <cellStyle name="Total 2 32 2" xfId="12597" xr:uid="{00000000-0005-0000-0000-0000C5AE0000}"/>
    <cellStyle name="Total 2 32 2 2" xfId="26827" xr:uid="{00000000-0005-0000-0000-0000C6AE0000}"/>
    <cellStyle name="Total 2 32 2 3" xfId="24121" xr:uid="{00000000-0005-0000-0000-0000C7AE0000}"/>
    <cellStyle name="Total 2 32 3" xfId="26826" xr:uid="{00000000-0005-0000-0000-0000C8AE0000}"/>
    <cellStyle name="Total 2 32 4" xfId="33360" xr:uid="{00000000-0005-0000-0000-0000C9AE0000}"/>
    <cellStyle name="Total 2 32 5" xfId="47047" xr:uid="{00000000-0005-0000-0000-000020050000}"/>
    <cellStyle name="Total 2 33" xfId="12598" xr:uid="{00000000-0005-0000-0000-0000CAAE0000}"/>
    <cellStyle name="Total 2 33 2" xfId="12599" xr:uid="{00000000-0005-0000-0000-0000CBAE0000}"/>
    <cellStyle name="Total 2 33 2 2" xfId="26829" xr:uid="{00000000-0005-0000-0000-0000CCAE0000}"/>
    <cellStyle name="Total 2 33 2 3" xfId="33361" xr:uid="{00000000-0005-0000-0000-0000CDAE0000}"/>
    <cellStyle name="Total 2 33 3" xfId="26828" xr:uid="{00000000-0005-0000-0000-0000CEAE0000}"/>
    <cellStyle name="Total 2 33 4" xfId="33359" xr:uid="{00000000-0005-0000-0000-0000CFAE0000}"/>
    <cellStyle name="Total 2 33 5" xfId="47048" xr:uid="{00000000-0005-0000-0000-000021050000}"/>
    <cellStyle name="Total 2 34" xfId="12600" xr:uid="{00000000-0005-0000-0000-0000D0AE0000}"/>
    <cellStyle name="Total 2 34 2" xfId="12601" xr:uid="{00000000-0005-0000-0000-0000D1AE0000}"/>
    <cellStyle name="Total 2 34 2 2" xfId="26831" xr:uid="{00000000-0005-0000-0000-0000D2AE0000}"/>
    <cellStyle name="Total 2 34 2 3" xfId="33358" xr:uid="{00000000-0005-0000-0000-0000D3AE0000}"/>
    <cellStyle name="Total 2 34 3" xfId="26830" xr:uid="{00000000-0005-0000-0000-0000D4AE0000}"/>
    <cellStyle name="Total 2 34 4" xfId="31553" xr:uid="{00000000-0005-0000-0000-0000D5AE0000}"/>
    <cellStyle name="Total 2 34 5" xfId="47049" xr:uid="{00000000-0005-0000-0000-000022050000}"/>
    <cellStyle name="Total 2 35" xfId="12602" xr:uid="{00000000-0005-0000-0000-0000D6AE0000}"/>
    <cellStyle name="Total 2 35 2" xfId="12603" xr:uid="{00000000-0005-0000-0000-0000D7AE0000}"/>
    <cellStyle name="Total 2 35 2 2" xfId="26833" xr:uid="{00000000-0005-0000-0000-0000D8AE0000}"/>
    <cellStyle name="Total 2 35 2 3" xfId="33357" xr:uid="{00000000-0005-0000-0000-0000D9AE0000}"/>
    <cellStyle name="Total 2 35 3" xfId="26832" xr:uid="{00000000-0005-0000-0000-0000DAAE0000}"/>
    <cellStyle name="Total 2 35 4" xfId="17188" xr:uid="{00000000-0005-0000-0000-0000DBAE0000}"/>
    <cellStyle name="Total 2 35 5" xfId="47050" xr:uid="{00000000-0005-0000-0000-000023050000}"/>
    <cellStyle name="Total 2 36" xfId="12604" xr:uid="{00000000-0005-0000-0000-0000DCAE0000}"/>
    <cellStyle name="Total 2 36 2" xfId="12605" xr:uid="{00000000-0005-0000-0000-0000DDAE0000}"/>
    <cellStyle name="Total 2 36 2 2" xfId="26835" xr:uid="{00000000-0005-0000-0000-0000DEAE0000}"/>
    <cellStyle name="Total 2 36 2 3" xfId="33373" xr:uid="{00000000-0005-0000-0000-0000DFAE0000}"/>
    <cellStyle name="Total 2 36 3" xfId="26834" xr:uid="{00000000-0005-0000-0000-0000E0AE0000}"/>
    <cellStyle name="Total 2 36 4" xfId="33372" xr:uid="{00000000-0005-0000-0000-0000E1AE0000}"/>
    <cellStyle name="Total 2 36 5" xfId="47051" xr:uid="{00000000-0005-0000-0000-000024050000}"/>
    <cellStyle name="Total 2 37" xfId="12606" xr:uid="{00000000-0005-0000-0000-0000E2AE0000}"/>
    <cellStyle name="Total 2 37 2" xfId="12607" xr:uid="{00000000-0005-0000-0000-0000E3AE0000}"/>
    <cellStyle name="Total 2 37 2 2" xfId="26837" xr:uid="{00000000-0005-0000-0000-0000E4AE0000}"/>
    <cellStyle name="Total 2 37 2 3" xfId="24857" xr:uid="{00000000-0005-0000-0000-0000E5AE0000}"/>
    <cellStyle name="Total 2 37 3" xfId="26836" xr:uid="{00000000-0005-0000-0000-0000E6AE0000}"/>
    <cellStyle name="Total 2 37 4" xfId="20235" xr:uid="{00000000-0005-0000-0000-0000E7AE0000}"/>
    <cellStyle name="Total 2 37 5" xfId="47052" xr:uid="{00000000-0005-0000-0000-000025050000}"/>
    <cellStyle name="Total 2 38" xfId="12608" xr:uid="{00000000-0005-0000-0000-0000E8AE0000}"/>
    <cellStyle name="Total 2 38 2" xfId="12609" xr:uid="{00000000-0005-0000-0000-0000E9AE0000}"/>
    <cellStyle name="Total 2 38 2 2" xfId="26839" xr:uid="{00000000-0005-0000-0000-0000EAAE0000}"/>
    <cellStyle name="Total 2 38 2 3" xfId="20265" xr:uid="{00000000-0005-0000-0000-0000EBAE0000}"/>
    <cellStyle name="Total 2 38 3" xfId="26838" xr:uid="{00000000-0005-0000-0000-0000ECAE0000}"/>
    <cellStyle name="Total 2 38 4" xfId="33216" xr:uid="{00000000-0005-0000-0000-0000EDAE0000}"/>
    <cellStyle name="Total 2 38 5" xfId="47053" xr:uid="{00000000-0005-0000-0000-000026050000}"/>
    <cellStyle name="Total 2 39" xfId="12610" xr:uid="{00000000-0005-0000-0000-0000EEAE0000}"/>
    <cellStyle name="Total 2 39 2" xfId="12611" xr:uid="{00000000-0005-0000-0000-0000EFAE0000}"/>
    <cellStyle name="Total 2 39 2 2" xfId="26841" xr:uid="{00000000-0005-0000-0000-0000F0AE0000}"/>
    <cellStyle name="Total 2 39 2 3" xfId="34088" xr:uid="{00000000-0005-0000-0000-0000F1AE0000}"/>
    <cellStyle name="Total 2 39 3" xfId="26840" xr:uid="{00000000-0005-0000-0000-0000F2AE0000}"/>
    <cellStyle name="Total 2 39 4" xfId="20142" xr:uid="{00000000-0005-0000-0000-0000F3AE0000}"/>
    <cellStyle name="Total 2 39 5" xfId="47054" xr:uid="{00000000-0005-0000-0000-000027050000}"/>
    <cellStyle name="Total 2 4" xfId="5813" xr:uid="{00000000-0005-0000-0000-0000F4AE0000}"/>
    <cellStyle name="Total 2 4 2" xfId="5814" xr:uid="{00000000-0005-0000-0000-0000F5AE0000}"/>
    <cellStyle name="Total 2 4 2 10" xfId="12613" xr:uid="{00000000-0005-0000-0000-0000F6AE0000}"/>
    <cellStyle name="Total 2 4 2 10 2" xfId="26843" xr:uid="{00000000-0005-0000-0000-0000F7AE0000}"/>
    <cellStyle name="Total 2 4 2 10 3" xfId="41280" xr:uid="{00000000-0005-0000-0000-0000F8AE0000}"/>
    <cellStyle name="Total 2 4 2 11" xfId="20638" xr:uid="{00000000-0005-0000-0000-0000F9AE0000}"/>
    <cellStyle name="Total 2 4 2 12" xfId="32596" xr:uid="{00000000-0005-0000-0000-0000FAAE0000}"/>
    <cellStyle name="Total 2 4 2 2" xfId="5815" xr:uid="{00000000-0005-0000-0000-0000FBAE0000}"/>
    <cellStyle name="Total 2 4 2 2 2" xfId="5816" xr:uid="{00000000-0005-0000-0000-0000FCAE0000}"/>
    <cellStyle name="Total 2 4 2 2 2 2" xfId="9172" xr:uid="{00000000-0005-0000-0000-0000FDAE0000}"/>
    <cellStyle name="Total 2 4 2 2 2 2 2" xfId="23991" xr:uid="{00000000-0005-0000-0000-0000FEAE0000}"/>
    <cellStyle name="Total 2 4 2 2 2 2 3" xfId="33297" xr:uid="{00000000-0005-0000-0000-0000FFAE0000}"/>
    <cellStyle name="Total 2 4 2 2 2 3" xfId="20640" xr:uid="{00000000-0005-0000-0000-000000AF0000}"/>
    <cellStyle name="Total 2 4 2 2 2 4" xfId="15887" xr:uid="{00000000-0005-0000-0000-000001AF0000}"/>
    <cellStyle name="Total 2 4 2 2 3" xfId="5817" xr:uid="{00000000-0005-0000-0000-000002AF0000}"/>
    <cellStyle name="Total 2 4 2 2 3 2" xfId="9173" xr:uid="{00000000-0005-0000-0000-000003AF0000}"/>
    <cellStyle name="Total 2 4 2 2 3 2 2" xfId="23992" xr:uid="{00000000-0005-0000-0000-000004AF0000}"/>
    <cellStyle name="Total 2 4 2 2 3 2 3" xfId="38619" xr:uid="{00000000-0005-0000-0000-000005AF0000}"/>
    <cellStyle name="Total 2 4 2 2 3 3" xfId="20641" xr:uid="{00000000-0005-0000-0000-000006AF0000}"/>
    <cellStyle name="Total 2 4 2 2 3 4" xfId="19454" xr:uid="{00000000-0005-0000-0000-000007AF0000}"/>
    <cellStyle name="Total 2 4 2 2 4" xfId="9171" xr:uid="{00000000-0005-0000-0000-000008AF0000}"/>
    <cellStyle name="Total 2 4 2 2 4 2" xfId="23990" xr:uid="{00000000-0005-0000-0000-000009AF0000}"/>
    <cellStyle name="Total 2 4 2 2 4 3" xfId="33990" xr:uid="{00000000-0005-0000-0000-00000AAF0000}"/>
    <cellStyle name="Total 2 4 2 2 5" xfId="20639" xr:uid="{00000000-0005-0000-0000-00000BAF0000}"/>
    <cellStyle name="Total 2 4 2 2 6" xfId="15888" xr:uid="{00000000-0005-0000-0000-00000CAF0000}"/>
    <cellStyle name="Total 2 4 2 3" xfId="5818" xr:uid="{00000000-0005-0000-0000-00000DAF0000}"/>
    <cellStyle name="Total 2 4 2 3 2" xfId="5819" xr:uid="{00000000-0005-0000-0000-00000EAF0000}"/>
    <cellStyle name="Total 2 4 2 3 2 2" xfId="9175" xr:uid="{00000000-0005-0000-0000-00000FAF0000}"/>
    <cellStyle name="Total 2 4 2 3 2 2 2" xfId="23994" xr:uid="{00000000-0005-0000-0000-000010AF0000}"/>
    <cellStyle name="Total 2 4 2 3 2 2 3" xfId="24788" xr:uid="{00000000-0005-0000-0000-000011AF0000}"/>
    <cellStyle name="Total 2 4 2 3 2 3" xfId="20643" xr:uid="{00000000-0005-0000-0000-000012AF0000}"/>
    <cellStyle name="Total 2 4 2 3 2 4" xfId="15751" xr:uid="{00000000-0005-0000-0000-000013AF0000}"/>
    <cellStyle name="Total 2 4 2 3 3" xfId="5820" xr:uid="{00000000-0005-0000-0000-000014AF0000}"/>
    <cellStyle name="Total 2 4 2 3 3 2" xfId="9176" xr:uid="{00000000-0005-0000-0000-000015AF0000}"/>
    <cellStyle name="Total 2 4 2 3 3 2 2" xfId="23995" xr:uid="{00000000-0005-0000-0000-000016AF0000}"/>
    <cellStyle name="Total 2 4 2 3 3 2 3" xfId="40762" xr:uid="{00000000-0005-0000-0000-000017AF0000}"/>
    <cellStyle name="Total 2 4 2 3 3 3" xfId="20644" xr:uid="{00000000-0005-0000-0000-000018AF0000}"/>
    <cellStyle name="Total 2 4 2 3 3 4" xfId="19460" xr:uid="{00000000-0005-0000-0000-000019AF0000}"/>
    <cellStyle name="Total 2 4 2 3 4" xfId="9174" xr:uid="{00000000-0005-0000-0000-00001AAF0000}"/>
    <cellStyle name="Total 2 4 2 3 4 2" xfId="23993" xr:uid="{00000000-0005-0000-0000-00001BAF0000}"/>
    <cellStyle name="Total 2 4 2 3 4 3" xfId="39138" xr:uid="{00000000-0005-0000-0000-00001CAF0000}"/>
    <cellStyle name="Total 2 4 2 3 5" xfId="20642" xr:uid="{00000000-0005-0000-0000-00001DAF0000}"/>
    <cellStyle name="Total 2 4 2 3 6" xfId="32593" xr:uid="{00000000-0005-0000-0000-00001EAF0000}"/>
    <cellStyle name="Total 2 4 2 4" xfId="5821" xr:uid="{00000000-0005-0000-0000-00001FAF0000}"/>
    <cellStyle name="Total 2 4 2 4 2" xfId="5822" xr:uid="{00000000-0005-0000-0000-000020AF0000}"/>
    <cellStyle name="Total 2 4 2 4 2 2" xfId="9178" xr:uid="{00000000-0005-0000-0000-000021AF0000}"/>
    <cellStyle name="Total 2 4 2 4 2 2 2" xfId="23997" xr:uid="{00000000-0005-0000-0000-000022AF0000}"/>
    <cellStyle name="Total 2 4 2 4 2 2 3" xfId="33989" xr:uid="{00000000-0005-0000-0000-000023AF0000}"/>
    <cellStyle name="Total 2 4 2 4 2 3" xfId="20646" xr:uid="{00000000-0005-0000-0000-000024AF0000}"/>
    <cellStyle name="Total 2 4 2 4 2 4" xfId="19447" xr:uid="{00000000-0005-0000-0000-000025AF0000}"/>
    <cellStyle name="Total 2 4 2 4 3" xfId="5823" xr:uid="{00000000-0005-0000-0000-000026AF0000}"/>
    <cellStyle name="Total 2 4 2 4 3 2" xfId="9179" xr:uid="{00000000-0005-0000-0000-000027AF0000}"/>
    <cellStyle name="Total 2 4 2 4 3 2 2" xfId="23998" xr:uid="{00000000-0005-0000-0000-000028AF0000}"/>
    <cellStyle name="Total 2 4 2 4 3 2 3" xfId="33988" xr:uid="{00000000-0005-0000-0000-000029AF0000}"/>
    <cellStyle name="Total 2 4 2 4 3 3" xfId="20647" xr:uid="{00000000-0005-0000-0000-00002AAF0000}"/>
    <cellStyle name="Total 2 4 2 4 3 4" xfId="32592" xr:uid="{00000000-0005-0000-0000-00002BAF0000}"/>
    <cellStyle name="Total 2 4 2 4 4" xfId="9177" xr:uid="{00000000-0005-0000-0000-00002CAF0000}"/>
    <cellStyle name="Total 2 4 2 4 4 2" xfId="23996" xr:uid="{00000000-0005-0000-0000-00002DAF0000}"/>
    <cellStyle name="Total 2 4 2 4 4 3" xfId="35438" xr:uid="{00000000-0005-0000-0000-00002EAF0000}"/>
    <cellStyle name="Total 2 4 2 4 5" xfId="20645" xr:uid="{00000000-0005-0000-0000-00002FAF0000}"/>
    <cellStyle name="Total 2 4 2 4 6" xfId="15889" xr:uid="{00000000-0005-0000-0000-000030AF0000}"/>
    <cellStyle name="Total 2 4 2 5" xfId="5824" xr:uid="{00000000-0005-0000-0000-000031AF0000}"/>
    <cellStyle name="Total 2 4 2 5 2" xfId="5825" xr:uid="{00000000-0005-0000-0000-000032AF0000}"/>
    <cellStyle name="Total 2 4 2 5 2 2" xfId="9181" xr:uid="{00000000-0005-0000-0000-000033AF0000}"/>
    <cellStyle name="Total 2 4 2 5 2 2 2" xfId="24000" xr:uid="{00000000-0005-0000-0000-000034AF0000}"/>
    <cellStyle name="Total 2 4 2 5 2 2 3" xfId="33233" xr:uid="{00000000-0005-0000-0000-000035AF0000}"/>
    <cellStyle name="Total 2 4 2 5 2 3" xfId="20649" xr:uid="{00000000-0005-0000-0000-000036AF0000}"/>
    <cellStyle name="Total 2 4 2 5 2 4" xfId="15661" xr:uid="{00000000-0005-0000-0000-000037AF0000}"/>
    <cellStyle name="Total 2 4 2 5 3" xfId="5826" xr:uid="{00000000-0005-0000-0000-000038AF0000}"/>
    <cellStyle name="Total 2 4 2 5 3 2" xfId="9182" xr:uid="{00000000-0005-0000-0000-000039AF0000}"/>
    <cellStyle name="Total 2 4 2 5 3 2 2" xfId="24001" xr:uid="{00000000-0005-0000-0000-00003AAF0000}"/>
    <cellStyle name="Total 2 4 2 5 3 2 3" xfId="33232" xr:uid="{00000000-0005-0000-0000-00003BAF0000}"/>
    <cellStyle name="Total 2 4 2 5 3 3" xfId="20650" xr:uid="{00000000-0005-0000-0000-00003CAF0000}"/>
    <cellStyle name="Total 2 4 2 5 3 4" xfId="15660" xr:uid="{00000000-0005-0000-0000-00003DAF0000}"/>
    <cellStyle name="Total 2 4 2 5 4" xfId="9180" xr:uid="{00000000-0005-0000-0000-00003EAF0000}"/>
    <cellStyle name="Total 2 4 2 5 4 2" xfId="23999" xr:uid="{00000000-0005-0000-0000-00003FAF0000}"/>
    <cellStyle name="Total 2 4 2 5 4 3" xfId="33234" xr:uid="{00000000-0005-0000-0000-000040AF0000}"/>
    <cellStyle name="Total 2 4 2 5 5" xfId="20648" xr:uid="{00000000-0005-0000-0000-000041AF0000}"/>
    <cellStyle name="Total 2 4 2 5 6" xfId="15890" xr:uid="{00000000-0005-0000-0000-000042AF0000}"/>
    <cellStyle name="Total 2 4 2 6" xfId="5827" xr:uid="{00000000-0005-0000-0000-000043AF0000}"/>
    <cellStyle name="Total 2 4 2 6 2" xfId="5828" xr:uid="{00000000-0005-0000-0000-000044AF0000}"/>
    <cellStyle name="Total 2 4 2 6 2 2" xfId="9184" xr:uid="{00000000-0005-0000-0000-000045AF0000}"/>
    <cellStyle name="Total 2 4 2 6 2 2 2" xfId="24003" xr:uid="{00000000-0005-0000-0000-000046AF0000}"/>
    <cellStyle name="Total 2 4 2 6 2 2 3" xfId="24907" xr:uid="{00000000-0005-0000-0000-000047AF0000}"/>
    <cellStyle name="Total 2 4 2 6 2 3" xfId="20652" xr:uid="{00000000-0005-0000-0000-000048AF0000}"/>
    <cellStyle name="Total 2 4 2 6 2 4" xfId="19458" xr:uid="{00000000-0005-0000-0000-000049AF0000}"/>
    <cellStyle name="Total 2 4 2 6 3" xfId="5829" xr:uid="{00000000-0005-0000-0000-00004AAF0000}"/>
    <cellStyle name="Total 2 4 2 6 3 2" xfId="9185" xr:uid="{00000000-0005-0000-0000-00004BAF0000}"/>
    <cellStyle name="Total 2 4 2 6 3 2 2" xfId="24004" xr:uid="{00000000-0005-0000-0000-00004CAF0000}"/>
    <cellStyle name="Total 2 4 2 6 3 2 3" xfId="20165" xr:uid="{00000000-0005-0000-0000-00004DAF0000}"/>
    <cellStyle name="Total 2 4 2 6 3 3" xfId="20653" xr:uid="{00000000-0005-0000-0000-00004EAF0000}"/>
    <cellStyle name="Total 2 4 2 6 3 4" xfId="19459" xr:uid="{00000000-0005-0000-0000-00004FAF0000}"/>
    <cellStyle name="Total 2 4 2 6 4" xfId="9183" xr:uid="{00000000-0005-0000-0000-000050AF0000}"/>
    <cellStyle name="Total 2 4 2 6 4 2" xfId="24002" xr:uid="{00000000-0005-0000-0000-000051AF0000}"/>
    <cellStyle name="Total 2 4 2 6 4 3" xfId="33231" xr:uid="{00000000-0005-0000-0000-000052AF0000}"/>
    <cellStyle name="Total 2 4 2 6 5" xfId="20651" xr:uid="{00000000-0005-0000-0000-000053AF0000}"/>
    <cellStyle name="Total 2 4 2 6 6" xfId="19529" xr:uid="{00000000-0005-0000-0000-000054AF0000}"/>
    <cellStyle name="Total 2 4 2 7" xfId="5830" xr:uid="{00000000-0005-0000-0000-000055AF0000}"/>
    <cellStyle name="Total 2 4 2 7 2" xfId="9186" xr:uid="{00000000-0005-0000-0000-000056AF0000}"/>
    <cellStyle name="Total 2 4 2 7 2 2" xfId="24005" xr:uid="{00000000-0005-0000-0000-000057AF0000}"/>
    <cellStyle name="Total 2 4 2 7 2 3" xfId="33230" xr:uid="{00000000-0005-0000-0000-000058AF0000}"/>
    <cellStyle name="Total 2 4 2 7 3" xfId="20654" xr:uid="{00000000-0005-0000-0000-000059AF0000}"/>
    <cellStyle name="Total 2 4 2 7 4" xfId="15725" xr:uid="{00000000-0005-0000-0000-00005AAF0000}"/>
    <cellStyle name="Total 2 4 2 8" xfId="5831" xr:uid="{00000000-0005-0000-0000-00005BAF0000}"/>
    <cellStyle name="Total 2 4 2 8 2" xfId="9187" xr:uid="{00000000-0005-0000-0000-00005CAF0000}"/>
    <cellStyle name="Total 2 4 2 8 2 2" xfId="24006" xr:uid="{00000000-0005-0000-0000-00005DAF0000}"/>
    <cellStyle name="Total 2 4 2 8 2 3" xfId="33987" xr:uid="{00000000-0005-0000-0000-00005EAF0000}"/>
    <cellStyle name="Total 2 4 2 8 3" xfId="20655" xr:uid="{00000000-0005-0000-0000-00005FAF0000}"/>
    <cellStyle name="Total 2 4 2 8 4" xfId="32589" xr:uid="{00000000-0005-0000-0000-000060AF0000}"/>
    <cellStyle name="Total 2 4 2 9" xfId="9170" xr:uid="{00000000-0005-0000-0000-000061AF0000}"/>
    <cellStyle name="Total 2 4 2 9 2" xfId="23989" xr:uid="{00000000-0005-0000-0000-000062AF0000}"/>
    <cellStyle name="Total 2 4 2 9 3" xfId="19327" xr:uid="{00000000-0005-0000-0000-000063AF0000}"/>
    <cellStyle name="Total 2 4 3" xfId="9169" xr:uid="{00000000-0005-0000-0000-000064AF0000}"/>
    <cellStyle name="Total 2 4 3 2" xfId="23988" xr:uid="{00000000-0005-0000-0000-000065AF0000}"/>
    <cellStyle name="Total 2 4 3 3" xfId="35414" xr:uid="{00000000-0005-0000-0000-000066AF0000}"/>
    <cellStyle name="Total 2 4 4" xfId="12612" xr:uid="{00000000-0005-0000-0000-000067AF0000}"/>
    <cellStyle name="Total 2 4 4 2" xfId="26842" xr:uid="{00000000-0005-0000-0000-000068AF0000}"/>
    <cellStyle name="Total 2 4 4 3" xfId="33215" xr:uid="{00000000-0005-0000-0000-000069AF0000}"/>
    <cellStyle name="Total 2 4 5" xfId="20637" xr:uid="{00000000-0005-0000-0000-00006AAF0000}"/>
    <cellStyle name="Total 2 4 6" xfId="32777" xr:uid="{00000000-0005-0000-0000-00006BAF0000}"/>
    <cellStyle name="Total 2 4 7" xfId="47055" xr:uid="{00000000-0005-0000-0000-000028050000}"/>
    <cellStyle name="Total 2 40" xfId="12614" xr:uid="{00000000-0005-0000-0000-00006CAF0000}"/>
    <cellStyle name="Total 2 40 2" xfId="12615" xr:uid="{00000000-0005-0000-0000-00006DAF0000}"/>
    <cellStyle name="Total 2 40 2 2" xfId="26845" xr:uid="{00000000-0005-0000-0000-00006EAF0000}"/>
    <cellStyle name="Total 2 40 2 3" xfId="34102" xr:uid="{00000000-0005-0000-0000-00006FAF0000}"/>
    <cellStyle name="Total 2 40 3" xfId="26844" xr:uid="{00000000-0005-0000-0000-000070AF0000}"/>
    <cellStyle name="Total 2 40 4" xfId="24859" xr:uid="{00000000-0005-0000-0000-000071AF0000}"/>
    <cellStyle name="Total 2 40 5" xfId="47056" xr:uid="{00000000-0005-0000-0000-000029050000}"/>
    <cellStyle name="Total 2 41" xfId="12616" xr:uid="{00000000-0005-0000-0000-000072AF0000}"/>
    <cellStyle name="Total 2 41 2" xfId="12617" xr:uid="{00000000-0005-0000-0000-000073AF0000}"/>
    <cellStyle name="Total 2 41 2 2" xfId="26847" xr:uid="{00000000-0005-0000-0000-000074AF0000}"/>
    <cellStyle name="Total 2 41 2 3" xfId="42098" xr:uid="{00000000-0005-0000-0000-000075AF0000}"/>
    <cellStyle name="Total 2 41 3" xfId="26846" xr:uid="{00000000-0005-0000-0000-000076AF0000}"/>
    <cellStyle name="Total 2 41 4" xfId="33214" xr:uid="{00000000-0005-0000-0000-000077AF0000}"/>
    <cellStyle name="Total 2 41 5" xfId="47057" xr:uid="{00000000-0005-0000-0000-00002A050000}"/>
    <cellStyle name="Total 2 42" xfId="12618" xr:uid="{00000000-0005-0000-0000-000078AF0000}"/>
    <cellStyle name="Total 2 42 2" xfId="12619" xr:uid="{00000000-0005-0000-0000-000079AF0000}"/>
    <cellStyle name="Total 2 42 2 2" xfId="26849" xr:uid="{00000000-0005-0000-0000-00007AAF0000}"/>
    <cellStyle name="Total 2 42 2 3" xfId="27112" xr:uid="{00000000-0005-0000-0000-00007BAF0000}"/>
    <cellStyle name="Total 2 42 3" xfId="26848" xr:uid="{00000000-0005-0000-0000-00007CAF0000}"/>
    <cellStyle name="Total 2 42 4" xfId="24860" xr:uid="{00000000-0005-0000-0000-00007DAF0000}"/>
    <cellStyle name="Total 2 42 5" xfId="47058" xr:uid="{00000000-0005-0000-0000-00002B050000}"/>
    <cellStyle name="Total 2 43" xfId="12620" xr:uid="{00000000-0005-0000-0000-00007EAF0000}"/>
    <cellStyle name="Total 2 43 2" xfId="12621" xr:uid="{00000000-0005-0000-0000-00007FAF0000}"/>
    <cellStyle name="Total 2 43 2 2" xfId="26851" xr:uid="{00000000-0005-0000-0000-000080AF0000}"/>
    <cellStyle name="Total 2 43 2 3" xfId="20239" xr:uid="{00000000-0005-0000-0000-000081AF0000}"/>
    <cellStyle name="Total 2 43 3" xfId="26850" xr:uid="{00000000-0005-0000-0000-000082AF0000}"/>
    <cellStyle name="Total 2 43 4" xfId="24122" xr:uid="{00000000-0005-0000-0000-000083AF0000}"/>
    <cellStyle name="Total 2 43 5" xfId="47059" xr:uid="{00000000-0005-0000-0000-00002C050000}"/>
    <cellStyle name="Total 2 44" xfId="12622" xr:uid="{00000000-0005-0000-0000-000084AF0000}"/>
    <cellStyle name="Total 2 44 2" xfId="26852" xr:uid="{00000000-0005-0000-0000-000085AF0000}"/>
    <cellStyle name="Total 2 44 3" xfId="24862" xr:uid="{00000000-0005-0000-0000-000086AF0000}"/>
    <cellStyle name="Total 2 44 4" xfId="47060" xr:uid="{00000000-0005-0000-0000-00002D050000}"/>
    <cellStyle name="Total 2 45" xfId="5782" xr:uid="{00000000-0005-0000-0000-000087AF0000}"/>
    <cellStyle name="Total 2 45 2" xfId="20606" xr:uid="{00000000-0005-0000-0000-000088AF0000}"/>
    <cellStyle name="Total 2 45 3" xfId="24619" xr:uid="{00000000-0005-0000-0000-000089AF0000}"/>
    <cellStyle name="Total 2 45 4" xfId="47061" xr:uid="{00000000-0005-0000-0000-00002E050000}"/>
    <cellStyle name="Total 2 46" xfId="15220" xr:uid="{00000000-0005-0000-0000-00008AAF0000}"/>
    <cellStyle name="Total 2 46 2" xfId="29428" xr:uid="{00000000-0005-0000-0000-00008BAF0000}"/>
    <cellStyle name="Total 2 46 3" xfId="45576" xr:uid="{00000000-0005-0000-0000-00008CAF0000}"/>
    <cellStyle name="Total 2 46 4" xfId="47062" xr:uid="{00000000-0005-0000-0000-00002F050000}"/>
    <cellStyle name="Total 2 47" xfId="47063" xr:uid="{00000000-0005-0000-0000-000030050000}"/>
    <cellStyle name="Total 2 48" xfId="47064" xr:uid="{00000000-0005-0000-0000-000031050000}"/>
    <cellStyle name="Total 2 49" xfId="47065" xr:uid="{00000000-0005-0000-0000-000032050000}"/>
    <cellStyle name="Total 2 5" xfId="5832" xr:uid="{00000000-0005-0000-0000-00008DAF0000}"/>
    <cellStyle name="Total 2 5 10" xfId="47066" xr:uid="{00000000-0005-0000-0000-000033050000}"/>
    <cellStyle name="Total 2 5 2" xfId="5833" xr:uid="{00000000-0005-0000-0000-00008EAF0000}"/>
    <cellStyle name="Total 2 5 2 2" xfId="5834" xr:uid="{00000000-0005-0000-0000-00008FAF0000}"/>
    <cellStyle name="Total 2 5 2 2 2" xfId="9190" xr:uid="{00000000-0005-0000-0000-000090AF0000}"/>
    <cellStyle name="Total 2 5 2 2 2 2" xfId="24009" xr:uid="{00000000-0005-0000-0000-000091AF0000}"/>
    <cellStyle name="Total 2 5 2 2 2 3" xfId="33984" xr:uid="{00000000-0005-0000-0000-000092AF0000}"/>
    <cellStyle name="Total 2 5 2 2 3" xfId="20658" xr:uid="{00000000-0005-0000-0000-000093AF0000}"/>
    <cellStyle name="Total 2 5 2 2 4" xfId="19457" xr:uid="{00000000-0005-0000-0000-000094AF0000}"/>
    <cellStyle name="Total 2 5 2 3" xfId="5835" xr:uid="{00000000-0005-0000-0000-000095AF0000}"/>
    <cellStyle name="Total 2 5 2 3 2" xfId="9191" xr:uid="{00000000-0005-0000-0000-000096AF0000}"/>
    <cellStyle name="Total 2 5 2 3 2 2" xfId="24010" xr:uid="{00000000-0005-0000-0000-000097AF0000}"/>
    <cellStyle name="Total 2 5 2 3 2 3" xfId="33983" xr:uid="{00000000-0005-0000-0000-000098AF0000}"/>
    <cellStyle name="Total 2 5 2 3 3" xfId="20659" xr:uid="{00000000-0005-0000-0000-000099AF0000}"/>
    <cellStyle name="Total 2 5 2 3 4" xfId="32588" xr:uid="{00000000-0005-0000-0000-00009AAF0000}"/>
    <cellStyle name="Total 2 5 2 4" xfId="9189" xr:uid="{00000000-0005-0000-0000-00009BAF0000}"/>
    <cellStyle name="Total 2 5 2 4 2" xfId="24008" xr:uid="{00000000-0005-0000-0000-00009CAF0000}"/>
    <cellStyle name="Total 2 5 2 4 3" xfId="33985" xr:uid="{00000000-0005-0000-0000-00009DAF0000}"/>
    <cellStyle name="Total 2 5 2 5" xfId="12624" xr:uid="{00000000-0005-0000-0000-00009EAF0000}"/>
    <cellStyle name="Total 2 5 2 5 2" xfId="26854" xr:uid="{00000000-0005-0000-0000-00009FAF0000}"/>
    <cellStyle name="Total 2 5 2 5 3" xfId="34101" xr:uid="{00000000-0005-0000-0000-0000A0AF0000}"/>
    <cellStyle name="Total 2 5 2 6" xfId="20657" xr:uid="{00000000-0005-0000-0000-0000A1AF0000}"/>
    <cellStyle name="Total 2 5 2 7" xfId="24932" xr:uid="{00000000-0005-0000-0000-0000A2AF0000}"/>
    <cellStyle name="Total 2 5 3" xfId="5836" xr:uid="{00000000-0005-0000-0000-0000A3AF0000}"/>
    <cellStyle name="Total 2 5 3 2" xfId="5837" xr:uid="{00000000-0005-0000-0000-0000A4AF0000}"/>
    <cellStyle name="Total 2 5 3 2 2" xfId="9193" xr:uid="{00000000-0005-0000-0000-0000A5AF0000}"/>
    <cellStyle name="Total 2 5 3 2 2 2" xfId="24012" xr:uid="{00000000-0005-0000-0000-0000A6AF0000}"/>
    <cellStyle name="Total 2 5 3 2 2 3" xfId="33981" xr:uid="{00000000-0005-0000-0000-0000A7AF0000}"/>
    <cellStyle name="Total 2 5 3 2 3" xfId="20661" xr:uid="{00000000-0005-0000-0000-0000A8AF0000}"/>
    <cellStyle name="Total 2 5 3 2 4" xfId="32590" xr:uid="{00000000-0005-0000-0000-0000A9AF0000}"/>
    <cellStyle name="Total 2 5 3 3" xfId="5838" xr:uid="{00000000-0005-0000-0000-0000AAAF0000}"/>
    <cellStyle name="Total 2 5 3 3 2" xfId="9194" xr:uid="{00000000-0005-0000-0000-0000ABAF0000}"/>
    <cellStyle name="Total 2 5 3 3 2 2" xfId="24013" xr:uid="{00000000-0005-0000-0000-0000ACAF0000}"/>
    <cellStyle name="Total 2 5 3 3 2 3" xfId="33980" xr:uid="{00000000-0005-0000-0000-0000ADAF0000}"/>
    <cellStyle name="Total 2 5 3 3 3" xfId="20662" xr:uid="{00000000-0005-0000-0000-0000AEAF0000}"/>
    <cellStyle name="Total 2 5 3 3 4" xfId="32778" xr:uid="{00000000-0005-0000-0000-0000AFAF0000}"/>
    <cellStyle name="Total 2 5 3 4" xfId="9192" xr:uid="{00000000-0005-0000-0000-0000B0AF0000}"/>
    <cellStyle name="Total 2 5 3 4 2" xfId="24011" xr:uid="{00000000-0005-0000-0000-0000B1AF0000}"/>
    <cellStyle name="Total 2 5 3 4 3" xfId="33982" xr:uid="{00000000-0005-0000-0000-0000B2AF0000}"/>
    <cellStyle name="Total 2 5 3 5" xfId="20660" xr:uid="{00000000-0005-0000-0000-0000B3AF0000}"/>
    <cellStyle name="Total 2 5 3 6" xfId="24984" xr:uid="{00000000-0005-0000-0000-0000B4AF0000}"/>
    <cellStyle name="Total 2 5 4" xfId="5839" xr:uid="{00000000-0005-0000-0000-0000B5AF0000}"/>
    <cellStyle name="Total 2 5 4 2" xfId="9195" xr:uid="{00000000-0005-0000-0000-0000B6AF0000}"/>
    <cellStyle name="Total 2 5 4 2 2" xfId="24014" xr:uid="{00000000-0005-0000-0000-0000B7AF0000}"/>
    <cellStyle name="Total 2 5 4 2 3" xfId="33979" xr:uid="{00000000-0005-0000-0000-0000B8AF0000}"/>
    <cellStyle name="Total 2 5 4 3" xfId="20663" xr:uid="{00000000-0005-0000-0000-0000B9AF0000}"/>
    <cellStyle name="Total 2 5 4 4" xfId="35400" xr:uid="{00000000-0005-0000-0000-0000BAAF0000}"/>
    <cellStyle name="Total 2 5 5" xfId="5840" xr:uid="{00000000-0005-0000-0000-0000BBAF0000}"/>
    <cellStyle name="Total 2 5 5 2" xfId="9196" xr:uid="{00000000-0005-0000-0000-0000BCAF0000}"/>
    <cellStyle name="Total 2 5 5 2 2" xfId="24015" xr:uid="{00000000-0005-0000-0000-0000BDAF0000}"/>
    <cellStyle name="Total 2 5 5 2 3" xfId="33978" xr:uid="{00000000-0005-0000-0000-0000BEAF0000}"/>
    <cellStyle name="Total 2 5 5 3" xfId="20664" xr:uid="{00000000-0005-0000-0000-0000BFAF0000}"/>
    <cellStyle name="Total 2 5 5 4" xfId="19456" xr:uid="{00000000-0005-0000-0000-0000C0AF0000}"/>
    <cellStyle name="Total 2 5 6" xfId="9188" xr:uid="{00000000-0005-0000-0000-0000C1AF0000}"/>
    <cellStyle name="Total 2 5 6 2" xfId="24007" xr:uid="{00000000-0005-0000-0000-0000C2AF0000}"/>
    <cellStyle name="Total 2 5 6 3" xfId="33986" xr:uid="{00000000-0005-0000-0000-0000C3AF0000}"/>
    <cellStyle name="Total 2 5 7" xfId="12623" xr:uid="{00000000-0005-0000-0000-0000C4AF0000}"/>
    <cellStyle name="Total 2 5 7 2" xfId="26853" xr:uid="{00000000-0005-0000-0000-0000C5AF0000}"/>
    <cellStyle name="Total 2 5 7 3" xfId="33124" xr:uid="{00000000-0005-0000-0000-0000C6AF0000}"/>
    <cellStyle name="Total 2 5 8" xfId="20656" xr:uid="{00000000-0005-0000-0000-0000C7AF0000}"/>
    <cellStyle name="Total 2 5 9" xfId="15892" xr:uid="{00000000-0005-0000-0000-0000C8AF0000}"/>
    <cellStyle name="Total 2 50" xfId="47067" xr:uid="{00000000-0005-0000-0000-000034050000}"/>
    <cellStyle name="Total 2 51" xfId="47068" xr:uid="{00000000-0005-0000-0000-000035050000}"/>
    <cellStyle name="Total 2 52" xfId="47069" xr:uid="{00000000-0005-0000-0000-000036050000}"/>
    <cellStyle name="Total 2 53" xfId="47070" xr:uid="{00000000-0005-0000-0000-000037050000}"/>
    <cellStyle name="Total 2 54" xfId="47071" xr:uid="{00000000-0005-0000-0000-000038050000}"/>
    <cellStyle name="Total 2 55" xfId="47072" xr:uid="{00000000-0005-0000-0000-000039050000}"/>
    <cellStyle name="Total 2 56" xfId="47073" xr:uid="{00000000-0005-0000-0000-00003A050000}"/>
    <cellStyle name="Total 2 57" xfId="47074" xr:uid="{00000000-0005-0000-0000-00003B050000}"/>
    <cellStyle name="Total 2 58" xfId="47075" xr:uid="{00000000-0005-0000-0000-00003C050000}"/>
    <cellStyle name="Total 2 59" xfId="47076" xr:uid="{00000000-0005-0000-0000-00003D050000}"/>
    <cellStyle name="Total 2 6" xfId="9138" xr:uid="{00000000-0005-0000-0000-0000C9AF0000}"/>
    <cellStyle name="Total 2 6 2" xfId="12626" xr:uid="{00000000-0005-0000-0000-0000CAAF0000}"/>
    <cellStyle name="Total 2 6 2 2" xfId="26856" xr:uid="{00000000-0005-0000-0000-0000CBAF0000}"/>
    <cellStyle name="Total 2 6 2 3" xfId="20268" xr:uid="{00000000-0005-0000-0000-0000CCAF0000}"/>
    <cellStyle name="Total 2 6 3" xfId="12625" xr:uid="{00000000-0005-0000-0000-0000CDAF0000}"/>
    <cellStyle name="Total 2 6 3 2" xfId="26855" xr:uid="{00000000-0005-0000-0000-0000CEAF0000}"/>
    <cellStyle name="Total 2 6 3 3" xfId="24861" xr:uid="{00000000-0005-0000-0000-0000CFAF0000}"/>
    <cellStyle name="Total 2 6 4" xfId="23957" xr:uid="{00000000-0005-0000-0000-0000D0AF0000}"/>
    <cellStyle name="Total 2 6 5" xfId="33996" xr:uid="{00000000-0005-0000-0000-0000D1AF0000}"/>
    <cellStyle name="Total 2 6 6" xfId="47077" xr:uid="{00000000-0005-0000-0000-00003E050000}"/>
    <cellStyle name="Total 2 60" xfId="47078" xr:uid="{00000000-0005-0000-0000-00003F050000}"/>
    <cellStyle name="Total 2 61" xfId="47079" xr:uid="{00000000-0005-0000-0000-000040050000}"/>
    <cellStyle name="Total 2 62" xfId="47080" xr:uid="{00000000-0005-0000-0000-000041050000}"/>
    <cellStyle name="Total 2 63" xfId="47081" xr:uid="{00000000-0005-0000-0000-000042050000}"/>
    <cellStyle name="Total 2 64" xfId="47082" xr:uid="{00000000-0005-0000-0000-000043050000}"/>
    <cellStyle name="Total 2 65" xfId="47083" xr:uid="{00000000-0005-0000-0000-000044050000}"/>
    <cellStyle name="Total 2 66" xfId="47084" xr:uid="{00000000-0005-0000-0000-000045050000}"/>
    <cellStyle name="Total 2 67" xfId="47085" xr:uid="{00000000-0005-0000-0000-000046050000}"/>
    <cellStyle name="Total 2 68" xfId="47086" xr:uid="{00000000-0005-0000-0000-000047050000}"/>
    <cellStyle name="Total 2 69" xfId="47087" xr:uid="{00000000-0005-0000-0000-000048050000}"/>
    <cellStyle name="Total 2 7" xfId="12627" xr:uid="{00000000-0005-0000-0000-0000D2AF0000}"/>
    <cellStyle name="Total 2 7 2" xfId="12628" xr:uid="{00000000-0005-0000-0000-0000D3AF0000}"/>
    <cellStyle name="Total 2 7 2 2" xfId="26858" xr:uid="{00000000-0005-0000-0000-0000D4AF0000}"/>
    <cellStyle name="Total 2 7 2 3" xfId="24863" xr:uid="{00000000-0005-0000-0000-0000D5AF0000}"/>
    <cellStyle name="Total 2 7 3" xfId="26857" xr:uid="{00000000-0005-0000-0000-0000D6AF0000}"/>
    <cellStyle name="Total 2 7 4" xfId="20665" xr:uid="{00000000-0005-0000-0000-0000D7AF0000}"/>
    <cellStyle name="Total 2 7 5" xfId="47088" xr:uid="{00000000-0005-0000-0000-000049050000}"/>
    <cellStyle name="Total 2 70" xfId="47089" xr:uid="{00000000-0005-0000-0000-00004A050000}"/>
    <cellStyle name="Total 2 71" xfId="47090" xr:uid="{00000000-0005-0000-0000-00004B050000}"/>
    <cellStyle name="Total 2 72" xfId="47091" xr:uid="{00000000-0005-0000-0000-00004C050000}"/>
    <cellStyle name="Total 2 73" xfId="47092" xr:uid="{00000000-0005-0000-0000-00004D050000}"/>
    <cellStyle name="Total 2 74" xfId="47093" xr:uid="{00000000-0005-0000-0000-00004E050000}"/>
    <cellStyle name="Total 2 75" xfId="47094" xr:uid="{00000000-0005-0000-0000-00004F050000}"/>
    <cellStyle name="Total 2 76" xfId="47095" xr:uid="{00000000-0005-0000-0000-000050050000}"/>
    <cellStyle name="Total 2 77" xfId="47096" xr:uid="{00000000-0005-0000-0000-000051050000}"/>
    <cellStyle name="Total 2 78" xfId="47097" xr:uid="{00000000-0005-0000-0000-000052050000}"/>
    <cellStyle name="Total 2 79" xfId="47098" xr:uid="{00000000-0005-0000-0000-000053050000}"/>
    <cellStyle name="Total 2 8" xfId="12629" xr:uid="{00000000-0005-0000-0000-0000D8AF0000}"/>
    <cellStyle name="Total 2 8 2" xfId="12630" xr:uid="{00000000-0005-0000-0000-0000D9AF0000}"/>
    <cellStyle name="Total 2 8 2 2" xfId="26860" xr:uid="{00000000-0005-0000-0000-0000DAAF0000}"/>
    <cellStyle name="Total 2 8 2 3" xfId="34100" xr:uid="{00000000-0005-0000-0000-0000DBAF0000}"/>
    <cellStyle name="Total 2 8 3" xfId="26859" xr:uid="{00000000-0005-0000-0000-0000DCAF0000}"/>
    <cellStyle name="Total 2 8 4" xfId="24864" xr:uid="{00000000-0005-0000-0000-0000DDAF0000}"/>
    <cellStyle name="Total 2 8 5" xfId="47099" xr:uid="{00000000-0005-0000-0000-000054050000}"/>
    <cellStyle name="Total 2 80" xfId="47100" xr:uid="{00000000-0005-0000-0000-000055050000}"/>
    <cellStyle name="Total 2 81" xfId="47101" xr:uid="{00000000-0005-0000-0000-000056050000}"/>
    <cellStyle name="Total 2 82" xfId="47102" xr:uid="{00000000-0005-0000-0000-000057050000}"/>
    <cellStyle name="Total 2 83" xfId="47103" xr:uid="{00000000-0005-0000-0000-000058050000}"/>
    <cellStyle name="Total 2 84" xfId="47104" xr:uid="{00000000-0005-0000-0000-000059050000}"/>
    <cellStyle name="Total 2 85" xfId="47105" xr:uid="{00000000-0005-0000-0000-00005A050000}"/>
    <cellStyle name="Total 2 86" xfId="47106" xr:uid="{00000000-0005-0000-0000-00005B050000}"/>
    <cellStyle name="Total 2 87" xfId="47107" xr:uid="{00000000-0005-0000-0000-00005C050000}"/>
    <cellStyle name="Total 2 88" xfId="47108" xr:uid="{00000000-0005-0000-0000-00005D050000}"/>
    <cellStyle name="Total 2 89" xfId="47109" xr:uid="{00000000-0005-0000-0000-00005E050000}"/>
    <cellStyle name="Total 2 9" xfId="12631" xr:uid="{00000000-0005-0000-0000-0000DEAF0000}"/>
    <cellStyle name="Total 2 9 2" xfId="12632" xr:uid="{00000000-0005-0000-0000-0000DFAF0000}"/>
    <cellStyle name="Total 2 9 2 2" xfId="26862" xr:uid="{00000000-0005-0000-0000-0000E0AF0000}"/>
    <cellStyle name="Total 2 9 2 3" xfId="24866" xr:uid="{00000000-0005-0000-0000-0000E1AF0000}"/>
    <cellStyle name="Total 2 9 3" xfId="26861" xr:uid="{00000000-0005-0000-0000-0000E2AF0000}"/>
    <cellStyle name="Total 2 9 4" xfId="20217" xr:uid="{00000000-0005-0000-0000-0000E3AF0000}"/>
    <cellStyle name="Total 2 9 5" xfId="47110" xr:uid="{00000000-0005-0000-0000-00005F050000}"/>
    <cellStyle name="Total 2 90" xfId="47111" xr:uid="{00000000-0005-0000-0000-000060050000}"/>
    <cellStyle name="Total 2 91" xfId="47112" xr:uid="{00000000-0005-0000-0000-000061050000}"/>
    <cellStyle name="Total 2 92" xfId="47113" xr:uid="{00000000-0005-0000-0000-000062050000}"/>
    <cellStyle name="Total 2 93" xfId="47114" xr:uid="{00000000-0005-0000-0000-000063050000}"/>
    <cellStyle name="Total 2 94" xfId="47115" xr:uid="{00000000-0005-0000-0000-000064050000}"/>
    <cellStyle name="Total 2 95" xfId="47116" xr:uid="{00000000-0005-0000-0000-000065050000}"/>
    <cellStyle name="Total 2 96" xfId="47117" xr:uid="{00000000-0005-0000-0000-000066050000}"/>
    <cellStyle name="Total 2 97" xfId="47118" xr:uid="{00000000-0005-0000-0000-000067050000}"/>
    <cellStyle name="Total 2 98" xfId="47119" xr:uid="{00000000-0005-0000-0000-000068050000}"/>
    <cellStyle name="Total 2 99" xfId="47120" xr:uid="{00000000-0005-0000-0000-000069050000}"/>
    <cellStyle name="Total 3" xfId="170" xr:uid="{00000000-0005-0000-0000-0000E4AF0000}"/>
    <cellStyle name="Total 3 10" xfId="12634" xr:uid="{00000000-0005-0000-0000-0000E5AF0000}"/>
    <cellStyle name="Total 3 10 2" xfId="12635" xr:uid="{00000000-0005-0000-0000-0000E6AF0000}"/>
    <cellStyle name="Total 3 10 2 2" xfId="26865" xr:uid="{00000000-0005-0000-0000-0000E7AF0000}"/>
    <cellStyle name="Total 3 10 2 3" xfId="31556" xr:uid="{00000000-0005-0000-0000-0000E8AF0000}"/>
    <cellStyle name="Total 3 10 3" xfId="26864" xr:uid="{00000000-0005-0000-0000-0000E9AF0000}"/>
    <cellStyle name="Total 3 10 4" xfId="34099" xr:uid="{00000000-0005-0000-0000-0000EAAF0000}"/>
    <cellStyle name="Total 3 11" xfId="12636" xr:uid="{00000000-0005-0000-0000-0000EBAF0000}"/>
    <cellStyle name="Total 3 11 2" xfId="12637" xr:uid="{00000000-0005-0000-0000-0000ECAF0000}"/>
    <cellStyle name="Total 3 11 2 2" xfId="26867" xr:uid="{00000000-0005-0000-0000-0000EDAF0000}"/>
    <cellStyle name="Total 3 11 2 3" xfId="20146" xr:uid="{00000000-0005-0000-0000-0000EEAF0000}"/>
    <cellStyle name="Total 3 11 3" xfId="26866" xr:uid="{00000000-0005-0000-0000-0000EFAF0000}"/>
    <cellStyle name="Total 3 11 4" xfId="31554" xr:uid="{00000000-0005-0000-0000-0000F0AF0000}"/>
    <cellStyle name="Total 3 12" xfId="12638" xr:uid="{00000000-0005-0000-0000-0000F1AF0000}"/>
    <cellStyle name="Total 3 12 2" xfId="12639" xr:uid="{00000000-0005-0000-0000-0000F2AF0000}"/>
    <cellStyle name="Total 3 12 2 2" xfId="26869" xr:uid="{00000000-0005-0000-0000-0000F3AF0000}"/>
    <cellStyle name="Total 3 12 2 3" xfId="35436" xr:uid="{00000000-0005-0000-0000-0000F4AF0000}"/>
    <cellStyle name="Total 3 12 3" xfId="26868" xr:uid="{00000000-0005-0000-0000-0000F5AF0000}"/>
    <cellStyle name="Total 3 12 4" xfId="20167" xr:uid="{00000000-0005-0000-0000-0000F6AF0000}"/>
    <cellStyle name="Total 3 13" xfId="12640" xr:uid="{00000000-0005-0000-0000-0000F7AF0000}"/>
    <cellStyle name="Total 3 13 2" xfId="12641" xr:uid="{00000000-0005-0000-0000-0000F8AF0000}"/>
    <cellStyle name="Total 3 13 2 2" xfId="26871" xr:uid="{00000000-0005-0000-0000-0000F9AF0000}"/>
    <cellStyle name="Total 3 13 2 3" xfId="35251" xr:uid="{00000000-0005-0000-0000-0000FAAF0000}"/>
    <cellStyle name="Total 3 13 3" xfId="26870" xr:uid="{00000000-0005-0000-0000-0000FBAF0000}"/>
    <cellStyle name="Total 3 13 4" xfId="35421" xr:uid="{00000000-0005-0000-0000-0000FCAF0000}"/>
    <cellStyle name="Total 3 14" xfId="12642" xr:uid="{00000000-0005-0000-0000-0000FDAF0000}"/>
    <cellStyle name="Total 3 14 2" xfId="12643" xr:uid="{00000000-0005-0000-0000-0000FEAF0000}"/>
    <cellStyle name="Total 3 14 2 2" xfId="26873" xr:uid="{00000000-0005-0000-0000-0000FFAF0000}"/>
    <cellStyle name="Total 3 14 2 3" xfId="33354" xr:uid="{00000000-0005-0000-0000-000000B00000}"/>
    <cellStyle name="Total 3 14 3" xfId="26872" xr:uid="{00000000-0005-0000-0000-000001B00000}"/>
    <cellStyle name="Total 3 14 4" xfId="35250" xr:uid="{00000000-0005-0000-0000-000002B00000}"/>
    <cellStyle name="Total 3 15" xfId="12644" xr:uid="{00000000-0005-0000-0000-000003B00000}"/>
    <cellStyle name="Total 3 15 2" xfId="12645" xr:uid="{00000000-0005-0000-0000-000004B00000}"/>
    <cellStyle name="Total 3 15 2 2" xfId="26875" xr:uid="{00000000-0005-0000-0000-000005B00000}"/>
    <cellStyle name="Total 3 15 2 3" xfId="34262" xr:uid="{00000000-0005-0000-0000-000006B00000}"/>
    <cellStyle name="Total 3 15 3" xfId="26874" xr:uid="{00000000-0005-0000-0000-000007B00000}"/>
    <cellStyle name="Total 3 15 4" xfId="33353" xr:uid="{00000000-0005-0000-0000-000008B00000}"/>
    <cellStyle name="Total 3 16" xfId="12646" xr:uid="{00000000-0005-0000-0000-000009B00000}"/>
    <cellStyle name="Total 3 16 2" xfId="12647" xr:uid="{00000000-0005-0000-0000-00000AB00000}"/>
    <cellStyle name="Total 3 16 2 2" xfId="26877" xr:uid="{00000000-0005-0000-0000-00000BB00000}"/>
    <cellStyle name="Total 3 16 2 3" xfId="33320" xr:uid="{00000000-0005-0000-0000-00000CB00000}"/>
    <cellStyle name="Total 3 16 3" xfId="26876" xr:uid="{00000000-0005-0000-0000-00000DB00000}"/>
    <cellStyle name="Total 3 16 4" xfId="31555" xr:uid="{00000000-0005-0000-0000-00000EB00000}"/>
    <cellStyle name="Total 3 17" xfId="12648" xr:uid="{00000000-0005-0000-0000-00000FB00000}"/>
    <cellStyle name="Total 3 17 2" xfId="12649" xr:uid="{00000000-0005-0000-0000-000010B00000}"/>
    <cellStyle name="Total 3 17 2 2" xfId="26879" xr:uid="{00000000-0005-0000-0000-000011B00000}"/>
    <cellStyle name="Total 3 17 2 3" xfId="33355" xr:uid="{00000000-0005-0000-0000-000012B00000}"/>
    <cellStyle name="Total 3 17 3" xfId="26878" xr:uid="{00000000-0005-0000-0000-000013B00000}"/>
    <cellStyle name="Total 3 17 4" xfId="24868" xr:uid="{00000000-0005-0000-0000-000014B00000}"/>
    <cellStyle name="Total 3 18" xfId="12650" xr:uid="{00000000-0005-0000-0000-000015B00000}"/>
    <cellStyle name="Total 3 18 2" xfId="12651" xr:uid="{00000000-0005-0000-0000-000016B00000}"/>
    <cellStyle name="Total 3 18 2 2" xfId="26881" xr:uid="{00000000-0005-0000-0000-000017B00000}"/>
    <cellStyle name="Total 3 18 2 3" xfId="24123" xr:uid="{00000000-0005-0000-0000-000018B00000}"/>
    <cellStyle name="Total 3 18 3" xfId="26880" xr:uid="{00000000-0005-0000-0000-000019B00000}"/>
    <cellStyle name="Total 3 18 4" xfId="20251" xr:uid="{00000000-0005-0000-0000-00001AB00000}"/>
    <cellStyle name="Total 3 19" xfId="12652" xr:uid="{00000000-0005-0000-0000-00001BB00000}"/>
    <cellStyle name="Total 3 19 2" xfId="12653" xr:uid="{00000000-0005-0000-0000-00001CB00000}"/>
    <cellStyle name="Total 3 19 2 2" xfId="26883" xr:uid="{00000000-0005-0000-0000-00001DB00000}"/>
    <cellStyle name="Total 3 19 2 3" xfId="33351" xr:uid="{00000000-0005-0000-0000-00001EB00000}"/>
    <cellStyle name="Total 3 19 3" xfId="26882" xr:uid="{00000000-0005-0000-0000-00001FB00000}"/>
    <cellStyle name="Total 3 19 4" xfId="17189" xr:uid="{00000000-0005-0000-0000-000020B00000}"/>
    <cellStyle name="Total 3 2" xfId="5842" xr:uid="{00000000-0005-0000-0000-000021B00000}"/>
    <cellStyle name="Total 3 2 10" xfId="12655" xr:uid="{00000000-0005-0000-0000-000022B00000}"/>
    <cellStyle name="Total 3 2 10 2" xfId="12656" xr:uid="{00000000-0005-0000-0000-000023B00000}"/>
    <cellStyle name="Total 3 2 10 2 2" xfId="26886" xr:uid="{00000000-0005-0000-0000-000024B00000}"/>
    <cellStyle name="Total 3 2 10 2 3" xfId="33352" xr:uid="{00000000-0005-0000-0000-000025B00000}"/>
    <cellStyle name="Total 3 2 10 3" xfId="26885" xr:uid="{00000000-0005-0000-0000-000026B00000}"/>
    <cellStyle name="Total 3 2 10 4" xfId="33350" xr:uid="{00000000-0005-0000-0000-000027B00000}"/>
    <cellStyle name="Total 3 2 11" xfId="12657" xr:uid="{00000000-0005-0000-0000-000028B00000}"/>
    <cellStyle name="Total 3 2 11 2" xfId="12658" xr:uid="{00000000-0005-0000-0000-000029B00000}"/>
    <cellStyle name="Total 3 2 11 2 2" xfId="26888" xr:uid="{00000000-0005-0000-0000-00002AB00000}"/>
    <cellStyle name="Total 3 2 11 2 3" xfId="33349" xr:uid="{00000000-0005-0000-0000-00002BB00000}"/>
    <cellStyle name="Total 3 2 11 3" xfId="26887" xr:uid="{00000000-0005-0000-0000-00002CB00000}"/>
    <cellStyle name="Total 3 2 11 4" xfId="31557" xr:uid="{00000000-0005-0000-0000-00002DB00000}"/>
    <cellStyle name="Total 3 2 12" xfId="12659" xr:uid="{00000000-0005-0000-0000-00002EB00000}"/>
    <cellStyle name="Total 3 2 12 2" xfId="12660" xr:uid="{00000000-0005-0000-0000-00002FB00000}"/>
    <cellStyle name="Total 3 2 12 2 2" xfId="26890" xr:uid="{00000000-0005-0000-0000-000030B00000}"/>
    <cellStyle name="Total 3 2 12 2 3" xfId="33348" xr:uid="{00000000-0005-0000-0000-000031B00000}"/>
    <cellStyle name="Total 3 2 12 3" xfId="26889" xr:uid="{00000000-0005-0000-0000-000032B00000}"/>
    <cellStyle name="Total 3 2 12 4" xfId="24124" xr:uid="{00000000-0005-0000-0000-000033B00000}"/>
    <cellStyle name="Total 3 2 13" xfId="12661" xr:uid="{00000000-0005-0000-0000-000034B00000}"/>
    <cellStyle name="Total 3 2 13 2" xfId="12662" xr:uid="{00000000-0005-0000-0000-000035B00000}"/>
    <cellStyle name="Total 3 2 13 2 2" xfId="26892" xr:uid="{00000000-0005-0000-0000-000036B00000}"/>
    <cellStyle name="Total 3 2 13 2 3" xfId="24865" xr:uid="{00000000-0005-0000-0000-000037B00000}"/>
    <cellStyle name="Total 3 2 13 3" xfId="26891" xr:uid="{00000000-0005-0000-0000-000038B00000}"/>
    <cellStyle name="Total 3 2 13 4" xfId="33356" xr:uid="{00000000-0005-0000-0000-000039B00000}"/>
    <cellStyle name="Total 3 2 14" xfId="12663" xr:uid="{00000000-0005-0000-0000-00003AB00000}"/>
    <cellStyle name="Total 3 2 14 2" xfId="12664" xr:uid="{00000000-0005-0000-0000-00003BB00000}"/>
    <cellStyle name="Total 3 2 14 2 2" xfId="26894" xr:uid="{00000000-0005-0000-0000-00003CB00000}"/>
    <cellStyle name="Total 3 2 14 2 3" xfId="35249" xr:uid="{00000000-0005-0000-0000-00003DB00000}"/>
    <cellStyle name="Total 3 2 14 3" xfId="26893" xr:uid="{00000000-0005-0000-0000-00003EB00000}"/>
    <cellStyle name="Total 3 2 14 4" xfId="24970" xr:uid="{00000000-0005-0000-0000-00003FB00000}"/>
    <cellStyle name="Total 3 2 15" xfId="12665" xr:uid="{00000000-0005-0000-0000-000040B00000}"/>
    <cellStyle name="Total 3 2 15 2" xfId="12666" xr:uid="{00000000-0005-0000-0000-000041B00000}"/>
    <cellStyle name="Total 3 2 15 2 2" xfId="26896" xr:uid="{00000000-0005-0000-0000-000042B00000}"/>
    <cellStyle name="Total 3 2 15 2 3" xfId="20149" xr:uid="{00000000-0005-0000-0000-000043B00000}"/>
    <cellStyle name="Total 3 2 15 3" xfId="26895" xr:uid="{00000000-0005-0000-0000-000044B00000}"/>
    <cellStyle name="Total 3 2 15 4" xfId="24867" xr:uid="{00000000-0005-0000-0000-000045B00000}"/>
    <cellStyle name="Total 3 2 16" xfId="12667" xr:uid="{00000000-0005-0000-0000-000046B00000}"/>
    <cellStyle name="Total 3 2 16 2" xfId="12668" xr:uid="{00000000-0005-0000-0000-000047B00000}"/>
    <cellStyle name="Total 3 2 16 2 2" xfId="26898" xr:uid="{00000000-0005-0000-0000-000048B00000}"/>
    <cellStyle name="Total 3 2 16 2 3" xfId="35248" xr:uid="{00000000-0005-0000-0000-000049B00000}"/>
    <cellStyle name="Total 3 2 16 3" xfId="26897" xr:uid="{00000000-0005-0000-0000-00004AB00000}"/>
    <cellStyle name="Total 3 2 16 4" xfId="24913" xr:uid="{00000000-0005-0000-0000-00004BB00000}"/>
    <cellStyle name="Total 3 2 17" xfId="12669" xr:uid="{00000000-0005-0000-0000-00004CB00000}"/>
    <cellStyle name="Total 3 2 17 2" xfId="12670" xr:uid="{00000000-0005-0000-0000-00004DB00000}"/>
    <cellStyle name="Total 3 2 17 2 2" xfId="26900" xr:uid="{00000000-0005-0000-0000-00004EB00000}"/>
    <cellStyle name="Total 3 2 17 2 3" xfId="35246" xr:uid="{00000000-0005-0000-0000-00004FB00000}"/>
    <cellStyle name="Total 3 2 17 3" xfId="26899" xr:uid="{00000000-0005-0000-0000-000050B00000}"/>
    <cellStyle name="Total 3 2 17 4" xfId="35247" xr:uid="{00000000-0005-0000-0000-000051B00000}"/>
    <cellStyle name="Total 3 2 18" xfId="12671" xr:uid="{00000000-0005-0000-0000-000052B00000}"/>
    <cellStyle name="Total 3 2 18 2" xfId="12672" xr:uid="{00000000-0005-0000-0000-000053B00000}"/>
    <cellStyle name="Total 3 2 18 2 2" xfId="26902" xr:uid="{00000000-0005-0000-0000-000054B00000}"/>
    <cellStyle name="Total 3 2 18 2 3" xfId="20221" xr:uid="{00000000-0005-0000-0000-000055B00000}"/>
    <cellStyle name="Total 3 2 18 3" xfId="26901" xr:uid="{00000000-0005-0000-0000-000056B00000}"/>
    <cellStyle name="Total 3 2 18 4" xfId="35245" xr:uid="{00000000-0005-0000-0000-000057B00000}"/>
    <cellStyle name="Total 3 2 19" xfId="12673" xr:uid="{00000000-0005-0000-0000-000058B00000}"/>
    <cellStyle name="Total 3 2 19 2" xfId="12674" xr:uid="{00000000-0005-0000-0000-000059B00000}"/>
    <cellStyle name="Total 3 2 19 2 2" xfId="26904" xr:uid="{00000000-0005-0000-0000-00005AB00000}"/>
    <cellStyle name="Total 3 2 19 2 3" xfId="34261" xr:uid="{00000000-0005-0000-0000-00005BB00000}"/>
    <cellStyle name="Total 3 2 19 3" xfId="26903" xr:uid="{00000000-0005-0000-0000-00005CB00000}"/>
    <cellStyle name="Total 3 2 19 4" xfId="24869" xr:uid="{00000000-0005-0000-0000-00005DB00000}"/>
    <cellStyle name="Total 3 2 2" xfId="12675" xr:uid="{00000000-0005-0000-0000-00005EB00000}"/>
    <cellStyle name="Total 3 2 2 2" xfId="12676" xr:uid="{00000000-0005-0000-0000-00005FB00000}"/>
    <cellStyle name="Total 3 2 2 2 2" xfId="26906" xr:uid="{00000000-0005-0000-0000-000060B00000}"/>
    <cellStyle name="Total 3 2 2 2 3" xfId="31578" xr:uid="{00000000-0005-0000-0000-000061B00000}"/>
    <cellStyle name="Total 3 2 2 3" xfId="26905" xr:uid="{00000000-0005-0000-0000-000062B00000}"/>
    <cellStyle name="Total 3 2 2 4" xfId="20085" xr:uid="{00000000-0005-0000-0000-000063B00000}"/>
    <cellStyle name="Total 3 2 20" xfId="12677" xr:uid="{00000000-0005-0000-0000-000064B00000}"/>
    <cellStyle name="Total 3 2 20 2" xfId="12678" xr:uid="{00000000-0005-0000-0000-000065B00000}"/>
    <cellStyle name="Total 3 2 20 2 2" xfId="26908" xr:uid="{00000000-0005-0000-0000-000066B00000}"/>
    <cellStyle name="Total 3 2 20 2 3" xfId="20255" xr:uid="{00000000-0005-0000-0000-000067B00000}"/>
    <cellStyle name="Total 3 2 20 3" xfId="26907" xr:uid="{00000000-0005-0000-0000-000068B00000}"/>
    <cellStyle name="Total 3 2 20 4" xfId="34096" xr:uid="{00000000-0005-0000-0000-000069B00000}"/>
    <cellStyle name="Total 3 2 21" xfId="12679" xr:uid="{00000000-0005-0000-0000-00006AB00000}"/>
    <cellStyle name="Total 3 2 21 2" xfId="12680" xr:uid="{00000000-0005-0000-0000-00006BB00000}"/>
    <cellStyle name="Total 3 2 21 2 2" xfId="26910" xr:uid="{00000000-0005-0000-0000-00006CB00000}"/>
    <cellStyle name="Total 3 2 21 2 3" xfId="20086" xr:uid="{00000000-0005-0000-0000-00006DB00000}"/>
    <cellStyle name="Total 3 2 21 3" xfId="26909" xr:uid="{00000000-0005-0000-0000-00006EB00000}"/>
    <cellStyle name="Total 3 2 21 4" xfId="20467" xr:uid="{00000000-0005-0000-0000-00006FB00000}"/>
    <cellStyle name="Total 3 2 22" xfId="12681" xr:uid="{00000000-0005-0000-0000-000070B00000}"/>
    <cellStyle name="Total 3 2 22 2" xfId="12682" xr:uid="{00000000-0005-0000-0000-000071B00000}"/>
    <cellStyle name="Total 3 2 22 2 2" xfId="26912" xr:uid="{00000000-0005-0000-0000-000072B00000}"/>
    <cellStyle name="Total 3 2 22 2 3" xfId="34098" xr:uid="{00000000-0005-0000-0000-000073B00000}"/>
    <cellStyle name="Total 3 2 22 3" xfId="26911" xr:uid="{00000000-0005-0000-0000-000074B00000}"/>
    <cellStyle name="Total 3 2 22 4" xfId="20087" xr:uid="{00000000-0005-0000-0000-000075B00000}"/>
    <cellStyle name="Total 3 2 23" xfId="12683" xr:uid="{00000000-0005-0000-0000-000076B00000}"/>
    <cellStyle name="Total 3 2 23 2" xfId="12684" xr:uid="{00000000-0005-0000-0000-000077B00000}"/>
    <cellStyle name="Total 3 2 23 2 2" xfId="26914" xr:uid="{00000000-0005-0000-0000-000078B00000}"/>
    <cellStyle name="Total 3 2 23 2 3" xfId="20089" xr:uid="{00000000-0005-0000-0000-000079B00000}"/>
    <cellStyle name="Total 3 2 23 3" xfId="26913" xr:uid="{00000000-0005-0000-0000-00007AB00000}"/>
    <cellStyle name="Total 3 2 23 4" xfId="20225" xr:uid="{00000000-0005-0000-0000-00007BB00000}"/>
    <cellStyle name="Total 3 2 24" xfId="12685" xr:uid="{00000000-0005-0000-0000-00007CB00000}"/>
    <cellStyle name="Total 3 2 24 2" xfId="12686" xr:uid="{00000000-0005-0000-0000-00007DB00000}"/>
    <cellStyle name="Total 3 2 24 2 2" xfId="26916" xr:uid="{00000000-0005-0000-0000-00007EB00000}"/>
    <cellStyle name="Total 3 2 24 2 3" xfId="34097" xr:uid="{00000000-0005-0000-0000-00007FB00000}"/>
    <cellStyle name="Total 3 2 24 3" xfId="26915" xr:uid="{00000000-0005-0000-0000-000080B00000}"/>
    <cellStyle name="Total 3 2 24 4" xfId="33122" xr:uid="{00000000-0005-0000-0000-000081B00000}"/>
    <cellStyle name="Total 3 2 25" xfId="12687" xr:uid="{00000000-0005-0000-0000-000082B00000}"/>
    <cellStyle name="Total 3 2 25 2" xfId="12688" xr:uid="{00000000-0005-0000-0000-000083B00000}"/>
    <cellStyle name="Total 3 2 25 2 2" xfId="26918" xr:uid="{00000000-0005-0000-0000-000084B00000}"/>
    <cellStyle name="Total 3 2 25 2 3" xfId="20257" xr:uid="{00000000-0005-0000-0000-000085B00000}"/>
    <cellStyle name="Total 3 2 25 3" xfId="26917" xr:uid="{00000000-0005-0000-0000-000086B00000}"/>
    <cellStyle name="Total 3 2 25 4" xfId="20088" xr:uid="{00000000-0005-0000-0000-000087B00000}"/>
    <cellStyle name="Total 3 2 26" xfId="12689" xr:uid="{00000000-0005-0000-0000-000088B00000}"/>
    <cellStyle name="Total 3 2 26 2" xfId="12690" xr:uid="{00000000-0005-0000-0000-000089B00000}"/>
    <cellStyle name="Total 3 2 26 2 2" xfId="26920" xr:uid="{00000000-0005-0000-0000-00008AB00000}"/>
    <cellStyle name="Total 3 2 26 2 3" xfId="20090" xr:uid="{00000000-0005-0000-0000-00008BB00000}"/>
    <cellStyle name="Total 3 2 26 3" xfId="26919" xr:uid="{00000000-0005-0000-0000-00008CB00000}"/>
    <cellStyle name="Total 3 2 26 4" xfId="20535" xr:uid="{00000000-0005-0000-0000-00008DB00000}"/>
    <cellStyle name="Total 3 2 27" xfId="12691" xr:uid="{00000000-0005-0000-0000-00008EB00000}"/>
    <cellStyle name="Total 3 2 27 2" xfId="12692" xr:uid="{00000000-0005-0000-0000-00008FB00000}"/>
    <cellStyle name="Total 3 2 27 2 2" xfId="26922" xr:uid="{00000000-0005-0000-0000-000090B00000}"/>
    <cellStyle name="Total 3 2 27 2 3" xfId="33374" xr:uid="{00000000-0005-0000-0000-000091B00000}"/>
    <cellStyle name="Total 3 2 27 3" xfId="26921" xr:uid="{00000000-0005-0000-0000-000092B00000}"/>
    <cellStyle name="Total 3 2 27 4" xfId="20091" xr:uid="{00000000-0005-0000-0000-000093B00000}"/>
    <cellStyle name="Total 3 2 28" xfId="12693" xr:uid="{00000000-0005-0000-0000-000094B00000}"/>
    <cellStyle name="Total 3 2 28 2" xfId="12694" xr:uid="{00000000-0005-0000-0000-000095B00000}"/>
    <cellStyle name="Total 3 2 28 2 2" xfId="26924" xr:uid="{00000000-0005-0000-0000-000096B00000}"/>
    <cellStyle name="Total 3 2 28 2 3" xfId="20229" xr:uid="{00000000-0005-0000-0000-000097B00000}"/>
    <cellStyle name="Total 3 2 28 3" xfId="26923" xr:uid="{00000000-0005-0000-0000-000098B00000}"/>
    <cellStyle name="Total 3 2 28 4" xfId="35244" xr:uid="{00000000-0005-0000-0000-000099B00000}"/>
    <cellStyle name="Total 3 2 29" xfId="12695" xr:uid="{00000000-0005-0000-0000-00009AB00000}"/>
    <cellStyle name="Total 3 2 29 2" xfId="12696" xr:uid="{00000000-0005-0000-0000-00009BB00000}"/>
    <cellStyle name="Total 3 2 29 2 2" xfId="26926" xr:uid="{00000000-0005-0000-0000-00009CB00000}"/>
    <cellStyle name="Total 3 2 29 2 3" xfId="40359" xr:uid="{00000000-0005-0000-0000-00009DB00000}"/>
    <cellStyle name="Total 3 2 29 3" xfId="26925" xr:uid="{00000000-0005-0000-0000-00009EB00000}"/>
    <cellStyle name="Total 3 2 29 4" xfId="26610" xr:uid="{00000000-0005-0000-0000-00009FB00000}"/>
    <cellStyle name="Total 3 2 3" xfId="12697" xr:uid="{00000000-0005-0000-0000-0000A0B00000}"/>
    <cellStyle name="Total 3 2 3 2" xfId="12698" xr:uid="{00000000-0005-0000-0000-0000A1B00000}"/>
    <cellStyle name="Total 3 2 3 2 2" xfId="26928" xr:uid="{00000000-0005-0000-0000-0000A2B00000}"/>
    <cellStyle name="Total 3 2 3 2 3" xfId="41277" xr:uid="{00000000-0005-0000-0000-0000A3B00000}"/>
    <cellStyle name="Total 3 2 3 3" xfId="26927" xr:uid="{00000000-0005-0000-0000-0000A4B00000}"/>
    <cellStyle name="Total 3 2 3 4" xfId="24925" xr:uid="{00000000-0005-0000-0000-0000A5B00000}"/>
    <cellStyle name="Total 3 2 30" xfId="12699" xr:uid="{00000000-0005-0000-0000-0000A6B00000}"/>
    <cellStyle name="Total 3 2 30 2" xfId="12700" xr:uid="{00000000-0005-0000-0000-0000A7B00000}"/>
    <cellStyle name="Total 3 2 30 2 2" xfId="26930" xr:uid="{00000000-0005-0000-0000-0000A8B00000}"/>
    <cellStyle name="Total 3 2 30 2 3" xfId="34095" xr:uid="{00000000-0005-0000-0000-0000A9B00000}"/>
    <cellStyle name="Total 3 2 30 3" xfId="26929" xr:uid="{00000000-0005-0000-0000-0000AAB00000}"/>
    <cellStyle name="Total 3 2 30 4" xfId="20093" xr:uid="{00000000-0005-0000-0000-0000ABB00000}"/>
    <cellStyle name="Total 3 2 31" xfId="12701" xr:uid="{00000000-0005-0000-0000-0000ACB00000}"/>
    <cellStyle name="Total 3 2 31 2" xfId="12702" xr:uid="{00000000-0005-0000-0000-0000ADB00000}"/>
    <cellStyle name="Total 3 2 31 2 2" xfId="26932" xr:uid="{00000000-0005-0000-0000-0000AEB00000}"/>
    <cellStyle name="Total 3 2 31 2 3" xfId="42096" xr:uid="{00000000-0005-0000-0000-0000AFB00000}"/>
    <cellStyle name="Total 3 2 31 3" xfId="26931" xr:uid="{00000000-0005-0000-0000-0000B0B00000}"/>
    <cellStyle name="Total 3 2 31 4" xfId="35243" xr:uid="{00000000-0005-0000-0000-0000B1B00000}"/>
    <cellStyle name="Total 3 2 32" xfId="12703" xr:uid="{00000000-0005-0000-0000-0000B2B00000}"/>
    <cellStyle name="Total 3 2 32 2" xfId="12704" xr:uid="{00000000-0005-0000-0000-0000B3B00000}"/>
    <cellStyle name="Total 3 2 32 2 2" xfId="26934" xr:uid="{00000000-0005-0000-0000-0000B4B00000}"/>
    <cellStyle name="Total 3 2 32 2 3" xfId="24138" xr:uid="{00000000-0005-0000-0000-0000B5B00000}"/>
    <cellStyle name="Total 3 2 32 3" xfId="26933" xr:uid="{00000000-0005-0000-0000-0000B6B00000}"/>
    <cellStyle name="Total 3 2 32 4" xfId="33121" xr:uid="{00000000-0005-0000-0000-0000B7B00000}"/>
    <cellStyle name="Total 3 2 33" xfId="12705" xr:uid="{00000000-0005-0000-0000-0000B8B00000}"/>
    <cellStyle name="Total 3 2 33 2" xfId="12706" xr:uid="{00000000-0005-0000-0000-0000B9B00000}"/>
    <cellStyle name="Total 3 2 33 2 2" xfId="26936" xr:uid="{00000000-0005-0000-0000-0000BAB00000}"/>
    <cellStyle name="Total 3 2 33 2 3" xfId="20092" xr:uid="{00000000-0005-0000-0000-0000BBB00000}"/>
    <cellStyle name="Total 3 2 33 3" xfId="26935" xr:uid="{00000000-0005-0000-0000-0000BCB00000}"/>
    <cellStyle name="Total 3 2 33 4" xfId="20101" xr:uid="{00000000-0005-0000-0000-0000BDB00000}"/>
    <cellStyle name="Total 3 2 34" xfId="12707" xr:uid="{00000000-0005-0000-0000-0000BEB00000}"/>
    <cellStyle name="Total 3 2 34 2" xfId="12708" xr:uid="{00000000-0005-0000-0000-0000BFB00000}"/>
    <cellStyle name="Total 3 2 34 2 2" xfId="26938" xr:uid="{00000000-0005-0000-0000-0000C0B00000}"/>
    <cellStyle name="Total 3 2 34 2 3" xfId="33137" xr:uid="{00000000-0005-0000-0000-0000C1B00000}"/>
    <cellStyle name="Total 3 2 34 3" xfId="26937" xr:uid="{00000000-0005-0000-0000-0000C2B00000}"/>
    <cellStyle name="Total 3 2 34 4" xfId="20260" xr:uid="{00000000-0005-0000-0000-0000C3B00000}"/>
    <cellStyle name="Total 3 2 35" xfId="12709" xr:uid="{00000000-0005-0000-0000-0000C4B00000}"/>
    <cellStyle name="Total 3 2 35 2" xfId="12710" xr:uid="{00000000-0005-0000-0000-0000C5B00000}"/>
    <cellStyle name="Total 3 2 35 2 2" xfId="26940" xr:uid="{00000000-0005-0000-0000-0000C6B00000}"/>
    <cellStyle name="Total 3 2 35 2 3" xfId="15636" xr:uid="{00000000-0005-0000-0000-0000C7B00000}"/>
    <cellStyle name="Total 3 2 35 3" xfId="26939" xr:uid="{00000000-0005-0000-0000-0000C8B00000}"/>
    <cellStyle name="Total 3 2 35 4" xfId="40360" xr:uid="{00000000-0005-0000-0000-0000C9B00000}"/>
    <cellStyle name="Total 3 2 36" xfId="12711" xr:uid="{00000000-0005-0000-0000-0000CAB00000}"/>
    <cellStyle name="Total 3 2 36 2" xfId="12712" xr:uid="{00000000-0005-0000-0000-0000CBB00000}"/>
    <cellStyle name="Total 3 2 36 2 2" xfId="26942" xr:uid="{00000000-0005-0000-0000-0000CCB00000}"/>
    <cellStyle name="Total 3 2 36 2 3" xfId="20095" xr:uid="{00000000-0005-0000-0000-0000CDB00000}"/>
    <cellStyle name="Total 3 2 36 3" xfId="26941" xr:uid="{00000000-0005-0000-0000-0000CEB00000}"/>
    <cellStyle name="Total 3 2 36 4" xfId="20094" xr:uid="{00000000-0005-0000-0000-0000CFB00000}"/>
    <cellStyle name="Total 3 2 37" xfId="12713" xr:uid="{00000000-0005-0000-0000-0000D0B00000}"/>
    <cellStyle name="Total 3 2 37 2" xfId="12714" xr:uid="{00000000-0005-0000-0000-0000D1B00000}"/>
    <cellStyle name="Total 3 2 37 2 2" xfId="26944" xr:uid="{00000000-0005-0000-0000-0000D2B00000}"/>
    <cellStyle name="Total 3 2 37 2 3" xfId="20097" xr:uid="{00000000-0005-0000-0000-0000D3B00000}"/>
    <cellStyle name="Total 3 2 37 3" xfId="26943" xr:uid="{00000000-0005-0000-0000-0000D4B00000}"/>
    <cellStyle name="Total 3 2 37 4" xfId="20233" xr:uid="{00000000-0005-0000-0000-0000D5B00000}"/>
    <cellStyle name="Total 3 2 38" xfId="12715" xr:uid="{00000000-0005-0000-0000-0000D6B00000}"/>
    <cellStyle name="Total 3 2 38 2" xfId="12716" xr:uid="{00000000-0005-0000-0000-0000D7B00000}"/>
    <cellStyle name="Total 3 2 38 2 2" xfId="26946" xr:uid="{00000000-0005-0000-0000-0000D8B00000}"/>
    <cellStyle name="Total 3 2 38 2 3" xfId="20263" xr:uid="{00000000-0005-0000-0000-0000D9B00000}"/>
    <cellStyle name="Total 3 2 38 3" xfId="26945" xr:uid="{00000000-0005-0000-0000-0000DAB00000}"/>
    <cellStyle name="Total 3 2 38 4" xfId="20096" xr:uid="{00000000-0005-0000-0000-0000DBB00000}"/>
    <cellStyle name="Total 3 2 39" xfId="12717" xr:uid="{00000000-0005-0000-0000-0000DCB00000}"/>
    <cellStyle name="Total 3 2 39 2" xfId="12718" xr:uid="{00000000-0005-0000-0000-0000DDB00000}"/>
    <cellStyle name="Total 3 2 39 2 2" xfId="26948" xr:uid="{00000000-0005-0000-0000-0000DEB00000}"/>
    <cellStyle name="Total 3 2 39 2 3" xfId="20098" xr:uid="{00000000-0005-0000-0000-0000DFB00000}"/>
    <cellStyle name="Total 3 2 39 3" xfId="26947" xr:uid="{00000000-0005-0000-0000-0000E0B00000}"/>
    <cellStyle name="Total 3 2 39 4" xfId="26617" xr:uid="{00000000-0005-0000-0000-0000E1B00000}"/>
    <cellStyle name="Total 3 2 4" xfId="12719" xr:uid="{00000000-0005-0000-0000-0000E2B00000}"/>
    <cellStyle name="Total 3 2 4 2" xfId="12720" xr:uid="{00000000-0005-0000-0000-0000E3B00000}"/>
    <cellStyle name="Total 3 2 4 2 2" xfId="26950" xr:uid="{00000000-0005-0000-0000-0000E4B00000}"/>
    <cellStyle name="Total 3 2 4 2 3" xfId="34094" xr:uid="{00000000-0005-0000-0000-0000E5B00000}"/>
    <cellStyle name="Total 3 2 4 3" xfId="26949" xr:uid="{00000000-0005-0000-0000-0000E6B00000}"/>
    <cellStyle name="Total 3 2 4 4" xfId="20099" xr:uid="{00000000-0005-0000-0000-0000E7B00000}"/>
    <cellStyle name="Total 3 2 40" xfId="12721" xr:uid="{00000000-0005-0000-0000-0000E8B00000}"/>
    <cellStyle name="Total 3 2 40 2" xfId="12722" xr:uid="{00000000-0005-0000-0000-0000E9B00000}"/>
    <cellStyle name="Total 3 2 40 2 2" xfId="26952" xr:uid="{00000000-0005-0000-0000-0000EAB00000}"/>
    <cellStyle name="Total 3 2 40 2 3" xfId="33104" xr:uid="{00000000-0005-0000-0000-0000EBB00000}"/>
    <cellStyle name="Total 3 2 40 3" xfId="26951" xr:uid="{00000000-0005-0000-0000-0000ECB00000}"/>
    <cellStyle name="Total 3 2 40 4" xfId="20236" xr:uid="{00000000-0005-0000-0000-0000EDB00000}"/>
    <cellStyle name="Total 3 2 41" xfId="12723" xr:uid="{00000000-0005-0000-0000-0000EEB00000}"/>
    <cellStyle name="Total 3 2 41 2" xfId="12724" xr:uid="{00000000-0005-0000-0000-0000EFB00000}"/>
    <cellStyle name="Total 3 2 41 2 2" xfId="26954" xr:uid="{00000000-0005-0000-0000-0000F0B00000}"/>
    <cellStyle name="Total 3 2 41 2 3" xfId="35242" xr:uid="{00000000-0005-0000-0000-0000F1B00000}"/>
    <cellStyle name="Total 3 2 41 3" xfId="26953" xr:uid="{00000000-0005-0000-0000-0000F2B00000}"/>
    <cellStyle name="Total 3 2 41 4" xfId="24918" xr:uid="{00000000-0005-0000-0000-0000F3B00000}"/>
    <cellStyle name="Total 3 2 42" xfId="12725" xr:uid="{00000000-0005-0000-0000-0000F4B00000}"/>
    <cellStyle name="Total 3 2 42 2" xfId="26955" xr:uid="{00000000-0005-0000-0000-0000F5B00000}"/>
    <cellStyle name="Total 3 2 42 3" xfId="35241" xr:uid="{00000000-0005-0000-0000-0000F6B00000}"/>
    <cellStyle name="Total 3 2 43" xfId="12654" xr:uid="{00000000-0005-0000-0000-0000F7B00000}"/>
    <cellStyle name="Total 3 2 43 2" xfId="26884" xr:uid="{00000000-0005-0000-0000-0000F8B00000}"/>
    <cellStyle name="Total 3 2 43 3" xfId="31559" xr:uid="{00000000-0005-0000-0000-0000F9B00000}"/>
    <cellStyle name="Total 3 2 44" xfId="15216" xr:uid="{00000000-0005-0000-0000-0000FAB00000}"/>
    <cellStyle name="Total 3 2 44 2" xfId="29424" xr:uid="{00000000-0005-0000-0000-0000FBB00000}"/>
    <cellStyle name="Total 3 2 44 3" xfId="45572" xr:uid="{00000000-0005-0000-0000-0000FCB00000}"/>
    <cellStyle name="Total 3 2 5" xfId="12726" xr:uid="{00000000-0005-0000-0000-0000FDB00000}"/>
    <cellStyle name="Total 3 2 5 2" xfId="12727" xr:uid="{00000000-0005-0000-0000-0000FEB00000}"/>
    <cellStyle name="Total 3 2 5 2 2" xfId="26957" xr:uid="{00000000-0005-0000-0000-0000FFB00000}"/>
    <cellStyle name="Total 3 2 5 2 3" xfId="35239" xr:uid="{00000000-0005-0000-0000-000000B10000}"/>
    <cellStyle name="Total 3 2 5 3" xfId="26956" xr:uid="{00000000-0005-0000-0000-000001B10000}"/>
    <cellStyle name="Total 3 2 5 4" xfId="35240" xr:uid="{00000000-0005-0000-0000-000002B10000}"/>
    <cellStyle name="Total 3 2 6" xfId="12728" xr:uid="{00000000-0005-0000-0000-000003B10000}"/>
    <cellStyle name="Total 3 2 6 2" xfId="12729" xr:uid="{00000000-0005-0000-0000-000004B10000}"/>
    <cellStyle name="Total 3 2 6 2 2" xfId="26959" xr:uid="{00000000-0005-0000-0000-000005B10000}"/>
    <cellStyle name="Total 3 2 6 2 3" xfId="20100" xr:uid="{00000000-0005-0000-0000-000006B10000}"/>
    <cellStyle name="Total 3 2 6 3" xfId="26958" xr:uid="{00000000-0005-0000-0000-000007B10000}"/>
    <cellStyle name="Total 3 2 6 4" xfId="33120" xr:uid="{00000000-0005-0000-0000-000008B10000}"/>
    <cellStyle name="Total 3 2 7" xfId="12730" xr:uid="{00000000-0005-0000-0000-000009B10000}"/>
    <cellStyle name="Total 3 2 7 2" xfId="12731" xr:uid="{00000000-0005-0000-0000-00000AB10000}"/>
    <cellStyle name="Total 3 2 7 2 2" xfId="26961" xr:uid="{00000000-0005-0000-0000-00000BB10000}"/>
    <cellStyle name="Total 3 2 7 2 3" xfId="34093" xr:uid="{00000000-0005-0000-0000-00000CB10000}"/>
    <cellStyle name="Total 3 2 7 3" xfId="26960" xr:uid="{00000000-0005-0000-0000-00000DB10000}"/>
    <cellStyle name="Total 3 2 7 4" xfId="34260" xr:uid="{00000000-0005-0000-0000-00000EB10000}"/>
    <cellStyle name="Total 3 2 8" xfId="12732" xr:uid="{00000000-0005-0000-0000-00000FB10000}"/>
    <cellStyle name="Total 3 2 8 2" xfId="12733" xr:uid="{00000000-0005-0000-0000-000010B10000}"/>
    <cellStyle name="Total 3 2 8 2 2" xfId="26963" xr:uid="{00000000-0005-0000-0000-000011B10000}"/>
    <cellStyle name="Total 3 2 8 2 3" xfId="20108" xr:uid="{00000000-0005-0000-0000-000012B10000}"/>
    <cellStyle name="Total 3 2 8 3" xfId="26962" xr:uid="{00000000-0005-0000-0000-000013B10000}"/>
    <cellStyle name="Total 3 2 8 4" xfId="33316" xr:uid="{00000000-0005-0000-0000-000014B10000}"/>
    <cellStyle name="Total 3 2 9" xfId="12734" xr:uid="{00000000-0005-0000-0000-000015B10000}"/>
    <cellStyle name="Total 3 2 9 2" xfId="12735" xr:uid="{00000000-0005-0000-0000-000016B10000}"/>
    <cellStyle name="Total 3 2 9 2 2" xfId="26965" xr:uid="{00000000-0005-0000-0000-000017B10000}"/>
    <cellStyle name="Total 3 2 9 2 3" xfId="15713" xr:uid="{00000000-0005-0000-0000-000018B10000}"/>
    <cellStyle name="Total 3 2 9 3" xfId="26964" xr:uid="{00000000-0005-0000-0000-000019B10000}"/>
    <cellStyle name="Total 3 2 9 4" xfId="20266" xr:uid="{00000000-0005-0000-0000-00001AB10000}"/>
    <cellStyle name="Total 3 20" xfId="12736" xr:uid="{00000000-0005-0000-0000-00001BB10000}"/>
    <cellStyle name="Total 3 20 2" xfId="12737" xr:uid="{00000000-0005-0000-0000-00001CB10000}"/>
    <cellStyle name="Total 3 20 2 2" xfId="26967" xr:uid="{00000000-0005-0000-0000-00001DB10000}"/>
    <cellStyle name="Total 3 20 2 3" xfId="33118" xr:uid="{00000000-0005-0000-0000-00001EB10000}"/>
    <cellStyle name="Total 3 20 3" xfId="26966" xr:uid="{00000000-0005-0000-0000-00001FB10000}"/>
    <cellStyle name="Total 3 20 4" xfId="33119" xr:uid="{00000000-0005-0000-0000-000020B10000}"/>
    <cellStyle name="Total 3 21" xfId="12738" xr:uid="{00000000-0005-0000-0000-000021B10000}"/>
    <cellStyle name="Total 3 21 2" xfId="12739" xr:uid="{00000000-0005-0000-0000-000022B10000}"/>
    <cellStyle name="Total 3 21 2 2" xfId="26969" xr:uid="{00000000-0005-0000-0000-000023B10000}"/>
    <cellStyle name="Total 3 21 2 3" xfId="33116" xr:uid="{00000000-0005-0000-0000-000024B10000}"/>
    <cellStyle name="Total 3 21 3" xfId="26968" xr:uid="{00000000-0005-0000-0000-000025B10000}"/>
    <cellStyle name="Total 3 21 4" xfId="33117" xr:uid="{00000000-0005-0000-0000-000026B10000}"/>
    <cellStyle name="Total 3 22" xfId="12740" xr:uid="{00000000-0005-0000-0000-000027B10000}"/>
    <cellStyle name="Total 3 22 2" xfId="12741" xr:uid="{00000000-0005-0000-0000-000028B10000}"/>
    <cellStyle name="Total 3 22 2 2" xfId="26971" xr:uid="{00000000-0005-0000-0000-000029B10000}"/>
    <cellStyle name="Total 3 22 2 3" xfId="20104" xr:uid="{00000000-0005-0000-0000-00002AB10000}"/>
    <cellStyle name="Total 3 22 3" xfId="26970" xr:uid="{00000000-0005-0000-0000-00002BB10000}"/>
    <cellStyle name="Total 3 22 4" xfId="20102" xr:uid="{00000000-0005-0000-0000-00002CB10000}"/>
    <cellStyle name="Total 3 23" xfId="12742" xr:uid="{00000000-0005-0000-0000-00002DB10000}"/>
    <cellStyle name="Total 3 23 2" xfId="12743" xr:uid="{00000000-0005-0000-0000-00002EB10000}"/>
    <cellStyle name="Total 3 23 2 2" xfId="26973" xr:uid="{00000000-0005-0000-0000-00002FB10000}"/>
    <cellStyle name="Total 3 23 2 3" xfId="20103" xr:uid="{00000000-0005-0000-0000-000030B10000}"/>
    <cellStyle name="Total 3 23 3" xfId="26972" xr:uid="{00000000-0005-0000-0000-000031B10000}"/>
    <cellStyle name="Total 3 23 4" xfId="34092" xr:uid="{00000000-0005-0000-0000-000032B10000}"/>
    <cellStyle name="Total 3 24" xfId="12744" xr:uid="{00000000-0005-0000-0000-000033B10000}"/>
    <cellStyle name="Total 3 24 2" xfId="12745" xr:uid="{00000000-0005-0000-0000-000034B10000}"/>
    <cellStyle name="Total 3 24 2 2" xfId="26975" xr:uid="{00000000-0005-0000-0000-000035B10000}"/>
    <cellStyle name="Total 3 24 2 3" xfId="28555" xr:uid="{00000000-0005-0000-0000-000036B10000}"/>
    <cellStyle name="Total 3 24 3" xfId="26974" xr:uid="{00000000-0005-0000-0000-000037B10000}"/>
    <cellStyle name="Total 3 24 4" xfId="20218" xr:uid="{00000000-0005-0000-0000-000038B10000}"/>
    <cellStyle name="Total 3 25" xfId="12746" xr:uid="{00000000-0005-0000-0000-000039B10000}"/>
    <cellStyle name="Total 3 25 2" xfId="12747" xr:uid="{00000000-0005-0000-0000-00003AB10000}"/>
    <cellStyle name="Total 3 25 2 2" xfId="26977" xr:uid="{00000000-0005-0000-0000-00003BB10000}"/>
    <cellStyle name="Total 3 25 2 3" xfId="20106" xr:uid="{00000000-0005-0000-0000-00003CB10000}"/>
    <cellStyle name="Total 3 25 3" xfId="26976" xr:uid="{00000000-0005-0000-0000-00003DB10000}"/>
    <cellStyle name="Total 3 25 4" xfId="20105" xr:uid="{00000000-0005-0000-0000-00003EB10000}"/>
    <cellStyle name="Total 3 26" xfId="12748" xr:uid="{00000000-0005-0000-0000-00003FB10000}"/>
    <cellStyle name="Total 3 26 2" xfId="12749" xr:uid="{00000000-0005-0000-0000-000040B10000}"/>
    <cellStyle name="Total 3 26 2 2" xfId="26979" xr:uid="{00000000-0005-0000-0000-000041B10000}"/>
    <cellStyle name="Total 3 26 2 3" xfId="35238" xr:uid="{00000000-0005-0000-0000-000042B10000}"/>
    <cellStyle name="Total 3 26 3" xfId="26978" xr:uid="{00000000-0005-0000-0000-000043B10000}"/>
    <cellStyle name="Total 3 26 4" xfId="31558" xr:uid="{00000000-0005-0000-0000-000044B10000}"/>
    <cellStyle name="Total 3 27" xfId="12750" xr:uid="{00000000-0005-0000-0000-000045B10000}"/>
    <cellStyle name="Total 3 27 2" xfId="12751" xr:uid="{00000000-0005-0000-0000-000046B10000}"/>
    <cellStyle name="Total 3 27 2 2" xfId="26981" xr:uid="{00000000-0005-0000-0000-000047B10000}"/>
    <cellStyle name="Total 3 27 2 3" xfId="24143" xr:uid="{00000000-0005-0000-0000-000048B10000}"/>
    <cellStyle name="Total 3 27 3" xfId="26980" xr:uid="{00000000-0005-0000-0000-000049B10000}"/>
    <cellStyle name="Total 3 27 4" xfId="24125" xr:uid="{00000000-0005-0000-0000-00004AB10000}"/>
    <cellStyle name="Total 3 28" xfId="12752" xr:uid="{00000000-0005-0000-0000-00004BB10000}"/>
    <cellStyle name="Total 3 28 2" xfId="12753" xr:uid="{00000000-0005-0000-0000-00004CB10000}"/>
    <cellStyle name="Total 3 28 2 2" xfId="26983" xr:uid="{00000000-0005-0000-0000-00004DB10000}"/>
    <cellStyle name="Total 3 28 2 3" xfId="35237" xr:uid="{00000000-0005-0000-0000-00004EB10000}"/>
    <cellStyle name="Total 3 28 3" xfId="26982" xr:uid="{00000000-0005-0000-0000-00004FB10000}"/>
    <cellStyle name="Total 3 28 4" xfId="24921" xr:uid="{00000000-0005-0000-0000-000050B10000}"/>
    <cellStyle name="Total 3 29" xfId="12754" xr:uid="{00000000-0005-0000-0000-000051B10000}"/>
    <cellStyle name="Total 3 29 2" xfId="12755" xr:uid="{00000000-0005-0000-0000-000052B10000}"/>
    <cellStyle name="Total 3 29 2 2" xfId="26985" xr:uid="{00000000-0005-0000-0000-000053B10000}"/>
    <cellStyle name="Total 3 29 2 3" xfId="15633" xr:uid="{00000000-0005-0000-0000-000054B10000}"/>
    <cellStyle name="Total 3 29 3" xfId="26984" xr:uid="{00000000-0005-0000-0000-000055B10000}"/>
    <cellStyle name="Total 3 29 4" xfId="41282" xr:uid="{00000000-0005-0000-0000-000056B10000}"/>
    <cellStyle name="Total 3 3" xfId="5843" xr:uid="{00000000-0005-0000-0000-000057B10000}"/>
    <cellStyle name="Total 3 3 10" xfId="12757" xr:uid="{00000000-0005-0000-0000-000058B10000}"/>
    <cellStyle name="Total 3 3 10 2" xfId="12758" xr:uid="{00000000-0005-0000-0000-000059B10000}"/>
    <cellStyle name="Total 3 3 10 2 2" xfId="26988" xr:uid="{00000000-0005-0000-0000-00005AB10000}"/>
    <cellStyle name="Total 3 3 10 2 3" xfId="42099" xr:uid="{00000000-0005-0000-0000-00005BB10000}"/>
    <cellStyle name="Total 3 3 10 3" xfId="26987" xr:uid="{00000000-0005-0000-0000-00005CB10000}"/>
    <cellStyle name="Total 3 3 10 4" xfId="32758" xr:uid="{00000000-0005-0000-0000-00005DB10000}"/>
    <cellStyle name="Total 3 3 11" xfId="12759" xr:uid="{00000000-0005-0000-0000-00005EB10000}"/>
    <cellStyle name="Total 3 3 11 2" xfId="12760" xr:uid="{00000000-0005-0000-0000-00005FB10000}"/>
    <cellStyle name="Total 3 3 11 2 2" xfId="26990" xr:uid="{00000000-0005-0000-0000-000060B10000}"/>
    <cellStyle name="Total 3 3 11 2 3" xfId="31575" xr:uid="{00000000-0005-0000-0000-000061B10000}"/>
    <cellStyle name="Total 3 3 11 3" xfId="26989" xr:uid="{00000000-0005-0000-0000-000062B10000}"/>
    <cellStyle name="Total 3 3 11 4" xfId="31562" xr:uid="{00000000-0005-0000-0000-000063B10000}"/>
    <cellStyle name="Total 3 3 12" xfId="12761" xr:uid="{00000000-0005-0000-0000-000064B10000}"/>
    <cellStyle name="Total 3 3 12 2" xfId="12762" xr:uid="{00000000-0005-0000-0000-000065B10000}"/>
    <cellStyle name="Total 3 3 12 2 2" xfId="26992" xr:uid="{00000000-0005-0000-0000-000066B10000}"/>
    <cellStyle name="Total 3 3 12 2 3" xfId="31560" xr:uid="{00000000-0005-0000-0000-000067B10000}"/>
    <cellStyle name="Total 3 3 12 3" xfId="26991" xr:uid="{00000000-0005-0000-0000-000068B10000}"/>
    <cellStyle name="Total 3 3 12 4" xfId="31564" xr:uid="{00000000-0005-0000-0000-000069B10000}"/>
    <cellStyle name="Total 3 3 13" xfId="12763" xr:uid="{00000000-0005-0000-0000-00006AB10000}"/>
    <cellStyle name="Total 3 3 13 2" xfId="12764" xr:uid="{00000000-0005-0000-0000-00006BB10000}"/>
    <cellStyle name="Total 3 3 13 2 2" xfId="26994" xr:uid="{00000000-0005-0000-0000-00006CB10000}"/>
    <cellStyle name="Total 3 3 13 2 3" xfId="33345" xr:uid="{00000000-0005-0000-0000-00006DB10000}"/>
    <cellStyle name="Total 3 3 13 3" xfId="26993" xr:uid="{00000000-0005-0000-0000-00006EB10000}"/>
    <cellStyle name="Total 3 3 13 4" xfId="33343" xr:uid="{00000000-0005-0000-0000-00006FB10000}"/>
    <cellStyle name="Total 3 3 14" xfId="12765" xr:uid="{00000000-0005-0000-0000-000070B10000}"/>
    <cellStyle name="Total 3 3 14 2" xfId="12766" xr:uid="{00000000-0005-0000-0000-000071B10000}"/>
    <cellStyle name="Total 3 3 14 2 2" xfId="26996" xr:uid="{00000000-0005-0000-0000-000072B10000}"/>
    <cellStyle name="Total 3 3 14 2 3" xfId="31561" xr:uid="{00000000-0005-0000-0000-000073B10000}"/>
    <cellStyle name="Total 3 3 14 3" xfId="26995" xr:uid="{00000000-0005-0000-0000-000074B10000}"/>
    <cellStyle name="Total 3 3 14 4" xfId="24126" xr:uid="{00000000-0005-0000-0000-000075B10000}"/>
    <cellStyle name="Total 3 3 15" xfId="12767" xr:uid="{00000000-0005-0000-0000-000076B10000}"/>
    <cellStyle name="Total 3 3 15 2" xfId="12768" xr:uid="{00000000-0005-0000-0000-000077B10000}"/>
    <cellStyle name="Total 3 3 15 2 2" xfId="26998" xr:uid="{00000000-0005-0000-0000-000078B10000}"/>
    <cellStyle name="Total 3 3 15 2 3" xfId="24127" xr:uid="{00000000-0005-0000-0000-000079B10000}"/>
    <cellStyle name="Total 3 3 15 3" xfId="26997" xr:uid="{00000000-0005-0000-0000-00007AB10000}"/>
    <cellStyle name="Total 3 3 15 4" xfId="33341" xr:uid="{00000000-0005-0000-0000-00007BB10000}"/>
    <cellStyle name="Total 3 3 16" xfId="12769" xr:uid="{00000000-0005-0000-0000-00007CB10000}"/>
    <cellStyle name="Total 3 3 16 2" xfId="12770" xr:uid="{00000000-0005-0000-0000-00007DB10000}"/>
    <cellStyle name="Total 3 3 16 2 2" xfId="27000" xr:uid="{00000000-0005-0000-0000-00007EB10000}"/>
    <cellStyle name="Total 3 3 16 2 3" xfId="33342" xr:uid="{00000000-0005-0000-0000-00007FB10000}"/>
    <cellStyle name="Total 3 3 16 3" xfId="26999" xr:uid="{00000000-0005-0000-0000-000080B10000}"/>
    <cellStyle name="Total 3 3 16 4" xfId="33340" xr:uid="{00000000-0005-0000-0000-000081B10000}"/>
    <cellStyle name="Total 3 3 17" xfId="12771" xr:uid="{00000000-0005-0000-0000-000082B10000}"/>
    <cellStyle name="Total 3 3 17 2" xfId="12772" xr:uid="{00000000-0005-0000-0000-000083B10000}"/>
    <cellStyle name="Total 3 3 17 2 2" xfId="27002" xr:uid="{00000000-0005-0000-0000-000084B10000}"/>
    <cellStyle name="Total 3 3 17 2 3" xfId="31565" xr:uid="{00000000-0005-0000-0000-000085B10000}"/>
    <cellStyle name="Total 3 3 17 3" xfId="27001" xr:uid="{00000000-0005-0000-0000-000086B10000}"/>
    <cellStyle name="Total 3 3 17 4" xfId="24128" xr:uid="{00000000-0005-0000-0000-000087B10000}"/>
    <cellStyle name="Total 3 3 18" xfId="12773" xr:uid="{00000000-0005-0000-0000-000088B10000}"/>
    <cellStyle name="Total 3 3 18 2" xfId="12774" xr:uid="{00000000-0005-0000-0000-000089B10000}"/>
    <cellStyle name="Total 3 3 18 2 2" xfId="27004" xr:uid="{00000000-0005-0000-0000-00008AB10000}"/>
    <cellStyle name="Total 3 3 18 2 3" xfId="31563" xr:uid="{00000000-0005-0000-0000-00008BB10000}"/>
    <cellStyle name="Total 3 3 18 3" xfId="27003" xr:uid="{00000000-0005-0000-0000-00008CB10000}"/>
    <cellStyle name="Total 3 3 18 4" xfId="26616" xr:uid="{00000000-0005-0000-0000-00008DB10000}"/>
    <cellStyle name="Total 3 3 19" xfId="12775" xr:uid="{00000000-0005-0000-0000-00008EB10000}"/>
    <cellStyle name="Total 3 3 19 2" xfId="12776" xr:uid="{00000000-0005-0000-0000-00008FB10000}"/>
    <cellStyle name="Total 3 3 19 2 2" xfId="27006" xr:uid="{00000000-0005-0000-0000-000090B10000}"/>
    <cellStyle name="Total 3 3 19 2 3" xfId="33339" xr:uid="{00000000-0005-0000-0000-000091B10000}"/>
    <cellStyle name="Total 3 3 19 3" xfId="27005" xr:uid="{00000000-0005-0000-0000-000092B10000}"/>
    <cellStyle name="Total 3 3 19 4" xfId="33338" xr:uid="{00000000-0005-0000-0000-000093B10000}"/>
    <cellStyle name="Total 3 3 2" xfId="5844" xr:uid="{00000000-0005-0000-0000-000094B10000}"/>
    <cellStyle name="Total 3 3 2 2" xfId="5845" xr:uid="{00000000-0005-0000-0000-000095B10000}"/>
    <cellStyle name="Total 3 3 2 2 10" xfId="12778" xr:uid="{00000000-0005-0000-0000-000096B10000}"/>
    <cellStyle name="Total 3 3 2 2 10 2" xfId="27008" xr:uid="{00000000-0005-0000-0000-000097B10000}"/>
    <cellStyle name="Total 3 3 2 2 10 3" xfId="20143" xr:uid="{00000000-0005-0000-0000-000098B10000}"/>
    <cellStyle name="Total 3 3 2 2 11" xfId="20668" xr:uid="{00000000-0005-0000-0000-000099B10000}"/>
    <cellStyle name="Total 3 3 2 2 12" xfId="15891" xr:uid="{00000000-0005-0000-0000-00009AB10000}"/>
    <cellStyle name="Total 3 3 2 2 2" xfId="5846" xr:uid="{00000000-0005-0000-0000-00009BB10000}"/>
    <cellStyle name="Total 3 3 2 2 2 2" xfId="5847" xr:uid="{00000000-0005-0000-0000-00009CB10000}"/>
    <cellStyle name="Total 3 3 2 2 2 2 2" xfId="9201" xr:uid="{00000000-0005-0000-0000-00009DB10000}"/>
    <cellStyle name="Total 3 3 2 2 2 2 2 2" xfId="24020" xr:uid="{00000000-0005-0000-0000-00009EB10000}"/>
    <cellStyle name="Total 3 3 2 2 2 2 2 3" xfId="33229" xr:uid="{00000000-0005-0000-0000-00009FB10000}"/>
    <cellStyle name="Total 3 3 2 2 2 2 3" xfId="20670" xr:uid="{00000000-0005-0000-0000-0000A0B10000}"/>
    <cellStyle name="Total 3 3 2 2 2 2 4" xfId="32585" xr:uid="{00000000-0005-0000-0000-0000A1B10000}"/>
    <cellStyle name="Total 3 3 2 2 2 3" xfId="5848" xr:uid="{00000000-0005-0000-0000-0000A2B10000}"/>
    <cellStyle name="Total 3 3 2 2 2 3 2" xfId="9202" xr:uid="{00000000-0005-0000-0000-0000A3B10000}"/>
    <cellStyle name="Total 3 3 2 2 2 3 2 2" xfId="24021" xr:uid="{00000000-0005-0000-0000-0000A4B10000}"/>
    <cellStyle name="Total 3 3 2 2 2 3 2 3" xfId="33974" xr:uid="{00000000-0005-0000-0000-0000A5B10000}"/>
    <cellStyle name="Total 3 3 2 2 2 3 3" xfId="20671" xr:uid="{00000000-0005-0000-0000-0000A6B10000}"/>
    <cellStyle name="Total 3 3 2 2 2 3 4" xfId="15754" xr:uid="{00000000-0005-0000-0000-0000A7B10000}"/>
    <cellStyle name="Total 3 3 2 2 2 4" xfId="9200" xr:uid="{00000000-0005-0000-0000-0000A8B10000}"/>
    <cellStyle name="Total 3 3 2 2 2 4 2" xfId="24019" xr:uid="{00000000-0005-0000-0000-0000A9B10000}"/>
    <cellStyle name="Total 3 3 2 2 2 4 3" xfId="33975" xr:uid="{00000000-0005-0000-0000-0000AAB10000}"/>
    <cellStyle name="Total 3 3 2 2 2 5" xfId="20669" xr:uid="{00000000-0005-0000-0000-0000ABB10000}"/>
    <cellStyle name="Total 3 3 2 2 2 6" xfId="19455" xr:uid="{00000000-0005-0000-0000-0000ACB10000}"/>
    <cellStyle name="Total 3 3 2 2 3" xfId="5849" xr:uid="{00000000-0005-0000-0000-0000ADB10000}"/>
    <cellStyle name="Total 3 3 2 2 3 2" xfId="5850" xr:uid="{00000000-0005-0000-0000-0000AEB10000}"/>
    <cellStyle name="Total 3 3 2 2 3 2 2" xfId="9204" xr:uid="{00000000-0005-0000-0000-0000AFB10000}"/>
    <cellStyle name="Total 3 3 2 2 3 2 2 2" xfId="24023" xr:uid="{00000000-0005-0000-0000-0000B0B10000}"/>
    <cellStyle name="Total 3 3 2 2 3 2 2 3" xfId="33228" xr:uid="{00000000-0005-0000-0000-0000B1B10000}"/>
    <cellStyle name="Total 3 3 2 2 3 2 3" xfId="20673" xr:uid="{00000000-0005-0000-0000-0000B2B10000}"/>
    <cellStyle name="Total 3 3 2 2 3 2 4" xfId="24985" xr:uid="{00000000-0005-0000-0000-0000B3B10000}"/>
    <cellStyle name="Total 3 3 2 2 3 3" xfId="5851" xr:uid="{00000000-0005-0000-0000-0000B4B10000}"/>
    <cellStyle name="Total 3 3 2 2 3 3 2" xfId="9205" xr:uid="{00000000-0005-0000-0000-0000B5B10000}"/>
    <cellStyle name="Total 3 3 2 2 3 3 2 2" xfId="24024" xr:uid="{00000000-0005-0000-0000-0000B6B10000}"/>
    <cellStyle name="Total 3 3 2 2 3 3 2 3" xfId="33227" xr:uid="{00000000-0005-0000-0000-0000B7B10000}"/>
    <cellStyle name="Total 3 3 2 2 3 3 3" xfId="20674" xr:uid="{00000000-0005-0000-0000-0000B8B10000}"/>
    <cellStyle name="Total 3 3 2 2 3 3 4" xfId="15893" xr:uid="{00000000-0005-0000-0000-0000B9B10000}"/>
    <cellStyle name="Total 3 3 2 2 3 4" xfId="9203" xr:uid="{00000000-0005-0000-0000-0000BAB10000}"/>
    <cellStyle name="Total 3 3 2 2 3 4 2" xfId="24022" xr:uid="{00000000-0005-0000-0000-0000BBB10000}"/>
    <cellStyle name="Total 3 3 2 2 3 4 3" xfId="33973" xr:uid="{00000000-0005-0000-0000-0000BCB10000}"/>
    <cellStyle name="Total 3 3 2 2 3 5" xfId="20672" xr:uid="{00000000-0005-0000-0000-0000BDB10000}"/>
    <cellStyle name="Total 3 3 2 2 3 6" xfId="32587" xr:uid="{00000000-0005-0000-0000-0000BEB10000}"/>
    <cellStyle name="Total 3 3 2 2 4" xfId="5852" xr:uid="{00000000-0005-0000-0000-0000BFB10000}"/>
    <cellStyle name="Total 3 3 2 2 4 2" xfId="5853" xr:uid="{00000000-0005-0000-0000-0000C0B10000}"/>
    <cellStyle name="Total 3 3 2 2 4 2 2" xfId="9207" xr:uid="{00000000-0005-0000-0000-0000C1B10000}"/>
    <cellStyle name="Total 3 3 2 2 4 2 2 2" xfId="24026" xr:uid="{00000000-0005-0000-0000-0000C2B10000}"/>
    <cellStyle name="Total 3 3 2 2 4 2 2 3" xfId="33226" xr:uid="{00000000-0005-0000-0000-0000C3B10000}"/>
    <cellStyle name="Total 3 3 2 2 4 2 3" xfId="20676" xr:uid="{00000000-0005-0000-0000-0000C4B10000}"/>
    <cellStyle name="Total 3 3 2 2 4 2 4" xfId="32583" xr:uid="{00000000-0005-0000-0000-0000C5B10000}"/>
    <cellStyle name="Total 3 3 2 2 4 3" xfId="5854" xr:uid="{00000000-0005-0000-0000-0000C6B10000}"/>
    <cellStyle name="Total 3 3 2 2 4 3 2" xfId="9208" xr:uid="{00000000-0005-0000-0000-0000C7B10000}"/>
    <cellStyle name="Total 3 3 2 2 4 3 2 2" xfId="24027" xr:uid="{00000000-0005-0000-0000-0000C8B10000}"/>
    <cellStyle name="Total 3 3 2 2 4 3 2 3" xfId="33972" xr:uid="{00000000-0005-0000-0000-0000C9B10000}"/>
    <cellStyle name="Total 3 3 2 2 4 3 3" xfId="20677" xr:uid="{00000000-0005-0000-0000-0000CAB10000}"/>
    <cellStyle name="Total 3 3 2 2 4 3 4" xfId="15649" xr:uid="{00000000-0005-0000-0000-0000CBB10000}"/>
    <cellStyle name="Total 3 3 2 2 4 4" xfId="9206" xr:uid="{00000000-0005-0000-0000-0000CCB10000}"/>
    <cellStyle name="Total 3 3 2 2 4 4 2" xfId="24025" xr:uid="{00000000-0005-0000-0000-0000CDB10000}"/>
    <cellStyle name="Total 3 3 2 2 4 4 3" xfId="30809" xr:uid="{00000000-0005-0000-0000-0000CEB10000}"/>
    <cellStyle name="Total 3 3 2 2 4 5" xfId="20675" xr:uid="{00000000-0005-0000-0000-0000CFB10000}"/>
    <cellStyle name="Total 3 3 2 2 4 6" xfId="15894" xr:uid="{00000000-0005-0000-0000-0000D0B10000}"/>
    <cellStyle name="Total 3 3 2 2 5" xfId="5855" xr:uid="{00000000-0005-0000-0000-0000D1B10000}"/>
    <cellStyle name="Total 3 3 2 2 5 2" xfId="5856" xr:uid="{00000000-0005-0000-0000-0000D2B10000}"/>
    <cellStyle name="Total 3 3 2 2 5 2 2" xfId="9210" xr:uid="{00000000-0005-0000-0000-0000D3B10000}"/>
    <cellStyle name="Total 3 3 2 2 5 2 2 2" xfId="24029" xr:uid="{00000000-0005-0000-0000-0000D4B10000}"/>
    <cellStyle name="Total 3 3 2 2 5 2 2 3" xfId="35445" xr:uid="{00000000-0005-0000-0000-0000D5B10000}"/>
    <cellStyle name="Total 3 3 2 2 5 2 3" xfId="20679" xr:uid="{00000000-0005-0000-0000-0000D6B10000}"/>
    <cellStyle name="Total 3 3 2 2 5 2 4" xfId="15896" xr:uid="{00000000-0005-0000-0000-0000D7B10000}"/>
    <cellStyle name="Total 3 3 2 2 5 3" xfId="5857" xr:uid="{00000000-0005-0000-0000-0000D8B10000}"/>
    <cellStyle name="Total 3 3 2 2 5 3 2" xfId="9211" xr:uid="{00000000-0005-0000-0000-0000D9B10000}"/>
    <cellStyle name="Total 3 3 2 2 5 3 2 2" xfId="24030" xr:uid="{00000000-0005-0000-0000-0000DAB10000}"/>
    <cellStyle name="Total 3 3 2 2 5 3 2 3" xfId="33971" xr:uid="{00000000-0005-0000-0000-0000DBB10000}"/>
    <cellStyle name="Total 3 3 2 2 5 3 3" xfId="20680" xr:uid="{00000000-0005-0000-0000-0000DCB10000}"/>
    <cellStyle name="Total 3 3 2 2 5 3 4" xfId="24986" xr:uid="{00000000-0005-0000-0000-0000DDB10000}"/>
    <cellStyle name="Total 3 3 2 2 5 4" xfId="9209" xr:uid="{00000000-0005-0000-0000-0000DEB10000}"/>
    <cellStyle name="Total 3 3 2 2 5 4 2" xfId="24028" xr:uid="{00000000-0005-0000-0000-0000DFB10000}"/>
    <cellStyle name="Total 3 3 2 2 5 4 3" xfId="32754" xr:uid="{00000000-0005-0000-0000-0000E0B10000}"/>
    <cellStyle name="Total 3 3 2 2 5 5" xfId="20678" xr:uid="{00000000-0005-0000-0000-0000E1B10000}"/>
    <cellStyle name="Total 3 3 2 2 5 6" xfId="15714" xr:uid="{00000000-0005-0000-0000-0000E2B10000}"/>
    <cellStyle name="Total 3 3 2 2 6" xfId="5858" xr:uid="{00000000-0005-0000-0000-0000E3B10000}"/>
    <cellStyle name="Total 3 3 2 2 6 2" xfId="5859" xr:uid="{00000000-0005-0000-0000-0000E4B10000}"/>
    <cellStyle name="Total 3 3 2 2 6 2 2" xfId="9213" xr:uid="{00000000-0005-0000-0000-0000E5B10000}"/>
    <cellStyle name="Total 3 3 2 2 6 2 2 2" xfId="24032" xr:uid="{00000000-0005-0000-0000-0000E6B10000}"/>
    <cellStyle name="Total 3 3 2 2 6 2 2 3" xfId="24681" xr:uid="{00000000-0005-0000-0000-0000E7B10000}"/>
    <cellStyle name="Total 3 3 2 2 6 2 3" xfId="20682" xr:uid="{00000000-0005-0000-0000-0000E8B10000}"/>
    <cellStyle name="Total 3 3 2 2 6 2 4" xfId="32582" xr:uid="{00000000-0005-0000-0000-0000E9B10000}"/>
    <cellStyle name="Total 3 3 2 2 6 3" xfId="5860" xr:uid="{00000000-0005-0000-0000-0000EAB10000}"/>
    <cellStyle name="Total 3 3 2 2 6 3 2" xfId="9214" xr:uid="{00000000-0005-0000-0000-0000EBB10000}"/>
    <cellStyle name="Total 3 3 2 2 6 3 2 2" xfId="24033" xr:uid="{00000000-0005-0000-0000-0000ECB10000}"/>
    <cellStyle name="Total 3 3 2 2 6 3 2 3" xfId="19344" xr:uid="{00000000-0005-0000-0000-0000EDB10000}"/>
    <cellStyle name="Total 3 3 2 2 6 3 3" xfId="20683" xr:uid="{00000000-0005-0000-0000-0000EEB10000}"/>
    <cellStyle name="Total 3 3 2 2 6 3 4" xfId="24064" xr:uid="{00000000-0005-0000-0000-0000EFB10000}"/>
    <cellStyle name="Total 3 3 2 2 6 4" xfId="9212" xr:uid="{00000000-0005-0000-0000-0000F0B10000}"/>
    <cellStyle name="Total 3 3 2 2 6 4 2" xfId="24031" xr:uid="{00000000-0005-0000-0000-0000F1B10000}"/>
    <cellStyle name="Total 3 3 2 2 6 4 3" xfId="33970" xr:uid="{00000000-0005-0000-0000-0000F2B10000}"/>
    <cellStyle name="Total 3 3 2 2 6 5" xfId="20681" xr:uid="{00000000-0005-0000-0000-0000F3B10000}"/>
    <cellStyle name="Total 3 3 2 2 6 6" xfId="32555" xr:uid="{00000000-0005-0000-0000-0000F4B10000}"/>
    <cellStyle name="Total 3 3 2 2 7" xfId="5861" xr:uid="{00000000-0005-0000-0000-0000F5B10000}"/>
    <cellStyle name="Total 3 3 2 2 7 2" xfId="9215" xr:uid="{00000000-0005-0000-0000-0000F6B10000}"/>
    <cellStyle name="Total 3 3 2 2 7 2 2" xfId="24034" xr:uid="{00000000-0005-0000-0000-0000F7B10000}"/>
    <cellStyle name="Total 3 3 2 2 7 2 3" xfId="34368" xr:uid="{00000000-0005-0000-0000-0000F8B10000}"/>
    <cellStyle name="Total 3 3 2 2 7 3" xfId="20684" xr:uid="{00000000-0005-0000-0000-0000F9B10000}"/>
    <cellStyle name="Total 3 3 2 2 7 4" xfId="32584" xr:uid="{00000000-0005-0000-0000-0000FAB10000}"/>
    <cellStyle name="Total 3 3 2 2 8" xfId="5862" xr:uid="{00000000-0005-0000-0000-0000FBB10000}"/>
    <cellStyle name="Total 3 3 2 2 8 2" xfId="9216" xr:uid="{00000000-0005-0000-0000-0000FCB10000}"/>
    <cellStyle name="Total 3 3 2 2 8 2 2" xfId="24035" xr:uid="{00000000-0005-0000-0000-0000FDB10000}"/>
    <cellStyle name="Total 3 3 2 2 8 2 3" xfId="24903" xr:uid="{00000000-0005-0000-0000-0000FEB10000}"/>
    <cellStyle name="Total 3 3 2 2 8 3" xfId="20685" xr:uid="{00000000-0005-0000-0000-0000FFB10000}"/>
    <cellStyle name="Total 3 3 2 2 8 4" xfId="15895" xr:uid="{00000000-0005-0000-0000-000000B20000}"/>
    <cellStyle name="Total 3 3 2 2 9" xfId="9199" xr:uid="{00000000-0005-0000-0000-000001B20000}"/>
    <cellStyle name="Total 3 3 2 2 9 2" xfId="24018" xr:uid="{00000000-0005-0000-0000-000002B20000}"/>
    <cellStyle name="Total 3 3 2 2 9 3" xfId="15634" xr:uid="{00000000-0005-0000-0000-000003B20000}"/>
    <cellStyle name="Total 3 3 2 3" xfId="9198" xr:uid="{00000000-0005-0000-0000-000004B20000}"/>
    <cellStyle name="Total 3 3 2 3 2" xfId="24017" xr:uid="{00000000-0005-0000-0000-000005B20000}"/>
    <cellStyle name="Total 3 3 2 3 3" xfId="33976" xr:uid="{00000000-0005-0000-0000-000006B20000}"/>
    <cellStyle name="Total 3 3 2 4" xfId="12777" xr:uid="{00000000-0005-0000-0000-000007B20000}"/>
    <cellStyle name="Total 3 3 2 4 2" xfId="27007" xr:uid="{00000000-0005-0000-0000-000008B20000}"/>
    <cellStyle name="Total 3 3 2 4 3" xfId="24129" xr:uid="{00000000-0005-0000-0000-000009B20000}"/>
    <cellStyle name="Total 3 3 2 5" xfId="20667" xr:uid="{00000000-0005-0000-0000-00000AB20000}"/>
    <cellStyle name="Total 3 3 2 6" xfId="24063" xr:uid="{00000000-0005-0000-0000-00000BB20000}"/>
    <cellStyle name="Total 3 3 20" xfId="12779" xr:uid="{00000000-0005-0000-0000-00000CB20000}"/>
    <cellStyle name="Total 3 3 20 2" xfId="12780" xr:uid="{00000000-0005-0000-0000-00000DB20000}"/>
    <cellStyle name="Total 3 3 20 2 2" xfId="27010" xr:uid="{00000000-0005-0000-0000-00000EB20000}"/>
    <cellStyle name="Total 3 3 20 2 3" xfId="35411" xr:uid="{00000000-0005-0000-0000-00000FB20000}"/>
    <cellStyle name="Total 3 3 20 3" xfId="27009" xr:uid="{00000000-0005-0000-0000-000010B20000}"/>
    <cellStyle name="Total 3 3 20 4" xfId="15793" xr:uid="{00000000-0005-0000-0000-000011B20000}"/>
    <cellStyle name="Total 3 3 21" xfId="12781" xr:uid="{00000000-0005-0000-0000-000012B20000}"/>
    <cellStyle name="Total 3 3 21 2" xfId="12782" xr:uid="{00000000-0005-0000-0000-000013B20000}"/>
    <cellStyle name="Total 3 3 21 2 2" xfId="27012" xr:uid="{00000000-0005-0000-0000-000014B20000}"/>
    <cellStyle name="Total 3 3 21 2 3" xfId="33336" xr:uid="{00000000-0005-0000-0000-000015B20000}"/>
    <cellStyle name="Total 3 3 21 3" xfId="27011" xr:uid="{00000000-0005-0000-0000-000016B20000}"/>
    <cellStyle name="Total 3 3 21 4" xfId="41279" xr:uid="{00000000-0005-0000-0000-000017B20000}"/>
    <cellStyle name="Total 3 3 22" xfId="12783" xr:uid="{00000000-0005-0000-0000-000018B20000}"/>
    <cellStyle name="Total 3 3 22 2" xfId="12784" xr:uid="{00000000-0005-0000-0000-000019B20000}"/>
    <cellStyle name="Total 3 3 22 2 2" xfId="27014" xr:uid="{00000000-0005-0000-0000-00001AB20000}"/>
    <cellStyle name="Total 3 3 22 2 3" xfId="35236" xr:uid="{00000000-0005-0000-0000-00001BB20000}"/>
    <cellStyle name="Total 3 3 22 3" xfId="27013" xr:uid="{00000000-0005-0000-0000-00001CB20000}"/>
    <cellStyle name="Total 3 3 22 4" xfId="33335" xr:uid="{00000000-0005-0000-0000-00001DB20000}"/>
    <cellStyle name="Total 3 3 23" xfId="12785" xr:uid="{00000000-0005-0000-0000-00001EB20000}"/>
    <cellStyle name="Total 3 3 23 2" xfId="12786" xr:uid="{00000000-0005-0000-0000-00001FB20000}"/>
    <cellStyle name="Total 3 3 23 2 2" xfId="27016" xr:uid="{00000000-0005-0000-0000-000020B20000}"/>
    <cellStyle name="Total 3 3 23 2 3" xfId="24130" xr:uid="{00000000-0005-0000-0000-000021B20000}"/>
    <cellStyle name="Total 3 3 23 3" xfId="27015" xr:uid="{00000000-0005-0000-0000-000022B20000}"/>
    <cellStyle name="Total 3 3 23 4" xfId="42097" xr:uid="{00000000-0005-0000-0000-000023B20000}"/>
    <cellStyle name="Total 3 3 24" xfId="12787" xr:uid="{00000000-0005-0000-0000-000024B20000}"/>
    <cellStyle name="Total 3 3 24 2" xfId="12788" xr:uid="{00000000-0005-0000-0000-000025B20000}"/>
    <cellStyle name="Total 3 3 24 2 2" xfId="27018" xr:uid="{00000000-0005-0000-0000-000026B20000}"/>
    <cellStyle name="Total 3 3 24 2 3" xfId="20111" xr:uid="{00000000-0005-0000-0000-000027B20000}"/>
    <cellStyle name="Total 3 3 24 3" xfId="27017" xr:uid="{00000000-0005-0000-0000-000028B20000}"/>
    <cellStyle name="Total 3 3 24 4" xfId="20215" xr:uid="{00000000-0005-0000-0000-000029B20000}"/>
    <cellStyle name="Total 3 3 25" xfId="12789" xr:uid="{00000000-0005-0000-0000-00002AB20000}"/>
    <cellStyle name="Total 3 3 25 2" xfId="12790" xr:uid="{00000000-0005-0000-0000-00002BB20000}"/>
    <cellStyle name="Total 3 3 25 2 2" xfId="27020" xr:uid="{00000000-0005-0000-0000-00002CB20000}"/>
    <cellStyle name="Total 3 3 25 2 3" xfId="24131" xr:uid="{00000000-0005-0000-0000-00002DB20000}"/>
    <cellStyle name="Total 3 3 25 3" xfId="27019" xr:uid="{00000000-0005-0000-0000-00002EB20000}"/>
    <cellStyle name="Total 3 3 25 4" xfId="33337" xr:uid="{00000000-0005-0000-0000-00002FB20000}"/>
    <cellStyle name="Total 3 3 26" xfId="12791" xr:uid="{00000000-0005-0000-0000-000030B20000}"/>
    <cellStyle name="Total 3 3 26 2" xfId="12792" xr:uid="{00000000-0005-0000-0000-000031B20000}"/>
    <cellStyle name="Total 3 3 26 2 2" xfId="27022" xr:uid="{00000000-0005-0000-0000-000032B20000}"/>
    <cellStyle name="Total 3 3 26 2 3" xfId="33333" xr:uid="{00000000-0005-0000-0000-000033B20000}"/>
    <cellStyle name="Total 3 3 26 3" xfId="27021" xr:uid="{00000000-0005-0000-0000-000034B20000}"/>
    <cellStyle name="Total 3 3 26 4" xfId="31568" xr:uid="{00000000-0005-0000-0000-000035B20000}"/>
    <cellStyle name="Total 3 3 27" xfId="12793" xr:uid="{00000000-0005-0000-0000-000036B20000}"/>
    <cellStyle name="Total 3 3 27 2" xfId="12794" xr:uid="{00000000-0005-0000-0000-000037B20000}"/>
    <cellStyle name="Total 3 3 27 2 2" xfId="27024" xr:uid="{00000000-0005-0000-0000-000038B20000}"/>
    <cellStyle name="Total 3 3 27 2 3" xfId="33332" xr:uid="{00000000-0005-0000-0000-000039B20000}"/>
    <cellStyle name="Total 3 3 27 3" xfId="27023" xr:uid="{00000000-0005-0000-0000-00003AB20000}"/>
    <cellStyle name="Total 3 3 27 4" xfId="31566" xr:uid="{00000000-0005-0000-0000-00003BB20000}"/>
    <cellStyle name="Total 3 3 28" xfId="12795" xr:uid="{00000000-0005-0000-0000-00003CB20000}"/>
    <cellStyle name="Total 3 3 28 2" xfId="12796" xr:uid="{00000000-0005-0000-0000-00003DB20000}"/>
    <cellStyle name="Total 3 3 28 2 2" xfId="27026" xr:uid="{00000000-0005-0000-0000-00003EB20000}"/>
    <cellStyle name="Total 3 3 28 2 3" xfId="24132" xr:uid="{00000000-0005-0000-0000-00003FB20000}"/>
    <cellStyle name="Total 3 3 28 3" xfId="27025" xr:uid="{00000000-0005-0000-0000-000040B20000}"/>
    <cellStyle name="Total 3 3 28 4" xfId="33334" xr:uid="{00000000-0005-0000-0000-000041B20000}"/>
    <cellStyle name="Total 3 3 29" xfId="12797" xr:uid="{00000000-0005-0000-0000-000042B20000}"/>
    <cellStyle name="Total 3 3 29 2" xfId="12798" xr:uid="{00000000-0005-0000-0000-000043B20000}"/>
    <cellStyle name="Total 3 3 29 2 2" xfId="27028" xr:uid="{00000000-0005-0000-0000-000044B20000}"/>
    <cellStyle name="Total 3 3 29 2 3" xfId="31567" xr:uid="{00000000-0005-0000-0000-000045B20000}"/>
    <cellStyle name="Total 3 3 29 3" xfId="27027" xr:uid="{00000000-0005-0000-0000-000046B20000}"/>
    <cellStyle name="Total 3 3 29 4" xfId="33331" xr:uid="{00000000-0005-0000-0000-000047B20000}"/>
    <cellStyle name="Total 3 3 3" xfId="5863" xr:uid="{00000000-0005-0000-0000-000048B20000}"/>
    <cellStyle name="Total 3 3 3 2" xfId="5864" xr:uid="{00000000-0005-0000-0000-000049B20000}"/>
    <cellStyle name="Total 3 3 3 2 2" xfId="5865" xr:uid="{00000000-0005-0000-0000-00004AB20000}"/>
    <cellStyle name="Total 3 3 3 2 2 2" xfId="9219" xr:uid="{00000000-0005-0000-0000-00004BB20000}"/>
    <cellStyle name="Total 3 3 3 2 2 2 2" xfId="24038" xr:uid="{00000000-0005-0000-0000-00004CB20000}"/>
    <cellStyle name="Total 3 3 3 2 2 2 3" xfId="34367" xr:uid="{00000000-0005-0000-0000-00004DB20000}"/>
    <cellStyle name="Total 3 3 3 2 2 3" xfId="20688" xr:uid="{00000000-0005-0000-0000-00004EB20000}"/>
    <cellStyle name="Total 3 3 3 2 2 4" xfId="15741" xr:uid="{00000000-0005-0000-0000-00004FB20000}"/>
    <cellStyle name="Total 3 3 3 2 3" xfId="5866" xr:uid="{00000000-0005-0000-0000-000050B20000}"/>
    <cellStyle name="Total 3 3 3 2 3 2" xfId="9220" xr:uid="{00000000-0005-0000-0000-000051B20000}"/>
    <cellStyle name="Total 3 3 3 2 3 2 2" xfId="24039" xr:uid="{00000000-0005-0000-0000-000052B20000}"/>
    <cellStyle name="Total 3 3 3 2 3 2 3" xfId="27150" xr:uid="{00000000-0005-0000-0000-000053B20000}"/>
    <cellStyle name="Total 3 3 3 2 3 3" xfId="20689" xr:uid="{00000000-0005-0000-0000-000054B20000}"/>
    <cellStyle name="Total 3 3 3 2 3 4" xfId="19451" xr:uid="{00000000-0005-0000-0000-000055B20000}"/>
    <cellStyle name="Total 3 3 3 2 4" xfId="9218" xr:uid="{00000000-0005-0000-0000-000056B20000}"/>
    <cellStyle name="Total 3 3 3 2 4 2" xfId="24037" xr:uid="{00000000-0005-0000-0000-000057B20000}"/>
    <cellStyle name="Total 3 3 3 2 4 3" xfId="34364" xr:uid="{00000000-0005-0000-0000-000058B20000}"/>
    <cellStyle name="Total 3 3 3 2 5" xfId="12800" xr:uid="{00000000-0005-0000-0000-000059B20000}"/>
    <cellStyle name="Total 3 3 3 2 5 2" xfId="27030" xr:uid="{00000000-0005-0000-0000-00005AB20000}"/>
    <cellStyle name="Total 3 3 3 2 5 3" xfId="33346" xr:uid="{00000000-0005-0000-0000-00005BB20000}"/>
    <cellStyle name="Total 3 3 3 2 6" xfId="20687" xr:uid="{00000000-0005-0000-0000-00005CB20000}"/>
    <cellStyle name="Total 3 3 3 2 7" xfId="19452" xr:uid="{00000000-0005-0000-0000-00005DB20000}"/>
    <cellStyle name="Total 3 3 3 3" xfId="5867" xr:uid="{00000000-0005-0000-0000-00005EB20000}"/>
    <cellStyle name="Total 3 3 3 3 2" xfId="5868" xr:uid="{00000000-0005-0000-0000-00005FB20000}"/>
    <cellStyle name="Total 3 3 3 3 2 2" xfId="9222" xr:uid="{00000000-0005-0000-0000-000060B20000}"/>
    <cellStyle name="Total 3 3 3 3 2 2 2" xfId="24041" xr:uid="{00000000-0005-0000-0000-000061B20000}"/>
    <cellStyle name="Total 3 3 3 3 2 2 3" xfId="25594" xr:uid="{00000000-0005-0000-0000-000062B20000}"/>
    <cellStyle name="Total 3 3 3 3 2 3" xfId="20691" xr:uid="{00000000-0005-0000-0000-000063B20000}"/>
    <cellStyle name="Total 3 3 3 3 2 4" xfId="15897" xr:uid="{00000000-0005-0000-0000-000064B20000}"/>
    <cellStyle name="Total 3 3 3 3 3" xfId="5869" xr:uid="{00000000-0005-0000-0000-000065B20000}"/>
    <cellStyle name="Total 3 3 3 3 3 2" xfId="9223" xr:uid="{00000000-0005-0000-0000-000066B20000}"/>
    <cellStyle name="Total 3 3 3 3 3 2 2" xfId="24042" xr:uid="{00000000-0005-0000-0000-000067B20000}"/>
    <cellStyle name="Total 3 3 3 3 3 2 3" xfId="19346" xr:uid="{00000000-0005-0000-0000-000068B20000}"/>
    <cellStyle name="Total 3 3 3 3 3 3" xfId="20692" xr:uid="{00000000-0005-0000-0000-000069B20000}"/>
    <cellStyle name="Total 3 3 3 3 3 4" xfId="32581" xr:uid="{00000000-0005-0000-0000-00006AB20000}"/>
    <cellStyle name="Total 3 3 3 3 4" xfId="9221" xr:uid="{00000000-0005-0000-0000-00006BB20000}"/>
    <cellStyle name="Total 3 3 3 3 4 2" xfId="24040" xr:uid="{00000000-0005-0000-0000-00006CB20000}"/>
    <cellStyle name="Total 3 3 3 3 4 3" xfId="34366" xr:uid="{00000000-0005-0000-0000-00006DB20000}"/>
    <cellStyle name="Total 3 3 3 3 5" xfId="20690" xr:uid="{00000000-0005-0000-0000-00006EB20000}"/>
    <cellStyle name="Total 3 3 3 3 6" xfId="24987" xr:uid="{00000000-0005-0000-0000-00006FB20000}"/>
    <cellStyle name="Total 3 3 3 4" xfId="5870" xr:uid="{00000000-0005-0000-0000-000070B20000}"/>
    <cellStyle name="Total 3 3 3 4 2" xfId="9224" xr:uid="{00000000-0005-0000-0000-000071B20000}"/>
    <cellStyle name="Total 3 3 3 4 2 2" xfId="24043" xr:uid="{00000000-0005-0000-0000-000072B20000}"/>
    <cellStyle name="Total 3 3 3 4 2 3" xfId="34365" xr:uid="{00000000-0005-0000-0000-000073B20000}"/>
    <cellStyle name="Total 3 3 3 4 3" xfId="20693" xr:uid="{00000000-0005-0000-0000-000074B20000}"/>
    <cellStyle name="Total 3 3 3 4 4" xfId="19450" xr:uid="{00000000-0005-0000-0000-000075B20000}"/>
    <cellStyle name="Total 3 3 3 5" xfId="5871" xr:uid="{00000000-0005-0000-0000-000076B20000}"/>
    <cellStyle name="Total 3 3 3 5 2" xfId="9225" xr:uid="{00000000-0005-0000-0000-000077B20000}"/>
    <cellStyle name="Total 3 3 3 5 2 2" xfId="24044" xr:uid="{00000000-0005-0000-0000-000078B20000}"/>
    <cellStyle name="Total 3 3 3 5 2 3" xfId="19347" xr:uid="{00000000-0005-0000-0000-000079B20000}"/>
    <cellStyle name="Total 3 3 3 5 3" xfId="20694" xr:uid="{00000000-0005-0000-0000-00007AB20000}"/>
    <cellStyle name="Total 3 3 3 5 4" xfId="15898" xr:uid="{00000000-0005-0000-0000-00007BB20000}"/>
    <cellStyle name="Total 3 3 3 6" xfId="9217" xr:uid="{00000000-0005-0000-0000-00007CB20000}"/>
    <cellStyle name="Total 3 3 3 6 2" xfId="24036" xr:uid="{00000000-0005-0000-0000-00007DB20000}"/>
    <cellStyle name="Total 3 3 3 6 3" xfId="19345" xr:uid="{00000000-0005-0000-0000-00007EB20000}"/>
    <cellStyle name="Total 3 3 3 7" xfId="12799" xr:uid="{00000000-0005-0000-0000-00007FB20000}"/>
    <cellStyle name="Total 3 3 3 7 2" xfId="27029" xr:uid="{00000000-0005-0000-0000-000080B20000}"/>
    <cellStyle name="Total 3 3 3 7 3" xfId="33330" xr:uid="{00000000-0005-0000-0000-000081B20000}"/>
    <cellStyle name="Total 3 3 3 8" xfId="20686" xr:uid="{00000000-0005-0000-0000-000082B20000}"/>
    <cellStyle name="Total 3 3 3 9" xfId="32580" xr:uid="{00000000-0005-0000-0000-000083B20000}"/>
    <cellStyle name="Total 3 3 30" xfId="12801" xr:uid="{00000000-0005-0000-0000-000084B20000}"/>
    <cellStyle name="Total 3 3 30 2" xfId="12802" xr:uid="{00000000-0005-0000-0000-000085B20000}"/>
    <cellStyle name="Total 3 3 30 2 2" xfId="27032" xr:uid="{00000000-0005-0000-0000-000086B20000}"/>
    <cellStyle name="Total 3 3 30 2 3" xfId="20107" xr:uid="{00000000-0005-0000-0000-000087B20000}"/>
    <cellStyle name="Total 3 3 30 3" xfId="27031" xr:uid="{00000000-0005-0000-0000-000088B20000}"/>
    <cellStyle name="Total 3 3 30 4" xfId="33347" xr:uid="{00000000-0005-0000-0000-000089B20000}"/>
    <cellStyle name="Total 3 3 31" xfId="12803" xr:uid="{00000000-0005-0000-0000-00008AB20000}"/>
    <cellStyle name="Total 3 3 31 2" xfId="12804" xr:uid="{00000000-0005-0000-0000-00008BB20000}"/>
    <cellStyle name="Total 3 3 31 2 2" xfId="27034" xr:uid="{00000000-0005-0000-0000-00008CB20000}"/>
    <cellStyle name="Total 3 3 31 2 3" xfId="20110" xr:uid="{00000000-0005-0000-0000-00008DB20000}"/>
    <cellStyle name="Total 3 3 31 3" xfId="27033" xr:uid="{00000000-0005-0000-0000-00008EB20000}"/>
    <cellStyle name="Total 3 3 31 4" xfId="20109" xr:uid="{00000000-0005-0000-0000-00008FB20000}"/>
    <cellStyle name="Total 3 3 32" xfId="12805" xr:uid="{00000000-0005-0000-0000-000090B20000}"/>
    <cellStyle name="Total 3 3 32 2" xfId="12806" xr:uid="{00000000-0005-0000-0000-000091B20000}"/>
    <cellStyle name="Total 3 3 32 2 2" xfId="27036" xr:uid="{00000000-0005-0000-0000-000092B20000}"/>
    <cellStyle name="Total 3 3 32 2 3" xfId="26612" xr:uid="{00000000-0005-0000-0000-000093B20000}"/>
    <cellStyle name="Total 3 3 32 3" xfId="27035" xr:uid="{00000000-0005-0000-0000-000094B20000}"/>
    <cellStyle name="Total 3 3 32 4" xfId="20147" xr:uid="{00000000-0005-0000-0000-000095B20000}"/>
    <cellStyle name="Total 3 3 33" xfId="12807" xr:uid="{00000000-0005-0000-0000-000096B20000}"/>
    <cellStyle name="Total 3 3 33 2" xfId="12808" xr:uid="{00000000-0005-0000-0000-000097B20000}"/>
    <cellStyle name="Total 3 3 33 2 2" xfId="27038" xr:uid="{00000000-0005-0000-0000-000098B20000}"/>
    <cellStyle name="Total 3 3 33 2 3" xfId="33212" xr:uid="{00000000-0005-0000-0000-000099B20000}"/>
    <cellStyle name="Total 3 3 33 3" xfId="27037" xr:uid="{00000000-0005-0000-0000-00009AB20000}"/>
    <cellStyle name="Total 3 3 33 4" xfId="33213" xr:uid="{00000000-0005-0000-0000-00009BB20000}"/>
    <cellStyle name="Total 3 3 34" xfId="12809" xr:uid="{00000000-0005-0000-0000-00009CB20000}"/>
    <cellStyle name="Total 3 3 34 2" xfId="12810" xr:uid="{00000000-0005-0000-0000-00009DB20000}"/>
    <cellStyle name="Total 3 3 34 2 2" xfId="27040" xr:uid="{00000000-0005-0000-0000-00009EB20000}"/>
    <cellStyle name="Total 3 3 34 2 3" xfId="33210" xr:uid="{00000000-0005-0000-0000-00009FB20000}"/>
    <cellStyle name="Total 3 3 34 3" xfId="27039" xr:uid="{00000000-0005-0000-0000-0000A0B20000}"/>
    <cellStyle name="Total 3 3 34 4" xfId="33211" xr:uid="{00000000-0005-0000-0000-0000A1B20000}"/>
    <cellStyle name="Total 3 3 35" xfId="12811" xr:uid="{00000000-0005-0000-0000-0000A2B20000}"/>
    <cellStyle name="Total 3 3 35 2" xfId="12812" xr:uid="{00000000-0005-0000-0000-0000A3B20000}"/>
    <cellStyle name="Total 3 3 35 2 2" xfId="27042" xr:uid="{00000000-0005-0000-0000-0000A4B20000}"/>
    <cellStyle name="Total 3 3 35 2 3" xfId="20113" xr:uid="{00000000-0005-0000-0000-0000A5B20000}"/>
    <cellStyle name="Total 3 3 35 3" xfId="27041" xr:uid="{00000000-0005-0000-0000-0000A6B20000}"/>
    <cellStyle name="Total 3 3 35 4" xfId="24870" xr:uid="{00000000-0005-0000-0000-0000A7B20000}"/>
    <cellStyle name="Total 3 3 36" xfId="12813" xr:uid="{00000000-0005-0000-0000-0000A8B20000}"/>
    <cellStyle name="Total 3 3 36 2" xfId="12814" xr:uid="{00000000-0005-0000-0000-0000A9B20000}"/>
    <cellStyle name="Total 3 3 36 2 2" xfId="27044" xr:uid="{00000000-0005-0000-0000-0000AAB20000}"/>
    <cellStyle name="Total 3 3 36 2 3" xfId="20112" xr:uid="{00000000-0005-0000-0000-0000ABB20000}"/>
    <cellStyle name="Total 3 3 36 3" xfId="27043" xr:uid="{00000000-0005-0000-0000-0000ACB20000}"/>
    <cellStyle name="Total 3 3 36 4" xfId="34259" xr:uid="{00000000-0005-0000-0000-0000ADB20000}"/>
    <cellStyle name="Total 3 3 37" xfId="12815" xr:uid="{00000000-0005-0000-0000-0000AEB20000}"/>
    <cellStyle name="Total 3 3 37 2" xfId="12816" xr:uid="{00000000-0005-0000-0000-0000AFB20000}"/>
    <cellStyle name="Total 3 3 37 2 2" xfId="27046" xr:uid="{00000000-0005-0000-0000-0000B0B20000}"/>
    <cellStyle name="Total 3 3 37 2 3" xfId="15671" xr:uid="{00000000-0005-0000-0000-0000B1B20000}"/>
    <cellStyle name="Total 3 3 37 3" xfId="27045" xr:uid="{00000000-0005-0000-0000-0000B2B20000}"/>
    <cellStyle name="Total 3 3 37 4" xfId="24136" xr:uid="{00000000-0005-0000-0000-0000B3B20000}"/>
    <cellStyle name="Total 3 3 38" xfId="12817" xr:uid="{00000000-0005-0000-0000-0000B4B20000}"/>
    <cellStyle name="Total 3 3 38 2" xfId="12818" xr:uid="{00000000-0005-0000-0000-0000B5B20000}"/>
    <cellStyle name="Total 3 3 38 2 2" xfId="27048" xr:uid="{00000000-0005-0000-0000-0000B6B20000}"/>
    <cellStyle name="Total 3 3 38 2 3" xfId="20115" xr:uid="{00000000-0005-0000-0000-0000B7B20000}"/>
    <cellStyle name="Total 3 3 38 3" xfId="27047" xr:uid="{00000000-0005-0000-0000-0000B8B20000}"/>
    <cellStyle name="Total 3 3 38 4" xfId="20114" xr:uid="{00000000-0005-0000-0000-0000B9B20000}"/>
    <cellStyle name="Total 3 3 39" xfId="12819" xr:uid="{00000000-0005-0000-0000-0000BAB20000}"/>
    <cellStyle name="Total 3 3 39 2" xfId="12820" xr:uid="{00000000-0005-0000-0000-0000BBB20000}"/>
    <cellStyle name="Total 3 3 39 2 2" xfId="27050" xr:uid="{00000000-0005-0000-0000-0000BCB20000}"/>
    <cellStyle name="Total 3 3 39 2 3" xfId="31542" xr:uid="{00000000-0005-0000-0000-0000BDB20000}"/>
    <cellStyle name="Total 3 3 39 3" xfId="27049" xr:uid="{00000000-0005-0000-0000-0000BEB20000}"/>
    <cellStyle name="Total 3 3 39 4" xfId="28554" xr:uid="{00000000-0005-0000-0000-0000BFB20000}"/>
    <cellStyle name="Total 3 3 4" xfId="9197" xr:uid="{00000000-0005-0000-0000-0000C0B20000}"/>
    <cellStyle name="Total 3 3 4 2" xfId="12822" xr:uid="{00000000-0005-0000-0000-0000C1B20000}"/>
    <cellStyle name="Total 3 3 4 2 2" xfId="27052" xr:uid="{00000000-0005-0000-0000-0000C2B20000}"/>
    <cellStyle name="Total 3 3 4 2 3" xfId="24133" xr:uid="{00000000-0005-0000-0000-0000C3B20000}"/>
    <cellStyle name="Total 3 3 4 3" xfId="12821" xr:uid="{00000000-0005-0000-0000-0000C4B20000}"/>
    <cellStyle name="Total 3 3 4 3 2" xfId="27051" xr:uid="{00000000-0005-0000-0000-0000C5B20000}"/>
    <cellStyle name="Total 3 3 4 3 3" xfId="40362" xr:uid="{00000000-0005-0000-0000-0000C6B20000}"/>
    <cellStyle name="Total 3 3 4 4" xfId="24016" xr:uid="{00000000-0005-0000-0000-0000C7B20000}"/>
    <cellStyle name="Total 3 3 4 5" xfId="33977" xr:uid="{00000000-0005-0000-0000-0000C8B20000}"/>
    <cellStyle name="Total 3 3 40" xfId="12823" xr:uid="{00000000-0005-0000-0000-0000C9B20000}"/>
    <cellStyle name="Total 3 3 40 2" xfId="12824" xr:uid="{00000000-0005-0000-0000-0000CAB20000}"/>
    <cellStyle name="Total 3 3 40 2 2" xfId="27054" xr:uid="{00000000-0005-0000-0000-0000CBB20000}"/>
    <cellStyle name="Total 3 3 40 2 3" xfId="31584" xr:uid="{00000000-0005-0000-0000-0000CCB20000}"/>
    <cellStyle name="Total 3 3 40 3" xfId="27053" xr:uid="{00000000-0005-0000-0000-0000CDB20000}"/>
    <cellStyle name="Total 3 3 40 4" xfId="24134" xr:uid="{00000000-0005-0000-0000-0000CEB20000}"/>
    <cellStyle name="Total 3 3 41" xfId="12825" xr:uid="{00000000-0005-0000-0000-0000CFB20000}"/>
    <cellStyle name="Total 3 3 41 2" xfId="12826" xr:uid="{00000000-0005-0000-0000-0000D0B20000}"/>
    <cellStyle name="Total 3 3 41 2 2" xfId="27056" xr:uid="{00000000-0005-0000-0000-0000D1B20000}"/>
    <cellStyle name="Total 3 3 41 2 3" xfId="31569" xr:uid="{00000000-0005-0000-0000-0000D2B20000}"/>
    <cellStyle name="Total 3 3 41 3" xfId="27055" xr:uid="{00000000-0005-0000-0000-0000D3B20000}"/>
    <cellStyle name="Total 3 3 41 4" xfId="33327" xr:uid="{00000000-0005-0000-0000-0000D4B20000}"/>
    <cellStyle name="Total 3 3 42" xfId="12827" xr:uid="{00000000-0005-0000-0000-0000D5B20000}"/>
    <cellStyle name="Total 3 3 42 2" xfId="27057" xr:uid="{00000000-0005-0000-0000-0000D6B20000}"/>
    <cellStyle name="Total 3 3 42 3" xfId="33326" xr:uid="{00000000-0005-0000-0000-0000D7B20000}"/>
    <cellStyle name="Total 3 3 43" xfId="12756" xr:uid="{00000000-0005-0000-0000-0000D8B20000}"/>
    <cellStyle name="Total 3 3 43 2" xfId="26986" xr:uid="{00000000-0005-0000-0000-0000D9B20000}"/>
    <cellStyle name="Total 3 3 43 3" xfId="33344" xr:uid="{00000000-0005-0000-0000-0000DAB20000}"/>
    <cellStyle name="Total 3 3 44" xfId="15215" xr:uid="{00000000-0005-0000-0000-0000DBB20000}"/>
    <cellStyle name="Total 3 3 44 2" xfId="29423" xr:uid="{00000000-0005-0000-0000-0000DCB20000}"/>
    <cellStyle name="Total 3 3 44 3" xfId="45571" xr:uid="{00000000-0005-0000-0000-0000DDB20000}"/>
    <cellStyle name="Total 3 3 45" xfId="20666" xr:uid="{00000000-0005-0000-0000-0000DEB20000}"/>
    <cellStyle name="Total 3 3 46" xfId="32586" xr:uid="{00000000-0005-0000-0000-0000DFB20000}"/>
    <cellStyle name="Total 3 3 5" xfId="12828" xr:uid="{00000000-0005-0000-0000-0000E0B20000}"/>
    <cellStyle name="Total 3 3 5 2" xfId="12829" xr:uid="{00000000-0005-0000-0000-0000E1B20000}"/>
    <cellStyle name="Total 3 3 5 2 2" xfId="27059" xr:uid="{00000000-0005-0000-0000-0000E2B20000}"/>
    <cellStyle name="Total 3 3 5 2 3" xfId="20116" xr:uid="{00000000-0005-0000-0000-0000E3B20000}"/>
    <cellStyle name="Total 3 3 5 3" xfId="27058" xr:uid="{00000000-0005-0000-0000-0000E4B20000}"/>
    <cellStyle name="Total 3 3 5 4" xfId="33328" xr:uid="{00000000-0005-0000-0000-0000E5B20000}"/>
    <cellStyle name="Total 3 3 6" xfId="12830" xr:uid="{00000000-0005-0000-0000-0000E6B20000}"/>
    <cellStyle name="Total 3 3 6 2" xfId="12831" xr:uid="{00000000-0005-0000-0000-0000E7B20000}"/>
    <cellStyle name="Total 3 3 6 2 2" xfId="27061" xr:uid="{00000000-0005-0000-0000-0000E8B20000}"/>
    <cellStyle name="Total 3 3 6 2 3" xfId="31570" xr:uid="{00000000-0005-0000-0000-0000E9B20000}"/>
    <cellStyle name="Total 3 3 6 3" xfId="27060" xr:uid="{00000000-0005-0000-0000-0000EAB20000}"/>
    <cellStyle name="Total 3 3 6 4" xfId="24135" xr:uid="{00000000-0005-0000-0000-0000EBB20000}"/>
    <cellStyle name="Total 3 3 7" xfId="12832" xr:uid="{00000000-0005-0000-0000-0000ECB20000}"/>
    <cellStyle name="Total 3 3 7 2" xfId="12833" xr:uid="{00000000-0005-0000-0000-0000EDB20000}"/>
    <cellStyle name="Total 3 3 7 2 2" xfId="27063" xr:uid="{00000000-0005-0000-0000-0000EEB20000}"/>
    <cellStyle name="Total 3 3 7 2 3" xfId="33325" xr:uid="{00000000-0005-0000-0000-0000EFB20000}"/>
    <cellStyle name="Total 3 3 7 3" xfId="27062" xr:uid="{00000000-0005-0000-0000-0000F0B20000}"/>
    <cellStyle name="Total 3 3 7 4" xfId="33209" xr:uid="{00000000-0005-0000-0000-0000F1B20000}"/>
    <cellStyle name="Total 3 3 8" xfId="12834" xr:uid="{00000000-0005-0000-0000-0000F2B20000}"/>
    <cellStyle name="Total 3 3 8 2" xfId="12835" xr:uid="{00000000-0005-0000-0000-0000F3B20000}"/>
    <cellStyle name="Total 3 3 8 2 2" xfId="27065" xr:uid="{00000000-0005-0000-0000-0000F4B20000}"/>
    <cellStyle name="Total 3 3 8 2 3" xfId="24914" xr:uid="{00000000-0005-0000-0000-0000F5B20000}"/>
    <cellStyle name="Total 3 3 8 3" xfId="27064" xr:uid="{00000000-0005-0000-0000-0000F6B20000}"/>
    <cellStyle name="Total 3 3 8 4" xfId="20150" xr:uid="{00000000-0005-0000-0000-0000F7B20000}"/>
    <cellStyle name="Total 3 3 9" xfId="12836" xr:uid="{00000000-0005-0000-0000-0000F8B20000}"/>
    <cellStyle name="Total 3 3 9 2" xfId="12837" xr:uid="{00000000-0005-0000-0000-0000F9B20000}"/>
    <cellStyle name="Total 3 3 9 2 2" xfId="27067" xr:uid="{00000000-0005-0000-0000-0000FAB20000}"/>
    <cellStyle name="Total 3 3 9 2 3" xfId="34361" xr:uid="{00000000-0005-0000-0000-0000FBB20000}"/>
    <cellStyle name="Total 3 3 9 3" xfId="27066" xr:uid="{00000000-0005-0000-0000-0000FCB20000}"/>
    <cellStyle name="Total 3 3 9 4" xfId="33208" xr:uid="{00000000-0005-0000-0000-0000FDB20000}"/>
    <cellStyle name="Total 3 30" xfId="12838" xr:uid="{00000000-0005-0000-0000-0000FEB20000}"/>
    <cellStyle name="Total 3 30 2" xfId="12839" xr:uid="{00000000-0005-0000-0000-0000FFB20000}"/>
    <cellStyle name="Total 3 30 2 2" xfId="27069" xr:uid="{00000000-0005-0000-0000-000000B30000}"/>
    <cellStyle name="Total 3 30 2 3" xfId="24547" xr:uid="{00000000-0005-0000-0000-000001B30000}"/>
    <cellStyle name="Total 3 30 3" xfId="27068" xr:uid="{00000000-0005-0000-0000-000002B30000}"/>
    <cellStyle name="Total 3 30 4" xfId="24546" xr:uid="{00000000-0005-0000-0000-000003B30000}"/>
    <cellStyle name="Total 3 31" xfId="12840" xr:uid="{00000000-0005-0000-0000-000004B30000}"/>
    <cellStyle name="Total 3 31 2" xfId="12841" xr:uid="{00000000-0005-0000-0000-000005B30000}"/>
    <cellStyle name="Total 3 31 2 2" xfId="27071" xr:uid="{00000000-0005-0000-0000-000006B30000}"/>
    <cellStyle name="Total 3 31 2 3" xfId="31572" xr:uid="{00000000-0005-0000-0000-000007B30000}"/>
    <cellStyle name="Total 3 31 3" xfId="27070" xr:uid="{00000000-0005-0000-0000-000008B30000}"/>
    <cellStyle name="Total 3 31 4" xfId="33324" xr:uid="{00000000-0005-0000-0000-000009B30000}"/>
    <cellStyle name="Total 3 32" xfId="12842" xr:uid="{00000000-0005-0000-0000-00000AB30000}"/>
    <cellStyle name="Total 3 32 2" xfId="12843" xr:uid="{00000000-0005-0000-0000-00000BB30000}"/>
    <cellStyle name="Total 3 32 2 2" xfId="27073" xr:uid="{00000000-0005-0000-0000-00000CB30000}"/>
    <cellStyle name="Total 3 32 2 3" xfId="19313" xr:uid="{00000000-0005-0000-0000-00000DB30000}"/>
    <cellStyle name="Total 3 32 3" xfId="27072" xr:uid="{00000000-0005-0000-0000-00000EB30000}"/>
    <cellStyle name="Total 3 32 4" xfId="34258" xr:uid="{00000000-0005-0000-0000-00000FB30000}"/>
    <cellStyle name="Total 3 33" xfId="12844" xr:uid="{00000000-0005-0000-0000-000010B30000}"/>
    <cellStyle name="Total 3 33 2" xfId="12845" xr:uid="{00000000-0005-0000-0000-000011B30000}"/>
    <cellStyle name="Total 3 33 2 2" xfId="27075" xr:uid="{00000000-0005-0000-0000-000012B30000}"/>
    <cellStyle name="Total 3 33 2 3" xfId="20118" xr:uid="{00000000-0005-0000-0000-000013B30000}"/>
    <cellStyle name="Total 3 33 3" xfId="27074" xr:uid="{00000000-0005-0000-0000-000014B30000}"/>
    <cellStyle name="Total 3 33 4" xfId="33317" xr:uid="{00000000-0005-0000-0000-000015B30000}"/>
    <cellStyle name="Total 3 34" xfId="12846" xr:uid="{00000000-0005-0000-0000-000016B30000}"/>
    <cellStyle name="Total 3 34 2" xfId="12847" xr:uid="{00000000-0005-0000-0000-000017B30000}"/>
    <cellStyle name="Total 3 34 2 2" xfId="27077" xr:uid="{00000000-0005-0000-0000-000018B30000}"/>
    <cellStyle name="Total 3 34 2 3" xfId="31571" xr:uid="{00000000-0005-0000-0000-000019B30000}"/>
    <cellStyle name="Total 3 34 3" xfId="27076" xr:uid="{00000000-0005-0000-0000-00001AB30000}"/>
    <cellStyle name="Total 3 34 4" xfId="33323" xr:uid="{00000000-0005-0000-0000-00001BB30000}"/>
    <cellStyle name="Total 3 35" xfId="12848" xr:uid="{00000000-0005-0000-0000-00001CB30000}"/>
    <cellStyle name="Total 3 35 2" xfId="12849" xr:uid="{00000000-0005-0000-0000-00001DB30000}"/>
    <cellStyle name="Total 3 35 2 2" xfId="27079" xr:uid="{00000000-0005-0000-0000-00001EB30000}"/>
    <cellStyle name="Total 3 35 2 3" xfId="33329" xr:uid="{00000000-0005-0000-0000-00001FB30000}"/>
    <cellStyle name="Total 3 35 3" xfId="27078" xr:uid="{00000000-0005-0000-0000-000020B30000}"/>
    <cellStyle name="Total 3 35 4" xfId="33322" xr:uid="{00000000-0005-0000-0000-000021B30000}"/>
    <cellStyle name="Total 3 36" xfId="12850" xr:uid="{00000000-0005-0000-0000-000022B30000}"/>
    <cellStyle name="Total 3 36 2" xfId="12851" xr:uid="{00000000-0005-0000-0000-000023B30000}"/>
    <cellStyle name="Total 3 36 2 2" xfId="27081" xr:uid="{00000000-0005-0000-0000-000024B30000}"/>
    <cellStyle name="Total 3 36 2 3" xfId="33376" xr:uid="{00000000-0005-0000-0000-000025B30000}"/>
    <cellStyle name="Total 3 36 3" xfId="27080" xr:uid="{00000000-0005-0000-0000-000026B30000}"/>
    <cellStyle name="Total 3 36 4" xfId="24871" xr:uid="{00000000-0005-0000-0000-000027B30000}"/>
    <cellStyle name="Total 3 37" xfId="12852" xr:uid="{00000000-0005-0000-0000-000028B30000}"/>
    <cellStyle name="Total 3 37 2" xfId="12853" xr:uid="{00000000-0005-0000-0000-000029B30000}"/>
    <cellStyle name="Total 3 37 2 2" xfId="27083" xr:uid="{00000000-0005-0000-0000-00002AB30000}"/>
    <cellStyle name="Total 3 37 2 3" xfId="33115" xr:uid="{00000000-0005-0000-0000-00002BB30000}"/>
    <cellStyle name="Total 3 37 3" xfId="27082" xr:uid="{00000000-0005-0000-0000-00002CB30000}"/>
    <cellStyle name="Total 3 37 4" xfId="20117" xr:uid="{00000000-0005-0000-0000-00002DB30000}"/>
    <cellStyle name="Total 3 38" xfId="12854" xr:uid="{00000000-0005-0000-0000-00002EB30000}"/>
    <cellStyle name="Total 3 38 2" xfId="12855" xr:uid="{00000000-0005-0000-0000-00002FB30000}"/>
    <cellStyle name="Total 3 38 2 2" xfId="27085" xr:uid="{00000000-0005-0000-0000-000030B30000}"/>
    <cellStyle name="Total 3 38 2 3" xfId="24971" xr:uid="{00000000-0005-0000-0000-000031B30000}"/>
    <cellStyle name="Total 3 38 3" xfId="27084" xr:uid="{00000000-0005-0000-0000-000032B30000}"/>
    <cellStyle name="Total 3 38 4" xfId="20252" xr:uid="{00000000-0005-0000-0000-000033B30000}"/>
    <cellStyle name="Total 3 39" xfId="12856" xr:uid="{00000000-0005-0000-0000-000034B30000}"/>
    <cellStyle name="Total 3 39 2" xfId="12857" xr:uid="{00000000-0005-0000-0000-000035B30000}"/>
    <cellStyle name="Total 3 39 2 2" xfId="27087" xr:uid="{00000000-0005-0000-0000-000036B30000}"/>
    <cellStyle name="Total 3 39 2 3" xfId="36060" xr:uid="{00000000-0005-0000-0000-000037B30000}"/>
    <cellStyle name="Total 3 39 3" xfId="27086" xr:uid="{00000000-0005-0000-0000-000038B30000}"/>
    <cellStyle name="Total 3 39 4" xfId="33114" xr:uid="{00000000-0005-0000-0000-000039B30000}"/>
    <cellStyle name="Total 3 4" xfId="12858" xr:uid="{00000000-0005-0000-0000-00003AB30000}"/>
    <cellStyle name="Total 3 4 2" xfId="12859" xr:uid="{00000000-0005-0000-0000-00003BB30000}"/>
    <cellStyle name="Total 3 4 2 2" xfId="27089" xr:uid="{00000000-0005-0000-0000-00003CB30000}"/>
    <cellStyle name="Total 3 4 2 3" xfId="20119" xr:uid="{00000000-0005-0000-0000-00003DB30000}"/>
    <cellStyle name="Total 3 4 3" xfId="27088" xr:uid="{00000000-0005-0000-0000-00003EB30000}"/>
    <cellStyle name="Total 3 4 4" xfId="24872" xr:uid="{00000000-0005-0000-0000-00003FB30000}"/>
    <cellStyle name="Total 3 40" xfId="12860" xr:uid="{00000000-0005-0000-0000-000040B30000}"/>
    <cellStyle name="Total 3 40 2" xfId="12861" xr:uid="{00000000-0005-0000-0000-000041B30000}"/>
    <cellStyle name="Total 3 40 2 2" xfId="27091" xr:uid="{00000000-0005-0000-0000-000042B30000}"/>
    <cellStyle name="Total 3 40 2 3" xfId="20462" xr:uid="{00000000-0005-0000-0000-000043B30000}"/>
    <cellStyle name="Total 3 40 3" xfId="27090" xr:uid="{00000000-0005-0000-0000-000044B30000}"/>
    <cellStyle name="Total 3 40 4" xfId="30786" xr:uid="{00000000-0005-0000-0000-000045B30000}"/>
    <cellStyle name="Total 3 41" xfId="12862" xr:uid="{00000000-0005-0000-0000-000046B30000}"/>
    <cellStyle name="Total 3 41 2" xfId="12863" xr:uid="{00000000-0005-0000-0000-000047B30000}"/>
    <cellStyle name="Total 3 41 2 2" xfId="27093" xr:uid="{00000000-0005-0000-0000-000048B30000}"/>
    <cellStyle name="Total 3 41 2 3" xfId="20153" xr:uid="{00000000-0005-0000-0000-000049B30000}"/>
    <cellStyle name="Total 3 41 3" xfId="27092" xr:uid="{00000000-0005-0000-0000-00004AB30000}"/>
    <cellStyle name="Total 3 41 4" xfId="36881" xr:uid="{00000000-0005-0000-0000-00004BB30000}"/>
    <cellStyle name="Total 3 42" xfId="12864" xr:uid="{00000000-0005-0000-0000-00004CB30000}"/>
    <cellStyle name="Total 3 42 2" xfId="12865" xr:uid="{00000000-0005-0000-0000-00004DB30000}"/>
    <cellStyle name="Total 3 42 2 2" xfId="27095" xr:uid="{00000000-0005-0000-0000-00004EB30000}"/>
    <cellStyle name="Total 3 42 2 3" xfId="34360" xr:uid="{00000000-0005-0000-0000-00004FB30000}"/>
    <cellStyle name="Total 3 42 3" xfId="27094" xr:uid="{00000000-0005-0000-0000-000050B30000}"/>
    <cellStyle name="Total 3 42 4" xfId="24915" xr:uid="{00000000-0005-0000-0000-000051B30000}"/>
    <cellStyle name="Total 3 43" xfId="12866" xr:uid="{00000000-0005-0000-0000-000052B30000}"/>
    <cellStyle name="Total 3 43 2" xfId="12867" xr:uid="{00000000-0005-0000-0000-000053B30000}"/>
    <cellStyle name="Total 3 43 2 2" xfId="27097" xr:uid="{00000000-0005-0000-0000-000054B30000}"/>
    <cellStyle name="Total 3 43 2 3" xfId="24548" xr:uid="{00000000-0005-0000-0000-000055B30000}"/>
    <cellStyle name="Total 3 43 3" xfId="27096" xr:uid="{00000000-0005-0000-0000-000056B30000}"/>
    <cellStyle name="Total 3 43 4" xfId="35412" xr:uid="{00000000-0005-0000-0000-000057B30000}"/>
    <cellStyle name="Total 3 44" xfId="12868" xr:uid="{00000000-0005-0000-0000-000058B30000}"/>
    <cellStyle name="Total 3 44 2" xfId="27098" xr:uid="{00000000-0005-0000-0000-000059B30000}"/>
    <cellStyle name="Total 3 44 3" xfId="33207" xr:uid="{00000000-0005-0000-0000-00005AB30000}"/>
    <cellStyle name="Total 3 45" xfId="12633" xr:uid="{00000000-0005-0000-0000-00005BB30000}"/>
    <cellStyle name="Total 3 45 2" xfId="26863" xr:uid="{00000000-0005-0000-0000-00005CB30000}"/>
    <cellStyle name="Total 3 45 3" xfId="33123" xr:uid="{00000000-0005-0000-0000-00005DB30000}"/>
    <cellStyle name="Total 3 46" xfId="5841" xr:uid="{00000000-0005-0000-0000-00005EB30000}"/>
    <cellStyle name="Total 3 47" xfId="15217" xr:uid="{00000000-0005-0000-0000-00005FB30000}"/>
    <cellStyle name="Total 3 47 2" xfId="29425" xr:uid="{00000000-0005-0000-0000-000060B30000}"/>
    <cellStyle name="Total 3 47 3" xfId="45573" xr:uid="{00000000-0005-0000-0000-000061B30000}"/>
    <cellStyle name="Total 3 5" xfId="12869" xr:uid="{00000000-0005-0000-0000-000062B30000}"/>
    <cellStyle name="Total 3 5 2" xfId="12870" xr:uid="{00000000-0005-0000-0000-000063B30000}"/>
    <cellStyle name="Total 3 5 2 2" xfId="27100" xr:uid="{00000000-0005-0000-0000-000064B30000}"/>
    <cellStyle name="Total 3 5 2 3" xfId="24873" xr:uid="{00000000-0005-0000-0000-000065B30000}"/>
    <cellStyle name="Total 3 5 3" xfId="27099" xr:uid="{00000000-0005-0000-0000-000066B30000}"/>
    <cellStyle name="Total 3 5 4" xfId="20222" xr:uid="{00000000-0005-0000-0000-000067B30000}"/>
    <cellStyle name="Total 3 6" xfId="12871" xr:uid="{00000000-0005-0000-0000-000068B30000}"/>
    <cellStyle name="Total 3 6 2" xfId="12872" xr:uid="{00000000-0005-0000-0000-000069B30000}"/>
    <cellStyle name="Total 3 6 2 2" xfId="27102" xr:uid="{00000000-0005-0000-0000-00006AB30000}"/>
    <cellStyle name="Total 3 6 2 3" xfId="20124" xr:uid="{00000000-0005-0000-0000-00006BB30000}"/>
    <cellStyle name="Total 3 6 3" xfId="27101" xr:uid="{00000000-0005-0000-0000-00006CB30000}"/>
    <cellStyle name="Total 3 6 4" xfId="34257" xr:uid="{00000000-0005-0000-0000-00006DB30000}"/>
    <cellStyle name="Total 3 7" xfId="12873" xr:uid="{00000000-0005-0000-0000-00006EB30000}"/>
    <cellStyle name="Total 3 7 2" xfId="12874" xr:uid="{00000000-0005-0000-0000-00006FB30000}"/>
    <cellStyle name="Total 3 7 2 2" xfId="27104" xr:uid="{00000000-0005-0000-0000-000070B30000}"/>
    <cellStyle name="Total 3 7 2 3" xfId="15700" xr:uid="{00000000-0005-0000-0000-000071B30000}"/>
    <cellStyle name="Total 3 7 3" xfId="27103" xr:uid="{00000000-0005-0000-0000-000072B30000}"/>
    <cellStyle name="Total 3 7 4" xfId="33315" xr:uid="{00000000-0005-0000-0000-000073B30000}"/>
    <cellStyle name="Total 3 8" xfId="12875" xr:uid="{00000000-0005-0000-0000-000074B30000}"/>
    <cellStyle name="Total 3 8 2" xfId="12876" xr:uid="{00000000-0005-0000-0000-000075B30000}"/>
    <cellStyle name="Total 3 8 2 2" xfId="27106" xr:uid="{00000000-0005-0000-0000-000076B30000}"/>
    <cellStyle name="Total 3 8 2 3" xfId="20121" xr:uid="{00000000-0005-0000-0000-000077B30000}"/>
    <cellStyle name="Total 3 8 3" xfId="27105" xr:uid="{00000000-0005-0000-0000-000078B30000}"/>
    <cellStyle name="Total 3 8 4" xfId="20120" xr:uid="{00000000-0005-0000-0000-000079B30000}"/>
    <cellStyle name="Total 3 9" xfId="12877" xr:uid="{00000000-0005-0000-0000-00007AB30000}"/>
    <cellStyle name="Total 3 9 2" xfId="12878" xr:uid="{00000000-0005-0000-0000-00007BB30000}"/>
    <cellStyle name="Total 3 9 2 2" xfId="27108" xr:uid="{00000000-0005-0000-0000-00007CB30000}"/>
    <cellStyle name="Total 3 9 2 3" xfId="20123" xr:uid="{00000000-0005-0000-0000-00007DB30000}"/>
    <cellStyle name="Total 3 9 3" xfId="27107" xr:uid="{00000000-0005-0000-0000-00007EB30000}"/>
    <cellStyle name="Total 3 9 4" xfId="20122" xr:uid="{00000000-0005-0000-0000-00007FB30000}"/>
    <cellStyle name="Total 4" xfId="5872" xr:uid="{00000000-0005-0000-0000-000080B30000}"/>
    <cellStyle name="Total 5" xfId="5873" xr:uid="{00000000-0005-0000-0000-000081B30000}"/>
    <cellStyle name="Total 6" xfId="5874" xr:uid="{00000000-0005-0000-0000-000082B30000}"/>
    <cellStyle name="Total 7" xfId="5875" xr:uid="{00000000-0005-0000-0000-000083B30000}"/>
    <cellStyle name="Total 8" xfId="29" xr:uid="{00000000-0005-0000-0000-000084B30000}"/>
    <cellStyle name="Tusental (0)_pldt" xfId="5876" xr:uid="{00000000-0005-0000-0000-000085B30000}"/>
    <cellStyle name="Tusental_pldt" xfId="5877" xr:uid="{00000000-0005-0000-0000-000086B30000}"/>
    <cellStyle name="Unit" xfId="5878" xr:uid="{00000000-0005-0000-0000-000087B30000}"/>
    <cellStyle name="Valuta (0)_pldt" xfId="5879" xr:uid="{00000000-0005-0000-0000-000088B30000}"/>
    <cellStyle name="Valuta_pldt" xfId="5880" xr:uid="{00000000-0005-0000-0000-000089B30000}"/>
    <cellStyle name="Währung [0]_Compiling Utility Macros" xfId="5881" xr:uid="{00000000-0005-0000-0000-00008AB30000}"/>
    <cellStyle name="Währung_Compiling Utility Macros" xfId="5882" xr:uid="{00000000-0005-0000-0000-00008BB30000}"/>
    <cellStyle name="Warning Text" xfId="45987" builtinId="11" customBuiltin="1"/>
    <cellStyle name="Warning Text 2" xfId="126" xr:uid="{00000000-0005-0000-0000-00008CB30000}"/>
    <cellStyle name="Warning Text 2 2" xfId="5884" xr:uid="{00000000-0005-0000-0000-00008DB30000}"/>
    <cellStyle name="Warning Text 2 2 2" xfId="47121" xr:uid="{00000000-0005-0000-0000-00006C050000}"/>
    <cellStyle name="Warning Text 2 3" xfId="5883" xr:uid="{00000000-0005-0000-0000-00008EB30000}"/>
    <cellStyle name="Warning Text 2 4" xfId="46034" xr:uid="{00000000-0005-0000-0000-00006B050000}"/>
    <cellStyle name="Warning Text 3" xfId="168" xr:uid="{00000000-0005-0000-0000-00008FB30000}"/>
    <cellStyle name="Warning Text 3 2" xfId="5885" xr:uid="{00000000-0005-0000-0000-000090B30000}"/>
    <cellStyle name="Warning Text 4" xfId="5886" xr:uid="{00000000-0005-0000-0000-000091B30000}"/>
    <cellStyle name="Warning Text 5" xfId="27" xr:uid="{00000000-0005-0000-0000-000092B30000}"/>
    <cellStyle name="Wrap" xfId="5887" xr:uid="{00000000-0005-0000-0000-000093B30000}"/>
    <cellStyle name="wrap 2" xfId="12879" xr:uid="{00000000-0005-0000-0000-000094B30000}"/>
    <cellStyle name="Year" xfId="5888" xr:uid="{00000000-0005-0000-0000-000095B30000}"/>
    <cellStyle name="Year 2" xfId="12880" xr:uid="{00000000-0005-0000-0000-000096B30000}"/>
    <cellStyle name="Zip Code" xfId="5889" xr:uid="{00000000-0005-0000-0000-000097B30000}"/>
  </cellStyles>
  <dxfs count="7">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s>
  <tableStyles count="0" defaultTableStyle="TableStyleMedium2" defaultPivotStyle="PivotStyleLight16"/>
  <colors>
    <mruColors>
      <color rgb="FF0054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9" Type="http://schemas.openxmlformats.org/officeDocument/2006/relationships/customXml" Target="../customXml/item3.xml"/><Relationship Id="rId21" Type="http://schemas.openxmlformats.org/officeDocument/2006/relationships/externalLink" Target="externalLinks/externalLink14.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externalLink" Target="externalLinks/externalLink2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calcChain" Target="calcChain.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externalLink" Target="externalLinks/externalLink24.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sharedStrings" Target="sharedStrings.xml"/><Relationship Id="rId8" Type="http://schemas.openxmlformats.org/officeDocument/2006/relationships/externalLink" Target="externalLinks/externalLink1.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rtheenergysolutions.sharepoint.com/Tepfiler1/acumen/Personal/Deals/Unisource/Springerville%20model/Springerville34_Base%207%2025_v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franklinenergy.sharepoint.com/TEMP/notesE97E9E/2009%20Electric%20Mode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franklinenergy.sharepoint.com/DePere/Operations%20&amp;%20Maintenance/Depere%202000%20Operating%20Budget.rev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ertheenergysolutions.sharepoint.com/Tepfiler1/acumen/Users/joshua/Documents/Joshua/Work_CSFB/UNS/3%2015%202002v(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franklinenergy.sharepoint.com/Users/ecarroll/AppData/Local/Microsoft/Windows/Temporary%20Internet%20Files/Content.Outlook/XMD5B94U/NJCEP-Franklin-Proposal%20Pricing%20Form%20v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franklinenergy.sharepoint.com/TEP/Planner%20Studies/2004%20SGS%20&amp;%20Sundt%20Unit%20Profitability%20Studies/Sundt%20Unit%20Profitability%20Study/Gas%20Turbines%20Depreciation/Copy%20of%20Gas%20Turbine%20Mode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ertheenergysolutions.sharepoint.com/Tepfiler1/acumen/Models/skygenRollup.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ertheenergysolutions.sharepoint.com/Tepfiler1/acumen/unzipped/RUNS/Book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ertheenergysolutions.sharepoint.com/sites/ErtheEnergySolutions/Clients/PGL_NSG/Projects/Portfolio%20Admin/2022/05-Ops%20Report/Portfolio/PGL%20NSG%20Ops_Budget%20Savings%20Tracking_202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windows/TEMP/DebtMaster.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ertheenergysolutions.sharepoint.com/Boulder-data/webdrive/Common/DSM/DSM%20Incentive%20Analysis/SUMMIT%20BLUE%2006-01-05/Lighting%20100s/Incentive%20analysis%20-%20ligh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ranklinenergy.sharepoint.com/Excel2000f/ROA%20v.%20Bundled/Templates/Rev%20Credit%20Mode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franklinenergy.sharepoint.com/Users/bmiller/AppData/Local/Microsoft/Windows/Temporary%20Internet%20Files/Content.Outlook/V6R8CNMU/CPS%20Energy%20Res%20%20Comm%202016-2019_Final%20v2%20BAF%20Apr18_RAB.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TEMP/skygen_csfb_031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ertheenergysolutions.sharepoint.com/Tepfiler1/acumen/windows/TEMP/05%2005%202002%20Unit%203%20analysi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ertheenergysolutions.sharepoint.com/Tepfiler1/acumen/GenPower/Financing%20Options/Kelley_Anderson%20Models/Consolidated%20-%20Mar%2001/Anderson%20Tolling%2015%20-%20Mar%208.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franklinenergy.sharepoint.com/TEMP/notesE97E9E/July08Work/Revenue%20Calc%20Mode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franklinenergy.sharepoint.com/Users/dan.PORT1/Documents/Work/2-%20Proposals-New%20Business/Michigan/DTE/2013-2015%20MF%20RFP/2013-15%20DTE%20MF%20pricing%20-%20vFINAL-revised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franklinenergy.sharepoint.com/Documents%20and%20Settings/ua00955/Local%20Settings/Temporary%20Internet%20Files/OLK142/SGS3_Model/SGS_10_14_03_Revised-by-DW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Administrator/My%20Documents/Pinter%20Economics/Unisource/Springerville/Model%20Runs/S_10_05/UnisourceModel/UnisourceModel/Uni-leaserun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WINDOWS/TEMP/rockgen_csfb_0322bon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ertheenergysolutions.sharepoint.com/Tepfiler1/acumen/windows/TEMP/TT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My%20Documents/SkyGen%20Consolidated%20041400%20ma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ertheenergysolutions.sharepoint.com/Tepfiler1/acumen/Temp/07222002%20-%20Unit%203%20Only%20dw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franklinenergy.sharepoint.com/Users/dan.PORT1/AppData/Local/Microsoft/Windows/Temporary%20Internet%20Files/Content.Outlook/LUCARLR7/Option%208%202011%20CE%20Program%20Design%20Planning%20-%2020100823%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arison"/>
      <sheetName val="Assumptions &amp; Log"/>
      <sheetName val="Inputs"/>
      <sheetName val="Con"/>
      <sheetName val="Summary"/>
      <sheetName val="Ptnr Returns (Lease)"/>
      <sheetName val="UNS Retuns"/>
      <sheetName val="Performance"/>
      <sheetName val="Costs"/>
      <sheetName val="Rev"/>
      <sheetName val="Inc (Lease)"/>
      <sheetName val="Cash (Lease)"/>
      <sheetName val="Bal"/>
      <sheetName val="Depn"/>
      <sheetName val="Property Tax"/>
      <sheetName val="Common Facilities"/>
      <sheetName val="Debt"/>
      <sheetName val="CSFB Debt"/>
      <sheetName val="EPC Calcs"/>
      <sheetName val="50 50 "/>
      <sheetName val="100"/>
      <sheetName val="Cash"/>
      <sheetName val="Inc"/>
      <sheetName val="Ptnr Returns"/>
      <sheetName val="CLEAResult Rates"/>
      <sheetName val="Tool Set-U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sheetName val="RS"/>
      <sheetName val="RT"/>
      <sheetName val="RS-RT"/>
      <sheetName val="GS"/>
      <sheetName val="GSD"/>
      <sheetName val="GS-GSD"/>
      <sheetName val="GP"/>
      <sheetName val="GPD"/>
      <sheetName val="GP-GPD"/>
      <sheetName val="E-1"/>
      <sheetName val="GUL"/>
      <sheetName val="GML"/>
      <sheetName val="GU"/>
      <sheetName val="GSG-2"/>
      <sheetName val="Skewing"/>
      <sheetName val="CCOSS"/>
      <sheetName val="ILPR"/>
      <sheetName val="UNBILLED"/>
      <sheetName val="REV.REQ."/>
      <sheetName val="E-1Discount"/>
      <sheetName val="LMP"/>
      <sheetName val="PF"/>
      <sheetName val="Voltage"/>
      <sheetName val="GED"/>
      <sheetName val="TPR"/>
      <sheetName val="Residential"/>
      <sheetName val="Secondary"/>
      <sheetName val="Primary"/>
      <sheetName val="Lighting&amp;Unmetered"/>
      <sheetName val="GMI07"/>
      <sheetName val="GMI09"/>
      <sheetName val="GS (GED)"/>
      <sheetName val="GSD (GED)"/>
      <sheetName val="GP (GED)"/>
      <sheetName val="GPD (GED)"/>
      <sheetName val="Present09"/>
      <sheetName val="ROUNDING"/>
      <sheetName val="CASE INFO"/>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refreshError="1"/>
      <sheetData sheetId="22" refreshError="1"/>
      <sheetData sheetId="23" refreshError="1"/>
      <sheetData sheetId="24" refreshError="1"/>
      <sheetData sheetId="25"/>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
      <sheetName val="Electricity"/>
      <sheetName val="ProForma"/>
      <sheetName val="Major Maint Ph1"/>
      <sheetName val="Maint Interval"/>
      <sheetName val="Production"/>
      <sheetName val="OandM"/>
      <sheetName val="OandM Breakdown"/>
      <sheetName val="Fuel"/>
      <sheetName val="LR Plan"/>
      <sheetName val="OandM wout labo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arison"/>
      <sheetName val="Log"/>
      <sheetName val="Errors"/>
      <sheetName val="Cases"/>
      <sheetName val="Inputs"/>
      <sheetName val="Con"/>
      <sheetName val="ConCashflow"/>
      <sheetName val="EPCCurveAdjustment"/>
      <sheetName val="Summary"/>
      <sheetName val="PtnrReturns"/>
      <sheetName val="LeaseAdjustments"/>
      <sheetName val="Performance"/>
      <sheetName val="Costs"/>
      <sheetName val="Rev"/>
      <sheetName val="Inc"/>
      <sheetName val="Cash"/>
      <sheetName val="Bal"/>
      <sheetName val="Depn"/>
      <sheetName val="Debt"/>
      <sheetName val="SupportableDebt"/>
      <sheetName val="CSFBDebt"/>
      <sheetName val="PropertyTax"/>
      <sheetName val="PROPOSAL TO SRP"/>
      <sheetName val="EPCCalcs"/>
      <sheetName val="LeaseRun"/>
    </sheetNames>
    <sheetDataSet>
      <sheetData sheetId="0" refreshError="1"/>
      <sheetData sheetId="1" refreshError="1"/>
      <sheetData sheetId="2" refreshError="1"/>
      <sheetData sheetId="3"/>
      <sheetData sheetId="4"/>
      <sheetData sheetId="5"/>
      <sheetData sheetId="6"/>
      <sheetData sheetId="7" refreshError="1"/>
      <sheetData sheetId="8" refreshError="1"/>
      <sheetData sheetId="9" refreshError="1"/>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refreshError="1"/>
      <sheetData sheetId="2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Master Task List"/>
      <sheetName val="Task 1-Transition Services"/>
      <sheetName val="Support Task 1"/>
      <sheetName val="Task 2-Operation &amp; Implementati"/>
      <sheetName val="Support Task 2"/>
      <sheetName val="TASK 3-Prog Admin"/>
      <sheetName val="Support Task 3"/>
      <sheetName val="TASK 4-Planning,Develop, Suppor"/>
      <sheetName val="Support Task 4"/>
      <sheetName val="TASK 5-IMS"/>
      <sheetName val="Support Task 5"/>
      <sheetName val="TASK 6-Mkt"/>
      <sheetName val="Support Task 6"/>
      <sheetName val="TASK 7-Other Services"/>
      <sheetName val="Support Task 7"/>
      <sheetName val="Program Lis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tions"/>
      <sheetName val="Maintenance Model"/>
      <sheetName val="GE7EA-Merchant"/>
      <sheetName val="MarketWise Dispatch"/>
      <sheetName val="NL Dispatch"/>
      <sheetName val="Inspection &amp; Maintenace"/>
      <sheetName val="Influence Digram"/>
      <sheetName val="Decision Tree"/>
    </sheetNames>
    <sheetDataSet>
      <sheetData sheetId="0" refreshError="1"/>
      <sheetData sheetId="1"/>
      <sheetData sheetId="2"/>
      <sheetData sheetId="3"/>
      <sheetData sheetId="4"/>
      <sheetData sheetId="5"/>
      <sheetData sheetId="6"/>
      <sheetData sheetId="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Gas&amp;Electric_Base"/>
      <sheetName val="Gas&amp;Electric_Low"/>
      <sheetName val="Drawdowns"/>
      <sheetName val="DePere"/>
      <sheetName val="Andro"/>
      <sheetName val="PineBluff"/>
      <sheetName val="RockGen"/>
      <sheetName val="Debt"/>
      <sheetName val="Cross-Coll"/>
      <sheetName val="SkyEnergy"/>
      <sheetName val="Gas&amp;Electric_Hig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ok1"/>
      <sheetName val="Master Assumption Page"/>
      <sheetName val="Kelley 15-15 Assumptions"/>
      <sheetName val="Input"/>
    </sheetNames>
    <sheetDataSet>
      <sheetData sheetId="0" refreshError="1"/>
      <sheetData sheetId="1" refreshError="1"/>
      <sheetData sheetId="2" refreshError="1"/>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Sr Staff"/>
      <sheetName val="PGLNSG_Portfolio Report"/>
      <sheetName val="PGL_Ops Report"/>
      <sheetName val="NSG_Ops Report"/>
      <sheetName val="Invoice Tracker"/>
      <sheetName val="Forecast_Accruals Tracker"/>
      <sheetName val="Financial Perf"/>
      <sheetName val="Savings Tracker"/>
      <sheetName val="Savings Perf"/>
      <sheetName val="4yr Rollup-ProgLvl"/>
      <sheetName val="4yr Rollup 2018-2021"/>
      <sheetName val="Mnthly_Qtrly Data"/>
      <sheetName val="Diversity Tracker"/>
      <sheetName val="Franklin SOW"/>
      <sheetName val="PGL ICC"/>
      <sheetName val="NSG ICC"/>
      <sheetName val="Drop-Downs"/>
      <sheetName val="Data Update Checklist"/>
      <sheetName val="PBi-PGL Prog Offerings"/>
      <sheetName val="PBi-NSG Prog Offerings"/>
      <sheetName val="PGL NSG Highlights"/>
      <sheetName val="Franklin Forcast PGL NSG"/>
      <sheetName val="4yr Rollup"/>
    </sheetNames>
    <sheetDataSet>
      <sheetData sheetId="0"/>
      <sheetData sheetId="1"/>
      <sheetData sheetId="2"/>
      <sheetData sheetId="3"/>
      <sheetData sheetId="4"/>
      <sheetData sheetId="5">
        <row r="8">
          <cell r="C8" t="str">
            <v>DESCRIPTION</v>
          </cell>
          <cell r="D8" t="str">
            <v>ADMIN</v>
          </cell>
          <cell r="E8" t="str">
            <v>INCENTIVE</v>
          </cell>
          <cell r="F8" t="str">
            <v>TOTAL</v>
          </cell>
          <cell r="G8" t="str">
            <v>ADMIN</v>
          </cell>
          <cell r="H8" t="str">
            <v>INCENTIVE</v>
          </cell>
          <cell r="I8" t="str">
            <v>TOTAL</v>
          </cell>
          <cell r="J8" t="str">
            <v>ADMIN</v>
          </cell>
          <cell r="K8" t="str">
            <v>INCENTIVE</v>
          </cell>
          <cell r="L8" t="str">
            <v>TOTAL</v>
          </cell>
          <cell r="M8" t="str">
            <v>ADMIN</v>
          </cell>
          <cell r="N8" t="str">
            <v>INCENTIVE</v>
          </cell>
          <cell r="O8" t="str">
            <v>TOTAL</v>
          </cell>
        </row>
      </sheetData>
      <sheetData sheetId="6"/>
      <sheetData sheetId="7"/>
      <sheetData sheetId="8"/>
      <sheetData sheetId="9"/>
      <sheetData sheetId="10"/>
      <sheetData sheetId="11"/>
      <sheetData sheetId="12">
        <row r="177">
          <cell r="S177">
            <v>210031.91999999998</v>
          </cell>
        </row>
      </sheetData>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nsitivites"/>
      <sheetName val="Fund Draw and IDC"/>
      <sheetName val="DEBT"/>
      <sheetName val="Worst Case Repayment"/>
      <sheetName val="Refinance (Bank 15 Yr.)"/>
      <sheetName val="Refinance Bond 20 Yr.)"/>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ew"/>
      <sheetName val="old"/>
      <sheetName val="list"/>
    </sheetNames>
    <sheetDataSet>
      <sheetData sheetId="0" refreshError="1"/>
      <sheetData sheetId="1">
        <row r="5">
          <cell r="V5">
            <v>2</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Rate Tbl"/>
      <sheetName val="Input"/>
      <sheetName val="Revenue"/>
      <sheetName val="MC"/>
      <sheetName val="PF"/>
      <sheetName val="Max Capital"/>
      <sheetName val="Summary"/>
      <sheetName val="Financials"/>
      <sheetName val="Principal Int."/>
      <sheetName val="Rates"/>
      <sheetName val="Rate Table"/>
      <sheetName val="Forecast Fuel"/>
      <sheetName val="Depreciation"/>
      <sheetName val="Capital Invest"/>
      <sheetName val="Input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Proposal Information"/>
      <sheetName val="2. Pricing Summary"/>
      <sheetName val="Attachment J"/>
      <sheetName val="BAF-detail"/>
      <sheetName val="BAF-2"/>
      <sheetName val="BAF-Table"/>
      <sheetName val="Summary for Marketing"/>
      <sheetName val="Staffing Summary"/>
      <sheetName val="FY2015 Results"/>
      <sheetName val="3. Proposal Goals"/>
      <sheetName val="4. Production Plan "/>
      <sheetName val="5. Direct Install (Eng)"/>
      <sheetName val="5. Direct Install Measures"/>
      <sheetName val="6. Other Measures"/>
      <sheetName val="7. Start-up"/>
      <sheetName val="8. Staffing"/>
      <sheetName val="8b. by portfolio"/>
      <sheetName val="9. Other Direct Costs"/>
      <sheetName val="10. Subs - Clearesults"/>
      <sheetName val="10. Subs -Proctor Engineering"/>
      <sheetName val="10. Subs -Energy Savvy"/>
      <sheetName val="10. Subs - SeventhWave"/>
      <sheetName val="10. Subcontractor Management"/>
      <sheetName val="11. Program Financials"/>
      <sheetName val="12. Benchmarks"/>
      <sheetName val="Attachment C"/>
      <sheetName val="Unlocked Attch J"/>
      <sheetName val="Notes"/>
      <sheetName val="Labor Classes"/>
      <sheetName val="Rate Table"/>
      <sheetName val="Rates"/>
      <sheetName val="Pricing Calculator"/>
      <sheetName val="Pricing Table"/>
      <sheetName val="Lists"/>
      <sheetName val="Burden"/>
      <sheetName val="Commercial Lighting"/>
      <sheetName val="Commercial HVAC"/>
      <sheetName val="Commercial New Conc."/>
      <sheetName val="Customer Audits"/>
      <sheetName val="Commercial VFDs"/>
      <sheetName val="Commercial RCx"/>
      <sheetName val="IT Cost Estimates"/>
      <sheetName val="Office Build-up"/>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Gas&amp;Electric_Base"/>
      <sheetName val="Gas&amp;Electric_Low"/>
      <sheetName val="Drawdowns"/>
      <sheetName val="DePere"/>
      <sheetName val="Andro"/>
      <sheetName val="PineBluff"/>
      <sheetName val="RockGen"/>
      <sheetName val="Debt"/>
      <sheetName val="Cross-Coll"/>
      <sheetName val="SkyEnergy"/>
      <sheetName val="Gas&amp;Electric_Hig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arison"/>
      <sheetName val="Options"/>
      <sheetName val="CSFBDebtU3"/>
      <sheetName val="DebtU3"/>
      <sheetName val="IncU3"/>
      <sheetName val="PtnrReturnsU3"/>
      <sheetName val="CashU3"/>
      <sheetName val="DEBT SIZING"/>
      <sheetName val="Log"/>
      <sheetName val="PrintMacro"/>
      <sheetName val="Errors"/>
      <sheetName val="SellU4"/>
      <sheetName val="Inputs1"/>
      <sheetName val="Inputs2"/>
      <sheetName val="Inputs3"/>
      <sheetName val="ConU3"/>
      <sheetName val="ConU4"/>
      <sheetName val="ConCashflow"/>
      <sheetName val="OwnerScopePricing"/>
      <sheetName val="Summary"/>
      <sheetName val="PtnrReturnsU4"/>
      <sheetName val="PtnrReturns"/>
      <sheetName val="LeaseAdjustments"/>
      <sheetName val="Performance"/>
      <sheetName val="CostsU3"/>
      <sheetName val="CostsU4"/>
      <sheetName val="RevU3"/>
      <sheetName val="RevU4"/>
      <sheetName val="IncU4"/>
      <sheetName val="CashU4"/>
      <sheetName val="BalU3"/>
      <sheetName val="BalU4"/>
      <sheetName val="DeprU3"/>
      <sheetName val="DeprU4"/>
      <sheetName val="DebtU4"/>
      <sheetName val="SupportableDebtU3"/>
      <sheetName val="SupportableDebtU4"/>
      <sheetName val="CSFBDebtU4"/>
      <sheetName val="PropertyTax"/>
      <sheetName val="PROPOSAL TO SRP"/>
      <sheetName val="LeaseRunU3"/>
      <sheetName val="LeaseRunU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Construction"/>
      <sheetName val="Debt Sizing"/>
      <sheetName val="Debt Sizing-Mini Perm"/>
      <sheetName val="Projections"/>
      <sheetName val="Debt Amortization"/>
      <sheetName val="Debt Reserve"/>
      <sheetName val="Working Capital"/>
      <sheetName val="Market"/>
      <sheetName val="Fuel"/>
      <sheetName val="O&amp;M"/>
      <sheetName val="Depreciation"/>
      <sheetName val="Degradation"/>
      <sheetName val="Lease Data"/>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sheetName val="RS"/>
      <sheetName val="RT"/>
      <sheetName val="RS-RT"/>
      <sheetName val="GS"/>
      <sheetName val="GSD"/>
      <sheetName val="GS-GSD"/>
      <sheetName val="GP"/>
      <sheetName val="GPD"/>
      <sheetName val="GP-GPD"/>
      <sheetName val="E-1"/>
      <sheetName val="GUL"/>
      <sheetName val="GML"/>
      <sheetName val="GU"/>
      <sheetName val="GSG-2"/>
      <sheetName val="Skewing"/>
      <sheetName val="RCPP"/>
      <sheetName val="CCOSS"/>
      <sheetName val="ILPR"/>
      <sheetName val="UNBILLED"/>
      <sheetName val="REV.REQ."/>
      <sheetName val="E-1Discount"/>
      <sheetName val="LMP"/>
      <sheetName val="PF"/>
      <sheetName val="Voltage"/>
      <sheetName val="GED"/>
      <sheetName val="TPR"/>
      <sheetName val="Residential"/>
      <sheetName val="Secondary"/>
      <sheetName val="Primary"/>
      <sheetName val="Lighting&amp;Unmetered"/>
      <sheetName val="GMI07"/>
      <sheetName val="GMI09"/>
      <sheetName val="GS (GEI)"/>
      <sheetName val="GSD (GEI)"/>
      <sheetName val="GP (GEI)"/>
      <sheetName val="GPD (GEI)"/>
      <sheetName val="Present09"/>
      <sheetName val="MC (Present)"/>
      <sheetName val="MC (Prospective)"/>
      <sheetName val="ROUNDING"/>
      <sheetName val="CASE INF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Margin13"/>
      <sheetName val="Margin14"/>
      <sheetName val="Margin15"/>
      <sheetName val="OUTPUT13"/>
      <sheetName val="OUTPUT14"/>
      <sheetName val="OUTPUT15"/>
      <sheetName val="INPUT13"/>
      <sheetName val="INPUT14"/>
      <sheetName val="INPUT15"/>
      <sheetName val="INPUT-direct"/>
      <sheetName val="FTEs"/>
      <sheetName val="FTE-DI"/>
      <sheetName val="Direct Install"/>
      <sheetName val="Proj Incentives"/>
      <sheetName val="PLAN savings"/>
      <sheetName val="PLAN Budgets"/>
      <sheetName val="Rates"/>
      <sheetName val="Partners"/>
      <sheetName val="Labor%"/>
      <sheetName val="Addl Wor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
      <sheetName val="Con"/>
      <sheetName val="Financing Assump"/>
      <sheetName val="IDC"/>
      <sheetName val="Summary"/>
      <sheetName val="Eligible Summary"/>
      <sheetName val="Eligible"/>
      <sheetName val="Document Data"/>
      <sheetName val="Performance"/>
      <sheetName val="Costs"/>
      <sheetName val="PPA Exhibits"/>
      <sheetName val="Rev"/>
      <sheetName val="Inc"/>
      <sheetName val="Cash"/>
      <sheetName val="Bal"/>
      <sheetName val="Depn"/>
      <sheetName val="Debt amort"/>
      <sheetName val="Lease Covs"/>
      <sheetName val="TriState Returns"/>
      <sheetName val="CSFBDebtU3"/>
      <sheetName val="Debt"/>
      <sheetName val="lease run"/>
      <sheetName val="Without"/>
      <sheetName val="With"/>
      <sheetName val="UNS Return"/>
      <sheetName val="LeaseAdjust"/>
      <sheetName val="Terminal Valu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se-3 (50-50) $1.185 (150mm)"/>
      <sheetName val="Case1 (50-50) $1.199"/>
      <sheetName val="Case2 (50-50) $1.185"/>
      <sheetName val="Case-13 (50%M) $1.380 (150m)"/>
      <sheetName val="Case-12 (50%M) $1.290 (150m)"/>
      <sheetName val="Case-11 (50%M) $1.388 (150m)"/>
      <sheetName val="Case-10 (50%M) $1.260 (200mm)"/>
      <sheetName val="Case-9 (75%M) $1.260 (200mm)"/>
      <sheetName val="Case-8 (100M) $1.185 (150mm)"/>
      <sheetName val="Case-7 (100P) $1.185 (150mm)"/>
      <sheetName val="Case-6 (50-50) $1.197 (150mm)"/>
      <sheetName val="Case-5 (50-50) $1.260 (175mm)"/>
      <sheetName val="Case-4 (50-50) $1.260 (200mm)"/>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Gas&amp;Electric_Base"/>
      <sheetName val="Gas&amp;Electric_Low"/>
      <sheetName val="Drawdowns"/>
      <sheetName val="DePere"/>
      <sheetName val="RockGen"/>
      <sheetName val="Debt"/>
      <sheetName val="Cross-Coll"/>
      <sheetName val="SkyEnergy"/>
      <sheetName val="Gas&amp;Electric_High"/>
    </sheetNames>
    <sheetDataSet>
      <sheetData sheetId="0"/>
      <sheetData sheetId="1"/>
      <sheetData sheetId="2"/>
      <sheetData sheetId="3"/>
      <sheetData sheetId="4"/>
      <sheetData sheetId="5" refreshError="1"/>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EIC Rev"/>
      <sheetName val="O&amp;M "/>
      <sheetName val="OpCo Income BGAAP"/>
      <sheetName val="OpCo Income USGAAP"/>
      <sheetName val="OpCO Taxes Local"/>
      <sheetName val="OpCo Cash Flow"/>
      <sheetName val="OpCo Balance BGAAP"/>
      <sheetName val="OpCo Balance USGAAP"/>
      <sheetName val="HoldCo BGAAP $R"/>
      <sheetName val="HoldCo USGAAP $R"/>
      <sheetName val="HoldCo Consol $R"/>
      <sheetName val="HoldCo USGAAP $US"/>
      <sheetName val="HoldCo Consol $US"/>
      <sheetName val="TT Debt"/>
      <sheetName val="PP Debt"/>
      <sheetName val="HC Debt"/>
      <sheetName val="US Tax"/>
    </sheetNames>
    <sheetDataSet>
      <sheetData sheetId="0" refreshError="1"/>
      <sheetData sheetId="1" refreshError="1"/>
      <sheetData sheetId="2" refreshError="1"/>
      <sheetData sheetId="3" refreshError="1"/>
      <sheetData sheetId="4"/>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nsitivities"/>
      <sheetName val="Inputs"/>
      <sheetName val="HoldCo"/>
      <sheetName val="Annual"/>
      <sheetName val="Sources &amp; Uses"/>
      <sheetName val="Limit Calculation"/>
      <sheetName val="Consolidated"/>
      <sheetName val="Beg Summary"/>
      <sheetName val="Begin_HoldCo"/>
      <sheetName val="DePere Summary"/>
      <sheetName val="Andro Summary"/>
      <sheetName val="Broad River Summary"/>
      <sheetName val="Pine Bluff Summary"/>
      <sheetName val="Hog Summary"/>
      <sheetName val="RockGen Summary"/>
      <sheetName val="Santa Rosa Summary"/>
      <sheetName val="Carville Summary"/>
      <sheetName val="End_HoldCo"/>
      <sheetName val="CorpusSummary"/>
      <sheetName val="ZionSummary"/>
      <sheetName val="Georgia Summary"/>
      <sheetName val="Indiana Summary"/>
      <sheetName val="Louisiana I Summary"/>
      <sheetName val="North Carolina Summary"/>
      <sheetName val="South Carolina Summary"/>
      <sheetName val="Louisiana II Summary"/>
      <sheetName val="Other Turbine Summary"/>
      <sheetName val="End Summary"/>
      <sheetName val="Beg HoldCo Proj"/>
      <sheetName val="De Pere"/>
      <sheetName val="Andro"/>
      <sheetName val="Broad River"/>
      <sheetName val="Pine Bluff"/>
      <sheetName val="Hog Bayou"/>
      <sheetName val="Rockgen"/>
      <sheetName val="Santa Rosa"/>
      <sheetName val="Carville"/>
      <sheetName val="Corpus Christi"/>
      <sheetName val="Zion"/>
      <sheetName val="End HoldCo Proj"/>
      <sheetName val="Beg Other Proj"/>
      <sheetName val="Georgia"/>
      <sheetName val="Indiana"/>
      <sheetName val="Louisiana I"/>
      <sheetName val="North Carolina"/>
      <sheetName val="South Carolina"/>
      <sheetName val="Louisiana II"/>
      <sheetName val="End of Other Proj"/>
      <sheetName val="Tubine Differential"/>
      <sheetName val="TEPC"/>
      <sheetName val="Turbin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intMacro"/>
      <sheetName val="Errors"/>
      <sheetName val="Options"/>
      <sheetName val="Inputs1"/>
      <sheetName val="Inputs2"/>
      <sheetName val="Inputs3"/>
      <sheetName val="Summary"/>
      <sheetName val="Performance"/>
      <sheetName val="PtnrReturnsU3"/>
      <sheetName val="PtnrReturnsU4"/>
      <sheetName val="UNSReturnsU3"/>
      <sheetName val="UNSReturnsU4"/>
      <sheetName val="ConU3"/>
      <sheetName val="ConU4"/>
      <sheetName val="CostsU3"/>
      <sheetName val="CostsU4"/>
      <sheetName val="RevU3"/>
      <sheetName val="RevU4"/>
      <sheetName val="IncU3"/>
      <sheetName val="IncU4"/>
      <sheetName val="CashU3"/>
      <sheetName val="CashU4"/>
      <sheetName val="BalU3"/>
      <sheetName val="BalU4"/>
      <sheetName val="DeprU3"/>
      <sheetName val="DeprU4"/>
      <sheetName val="DebtU3"/>
      <sheetName val="DebtU4"/>
      <sheetName val="CSFBDebtU3"/>
      <sheetName val="CSFBDebtU4"/>
      <sheetName val="Appendices"/>
      <sheetName val="LeaseRunU3"/>
      <sheetName val="LeaseRunU4"/>
      <sheetName val="LeaseAdjustments"/>
      <sheetName val="PROPOSAL TO SRP"/>
      <sheetName val="Comparison"/>
      <sheetName val="DataLog"/>
      <sheetName val="CodeLog"/>
      <sheetName val="SummaryU3"/>
      <sheetName val="SummaryU4"/>
      <sheetName val="ConCashflow"/>
      <sheetName val="UNSConPeriod"/>
      <sheetName val="SupportableDebtU3"/>
      <sheetName val="SupportableDebtU4"/>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C-1"/>
      <sheetName val="Table B-2"/>
      <sheetName val="Table B-1"/>
      <sheetName val="Directions_Tool Notes"/>
      <sheetName val="ES1-ES5"/>
      <sheetName val="ES-6"/>
      <sheetName val="ES-7"/>
      <sheetName val="5-9"/>
      <sheetName val="Goal Check"/>
      <sheetName val="Measure Screening"/>
      <sheetName val="Program Budget"/>
      <sheetName val="Program Screening"/>
      <sheetName val="Budget Caps"/>
      <sheetName val="IC Budgets"/>
      <sheetName val="2009 Plan Budget"/>
      <sheetName val="Inputs"/>
      <sheetName val="season weightings"/>
      <sheetName val="Support Services Budget"/>
      <sheetName val="CE RES Deemed"/>
      <sheetName val="CE C&amp;I Deemed"/>
      <sheetName val="MI RES Deemed"/>
      <sheetName val="MI C&amp;I Deemed"/>
      <sheetName val="RES NTG"/>
      <sheetName val="09Plan RES Inputs"/>
      <sheetName val="09Plan C&amp;I Inputs"/>
      <sheetName val="MI Database"/>
      <sheetName val="Plot Data Summary"/>
      <sheetName val="Chart3"/>
      <sheetName val="Chart4"/>
      <sheetName val="Incentive Change Plot"/>
      <sheetName val="Com"/>
      <sheetName val="Res"/>
      <sheetName val="2009 Summary by Program"/>
      <sheetName val="2009 Expenses"/>
      <sheetName val="1.10 Res Existing Home Retrofit"/>
      <sheetName val="1.6 Res New Construction"/>
      <sheetName val="2009 Program Spending"/>
      <sheetName val="Res Actuals '09"/>
      <sheetName val="C&amp;I Actuals '09"/>
      <sheetName val="RES Actuals '10"/>
      <sheetName val="C&amp;I Actuals '10"/>
      <sheetName val="2010 Exp"/>
      <sheetName val="C&amp;I DSMore 2009"/>
      <sheetName val="RES DSMore 2009"/>
      <sheetName val="Electric EO Program Spend Caps"/>
      <sheetName val="Gas EO Program Spend Caps"/>
      <sheetName val="Elec Sales"/>
      <sheetName val="Gas Sales"/>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theme/theme1.xml><?xml version="1.0" encoding="utf-8"?>
<a:theme xmlns:a="http://schemas.openxmlformats.org/drawingml/2006/main" name="PGLNSGPPT_2021">
  <a:themeElements>
    <a:clrScheme name="PGL NSG_Extended v2">
      <a:dk1>
        <a:sysClr val="windowText" lastClr="000000"/>
      </a:dk1>
      <a:lt1>
        <a:sysClr val="window" lastClr="FFFFFF"/>
      </a:lt1>
      <a:dk2>
        <a:srgbClr val="000000"/>
      </a:dk2>
      <a:lt2>
        <a:srgbClr val="FFFFFF"/>
      </a:lt2>
      <a:accent1>
        <a:srgbClr val="00549F"/>
      </a:accent1>
      <a:accent2>
        <a:srgbClr val="0088CE"/>
      </a:accent2>
      <a:accent3>
        <a:srgbClr val="C9CAC8"/>
      </a:accent3>
      <a:accent4>
        <a:srgbClr val="5CA947"/>
      </a:accent4>
      <a:accent5>
        <a:srgbClr val="FDCA40"/>
      </a:accent5>
      <a:accent6>
        <a:srgbClr val="F79824"/>
      </a:accent6>
      <a:hlink>
        <a:srgbClr val="0563C1"/>
      </a:hlink>
      <a:folHlink>
        <a:srgbClr val="616365"/>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PGLNSGPPT_2021" id="{413D204F-FA20-A740-9A6B-AD12280F77E9}" vid="{8385A23E-A1F1-2D45-89D1-A696937CF08E}"/>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icc.illinois.gov/downloads/public/edocket/501631.pdf" TargetMode="External"/><Relationship Id="rId2" Type="http://schemas.openxmlformats.org/officeDocument/2006/relationships/hyperlink" Target="https://www.icc.illinois.gov/downloads/public/edocket/501631.pdf" TargetMode="External"/><Relationship Id="rId1" Type="http://schemas.openxmlformats.org/officeDocument/2006/relationships/hyperlink" Target="https://s3.amazonaws.com/ilsag/DCEO_Summary_Impact_Evaluation_Report_EPY7-9_GPY4-6_2019-02-06_Final.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pageSetUpPr fitToPage="1"/>
  </sheetPr>
  <dimension ref="B1:AB53"/>
  <sheetViews>
    <sheetView tabSelected="1" zoomScaleNormal="100" workbookViewId="0">
      <selection activeCell="B1" sqref="B1"/>
    </sheetView>
  </sheetViews>
  <sheetFormatPr defaultColWidth="9.33203125" defaultRowHeight="14"/>
  <cols>
    <col min="1" max="1" width="2.58203125" style="22" customWidth="1"/>
    <col min="2" max="2" width="82.58203125" style="22" customWidth="1"/>
    <col min="3" max="3" width="18.58203125" style="22" customWidth="1"/>
    <col min="4" max="4" width="17" style="22" customWidth="1"/>
    <col min="5" max="5" width="16" style="22" customWidth="1"/>
    <col min="6" max="6" width="15.33203125" style="22" customWidth="1"/>
    <col min="7" max="7" width="20" style="22" customWidth="1"/>
    <col min="8" max="8" width="17.58203125" style="22" customWidth="1"/>
    <col min="9" max="9" width="19" style="22" customWidth="1"/>
    <col min="10" max="10" width="16.83203125" style="22" customWidth="1"/>
    <col min="11" max="12" width="14.58203125" style="22" customWidth="1"/>
    <col min="13" max="13" width="16.83203125" style="22" customWidth="1"/>
    <col min="14" max="14" width="16.08203125" style="22" customWidth="1"/>
    <col min="15" max="16384" width="9.33203125" style="22"/>
  </cols>
  <sheetData>
    <row r="1" spans="2:13" customFormat="1">
      <c r="B1" s="28" t="s">
        <v>0</v>
      </c>
      <c r="C1" s="28"/>
    </row>
    <row r="2" spans="2:13" customFormat="1">
      <c r="B2" s="28" t="s">
        <v>1</v>
      </c>
      <c r="C2" s="28"/>
    </row>
    <row r="3" spans="2:13" customFormat="1" ht="14.5">
      <c r="B3" s="42" t="s">
        <v>2</v>
      </c>
    </row>
    <row r="4" spans="2:13" customFormat="1">
      <c r="B4" s="28"/>
      <c r="C4" s="28"/>
    </row>
    <row r="5" spans="2:13" customFormat="1" ht="34.5" customHeight="1">
      <c r="B5" s="214" t="s">
        <v>3</v>
      </c>
      <c r="C5" s="215"/>
      <c r="D5" s="215"/>
      <c r="E5" s="215"/>
      <c r="F5" s="215"/>
      <c r="G5" s="215"/>
      <c r="H5" s="215"/>
      <c r="I5" s="215"/>
      <c r="J5" s="215"/>
      <c r="K5" s="215"/>
      <c r="L5" s="215"/>
      <c r="M5" s="216"/>
    </row>
    <row r="6" spans="2:13" customFormat="1" ht="32.15" customHeight="1">
      <c r="B6" s="217"/>
      <c r="C6" s="218"/>
      <c r="D6" s="218"/>
      <c r="E6" s="218"/>
      <c r="F6" s="218"/>
      <c r="G6" s="218"/>
      <c r="H6" s="218"/>
      <c r="I6" s="218"/>
      <c r="J6" s="218"/>
      <c r="K6" s="218"/>
      <c r="L6" s="218"/>
      <c r="M6" s="219"/>
    </row>
    <row r="7" spans="2:13" customFormat="1">
      <c r="B7" s="23"/>
      <c r="C7" s="28"/>
    </row>
    <row r="8" spans="2:13" customFormat="1" ht="14.15" customHeight="1">
      <c r="B8" s="220" t="s">
        <v>4</v>
      </c>
      <c r="C8" s="220"/>
      <c r="D8" s="220"/>
      <c r="E8" s="220"/>
      <c r="F8" s="220"/>
      <c r="G8" s="220"/>
      <c r="H8" s="220"/>
      <c r="I8" s="220"/>
      <c r="J8" s="220"/>
      <c r="K8" s="220"/>
      <c r="L8" s="220"/>
      <c r="M8" s="220"/>
    </row>
    <row r="9" spans="2:13" customFormat="1">
      <c r="B9" s="220"/>
      <c r="C9" s="220"/>
      <c r="D9" s="220"/>
      <c r="E9" s="220"/>
      <c r="F9" s="220"/>
      <c r="G9" s="220"/>
      <c r="H9" s="220"/>
      <c r="I9" s="220"/>
      <c r="J9" s="220"/>
      <c r="K9" s="220"/>
      <c r="L9" s="220"/>
      <c r="M9" s="220"/>
    </row>
    <row r="10" spans="2:13" customFormat="1">
      <c r="B10" s="220"/>
      <c r="C10" s="220"/>
      <c r="D10" s="220"/>
      <c r="E10" s="220"/>
      <c r="F10" s="220"/>
      <c r="G10" s="220"/>
      <c r="H10" s="220"/>
      <c r="I10" s="220"/>
      <c r="J10" s="220"/>
      <c r="K10" s="220"/>
      <c r="L10" s="220"/>
      <c r="M10" s="220"/>
    </row>
    <row r="11" spans="2:13" customFormat="1">
      <c r="B11" s="220"/>
      <c r="C11" s="220"/>
      <c r="D11" s="220"/>
      <c r="E11" s="220"/>
      <c r="F11" s="220"/>
      <c r="G11" s="220"/>
      <c r="H11" s="220"/>
      <c r="I11" s="220"/>
      <c r="J11" s="220"/>
      <c r="K11" s="220"/>
      <c r="L11" s="220"/>
      <c r="M11" s="220"/>
    </row>
    <row r="12" spans="2:13" customFormat="1">
      <c r="B12" s="220"/>
      <c r="C12" s="220"/>
      <c r="D12" s="220"/>
      <c r="E12" s="220"/>
      <c r="F12" s="220"/>
      <c r="G12" s="220"/>
      <c r="H12" s="220"/>
      <c r="I12" s="220"/>
      <c r="J12" s="220"/>
      <c r="K12" s="220"/>
      <c r="L12" s="220"/>
      <c r="M12" s="220"/>
    </row>
    <row r="13" spans="2:13" customFormat="1">
      <c r="B13" s="220"/>
      <c r="C13" s="220"/>
      <c r="D13" s="220"/>
      <c r="E13" s="220"/>
      <c r="F13" s="220"/>
      <c r="G13" s="220"/>
      <c r="H13" s="220"/>
      <c r="I13" s="220"/>
      <c r="J13" s="220"/>
      <c r="K13" s="220"/>
      <c r="L13" s="220"/>
      <c r="M13" s="220"/>
    </row>
    <row r="14" spans="2:13" customFormat="1">
      <c r="B14" s="220"/>
      <c r="C14" s="220"/>
      <c r="D14" s="220"/>
      <c r="E14" s="220"/>
      <c r="F14" s="220"/>
      <c r="G14" s="220"/>
      <c r="H14" s="220"/>
      <c r="I14" s="220"/>
      <c r="J14" s="220"/>
      <c r="K14" s="220"/>
      <c r="L14" s="220"/>
      <c r="M14" s="220"/>
    </row>
    <row r="15" spans="2:13" customFormat="1">
      <c r="B15" s="220"/>
      <c r="C15" s="220"/>
      <c r="D15" s="220"/>
      <c r="E15" s="220"/>
      <c r="F15" s="220"/>
      <c r="G15" s="220"/>
      <c r="H15" s="220"/>
      <c r="I15" s="220"/>
      <c r="J15" s="220"/>
      <c r="K15" s="220"/>
      <c r="L15" s="220"/>
      <c r="M15" s="220"/>
    </row>
    <row r="16" spans="2:13" customFormat="1">
      <c r="B16" s="220"/>
      <c r="C16" s="220"/>
      <c r="D16" s="220"/>
      <c r="E16" s="220"/>
      <c r="F16" s="220"/>
      <c r="G16" s="220"/>
      <c r="H16" s="220"/>
      <c r="I16" s="220"/>
      <c r="J16" s="220"/>
      <c r="K16" s="220"/>
      <c r="L16" s="220"/>
      <c r="M16" s="220"/>
    </row>
    <row r="17" spans="2:28" customFormat="1">
      <c r="B17" s="3"/>
      <c r="C17" s="3"/>
      <c r="D17" s="3"/>
      <c r="E17" s="3"/>
      <c r="F17" s="3"/>
      <c r="G17" s="3"/>
      <c r="H17" s="3"/>
      <c r="I17" s="3"/>
      <c r="J17" s="3"/>
      <c r="K17" s="3"/>
      <c r="L17" s="3"/>
      <c r="M17" s="3"/>
    </row>
    <row r="18" spans="2:28" s="105" customFormat="1" ht="14.5">
      <c r="B18" s="24" t="s">
        <v>5</v>
      </c>
      <c r="C18" s="106"/>
      <c r="D18" s="106"/>
      <c r="E18" s="106"/>
      <c r="F18" s="106"/>
      <c r="G18" s="106"/>
      <c r="H18" s="106"/>
      <c r="I18" s="106"/>
      <c r="J18" s="106"/>
      <c r="K18" s="106"/>
      <c r="L18" s="106"/>
      <c r="M18" s="106"/>
    </row>
    <row r="19" spans="2:28" s="107" customFormat="1" ht="50">
      <c r="B19" s="108" t="s">
        <v>6</v>
      </c>
      <c r="C19" s="108" t="s">
        <v>7</v>
      </c>
      <c r="D19" s="108" t="s">
        <v>8</v>
      </c>
      <c r="E19" s="108" t="s">
        <v>9</v>
      </c>
      <c r="F19" s="108" t="s">
        <v>10</v>
      </c>
      <c r="G19" s="108" t="s">
        <v>11</v>
      </c>
      <c r="H19" s="108" t="s">
        <v>12</v>
      </c>
      <c r="I19" s="108" t="s">
        <v>13</v>
      </c>
      <c r="J19" s="108" t="s">
        <v>14</v>
      </c>
      <c r="K19" s="108" t="s">
        <v>15</v>
      </c>
      <c r="L19" s="108" t="s">
        <v>16</v>
      </c>
      <c r="M19" s="108" t="s">
        <v>17</v>
      </c>
    </row>
    <row r="20" spans="2:28" s="109" customFormat="1" ht="14.5">
      <c r="B20" s="110" t="s">
        <v>18</v>
      </c>
      <c r="C20" s="111"/>
      <c r="D20" s="111"/>
      <c r="E20" s="111"/>
      <c r="F20" s="111"/>
      <c r="G20" s="111"/>
      <c r="H20" s="111"/>
      <c r="I20" s="111"/>
      <c r="J20" s="111"/>
      <c r="K20" s="111"/>
      <c r="L20" s="111"/>
      <c r="M20" s="112"/>
      <c r="P20" s="113"/>
      <c r="Q20" s="113"/>
      <c r="R20" s="113"/>
      <c r="S20" s="113"/>
      <c r="T20" s="113"/>
      <c r="U20" s="113"/>
      <c r="V20" s="113"/>
      <c r="W20" s="113"/>
      <c r="X20" s="113"/>
      <c r="Y20" s="113"/>
      <c r="Z20" s="113"/>
      <c r="AA20" s="113"/>
      <c r="AB20" s="113"/>
    </row>
    <row r="21" spans="2:28" s="109" customFormat="1" ht="14.5">
      <c r="B21" s="45" t="s">
        <v>19</v>
      </c>
      <c r="C21" s="114">
        <v>1839160.75</v>
      </c>
      <c r="D21" s="46">
        <v>1973897.1642866638</v>
      </c>
      <c r="E21" s="46">
        <v>2125504.2009269944</v>
      </c>
      <c r="F21" s="46">
        <v>2652166</v>
      </c>
      <c r="G21" s="47">
        <f>C21/F21</f>
        <v>0.69345612227892217</v>
      </c>
      <c r="H21" s="188">
        <v>1816735.93</v>
      </c>
      <c r="I21" s="188">
        <v>1015738.45</v>
      </c>
      <c r="J21" s="49">
        <v>800997.48</v>
      </c>
      <c r="K21" s="49">
        <v>3107128</v>
      </c>
      <c r="L21" s="49">
        <v>3657709.1799999997</v>
      </c>
      <c r="M21" s="50">
        <f>H21/L21</f>
        <v>0.49668681696558503</v>
      </c>
      <c r="P21" s="113"/>
      <c r="Q21" s="113"/>
      <c r="R21" s="113"/>
      <c r="S21" s="113"/>
      <c r="T21" s="113"/>
      <c r="U21" s="113"/>
      <c r="V21" s="113"/>
      <c r="W21" s="113"/>
      <c r="X21" s="113"/>
      <c r="Y21" s="113"/>
      <c r="Z21" s="113"/>
      <c r="AA21" s="113"/>
      <c r="AB21" s="113"/>
    </row>
    <row r="22" spans="2:28" s="109" customFormat="1" ht="14.5">
      <c r="B22" s="45" t="s">
        <v>20</v>
      </c>
      <c r="C22" s="114">
        <v>1127579.33</v>
      </c>
      <c r="D22" s="46">
        <v>1458058.8359449753</v>
      </c>
      <c r="E22" s="46">
        <v>1656708.0315599064</v>
      </c>
      <c r="F22" s="46">
        <v>1240156.51</v>
      </c>
      <c r="G22" s="47">
        <f>C22/F22</f>
        <v>0.90922340922921097</v>
      </c>
      <c r="H22" s="188">
        <v>1240897.08</v>
      </c>
      <c r="I22" s="188">
        <v>483650.11</v>
      </c>
      <c r="J22" s="49">
        <v>757246.97</v>
      </c>
      <c r="K22" s="49">
        <v>2309129</v>
      </c>
      <c r="L22" s="49">
        <v>1770572.6800000002</v>
      </c>
      <c r="M22" s="50">
        <f>H22/L22</f>
        <v>0.700845039583464</v>
      </c>
      <c r="P22" s="113"/>
      <c r="Q22" s="113"/>
      <c r="R22" s="113"/>
      <c r="S22" s="113"/>
      <c r="T22" s="113"/>
      <c r="U22" s="113"/>
      <c r="V22" s="113"/>
      <c r="W22" s="113"/>
      <c r="X22" s="113"/>
      <c r="Y22" s="113"/>
      <c r="Z22" s="113"/>
      <c r="AA22" s="113"/>
      <c r="AB22" s="113"/>
    </row>
    <row r="23" spans="2:28" s="109" customFormat="1" ht="14.5">
      <c r="B23" s="45" t="s">
        <v>21</v>
      </c>
      <c r="C23" s="114">
        <v>794505.46999999986</v>
      </c>
      <c r="D23" s="46">
        <v>534270.22263348289</v>
      </c>
      <c r="E23" s="46">
        <v>622267.82227972581</v>
      </c>
      <c r="F23" s="46">
        <v>1806720</v>
      </c>
      <c r="G23" s="47">
        <f>C23/F23</f>
        <v>0.43975019372121849</v>
      </c>
      <c r="H23" s="188">
        <v>1483903.5899999999</v>
      </c>
      <c r="I23" s="188">
        <v>542334.85</v>
      </c>
      <c r="J23" s="49">
        <v>941568.73999999987</v>
      </c>
      <c r="K23" s="49">
        <v>2422725</v>
      </c>
      <c r="L23" s="49">
        <v>3414934.29</v>
      </c>
      <c r="M23" s="50">
        <f>H23/L23</f>
        <v>0.43453357048343083</v>
      </c>
      <c r="P23" s="113"/>
      <c r="Q23" s="113"/>
      <c r="R23" s="113"/>
      <c r="S23" s="113"/>
      <c r="T23" s="113"/>
      <c r="U23" s="113"/>
      <c r="V23" s="113"/>
      <c r="W23" s="113"/>
      <c r="X23" s="113"/>
      <c r="Y23" s="113"/>
      <c r="Z23" s="113"/>
      <c r="AA23" s="113"/>
      <c r="AB23" s="113"/>
    </row>
    <row r="24" spans="2:28" s="109" customFormat="1" ht="14.5">
      <c r="B24" s="115" t="s">
        <v>22</v>
      </c>
      <c r="C24" s="116">
        <f>SUM(C21:C23)</f>
        <v>3761245.55</v>
      </c>
      <c r="D24" s="117">
        <f>SUM(D21:D23)</f>
        <v>3966226.2228651219</v>
      </c>
      <c r="E24" s="118">
        <f>SUM(E21:E23)</f>
        <v>4404480.054766627</v>
      </c>
      <c r="F24" s="118">
        <f>SUM(F21:F23)</f>
        <v>5699042.5099999998</v>
      </c>
      <c r="G24" s="119">
        <f>C24/F24</f>
        <v>0.65997850400312241</v>
      </c>
      <c r="H24" s="120">
        <f>SUM(H21:H23)</f>
        <v>4541536.5999999996</v>
      </c>
      <c r="I24" s="120">
        <f>SUM(I21:I23)</f>
        <v>2041723.4100000001</v>
      </c>
      <c r="J24" s="120">
        <f>SUM(J21:J23)</f>
        <v>2499813.19</v>
      </c>
      <c r="K24" s="120">
        <f t="shared" ref="K24:L24" si="0">SUM(K21:K23)</f>
        <v>7838982</v>
      </c>
      <c r="L24" s="120">
        <f t="shared" si="0"/>
        <v>8843216.1499999985</v>
      </c>
      <c r="M24" s="119">
        <f>H24/L24</f>
        <v>0.51356164125876314</v>
      </c>
      <c r="P24" s="113"/>
      <c r="Q24" s="113"/>
      <c r="R24" s="113"/>
      <c r="S24" s="113"/>
      <c r="T24" s="113"/>
      <c r="U24" s="113"/>
      <c r="V24" s="113"/>
      <c r="W24" s="113"/>
      <c r="X24" s="113"/>
      <c r="Y24" s="113"/>
      <c r="Z24" s="113"/>
      <c r="AA24" s="113"/>
      <c r="AB24" s="113"/>
    </row>
    <row r="25" spans="2:28" s="109" customFormat="1" ht="14.5">
      <c r="B25" s="121" t="s">
        <v>23</v>
      </c>
      <c r="C25" s="122">
        <f>SUM(C21:C22)</f>
        <v>2966740.08</v>
      </c>
      <c r="D25" s="123">
        <f>SUM(D21:D22)</f>
        <v>3431956.000231639</v>
      </c>
      <c r="E25" s="124">
        <f>SUM(E21+E22)</f>
        <v>3782212.2324869009</v>
      </c>
      <c r="F25" s="124">
        <f>SUM(F21,F22)</f>
        <v>3892322.51</v>
      </c>
      <c r="G25" s="125">
        <f t="shared" ref="G25:G26" si="1">C25/F25</f>
        <v>0.76220304776337777</v>
      </c>
      <c r="H25" s="126">
        <f>H21+H22</f>
        <v>3057633.01</v>
      </c>
      <c r="I25" s="126">
        <f>SUM(I21:I22)</f>
        <v>1499388.56</v>
      </c>
      <c r="J25" s="126">
        <f>SUM(J21:J22)</f>
        <v>1558244.45</v>
      </c>
      <c r="K25" s="126">
        <f t="shared" ref="K25:L25" si="2">SUM(K21:K22)</f>
        <v>5416257</v>
      </c>
      <c r="L25" s="126">
        <f t="shared" si="2"/>
        <v>5428281.8599999994</v>
      </c>
      <c r="M25" s="125">
        <f>H25/L25</f>
        <v>0.56327823220292395</v>
      </c>
      <c r="P25" s="113"/>
      <c r="Q25" s="113"/>
      <c r="R25" s="113"/>
      <c r="S25" s="113"/>
      <c r="T25" s="113"/>
      <c r="U25" s="113"/>
      <c r="V25" s="113"/>
      <c r="W25" s="113"/>
      <c r="X25" s="113"/>
      <c r="Y25" s="113"/>
      <c r="Z25" s="113"/>
      <c r="AA25" s="113"/>
      <c r="AB25" s="113"/>
    </row>
    <row r="26" spans="2:28" s="109" customFormat="1" ht="14.5">
      <c r="B26" s="121" t="s">
        <v>24</v>
      </c>
      <c r="C26" s="122">
        <f>C23</f>
        <v>794505.46999999986</v>
      </c>
      <c r="D26" s="123">
        <f>D23</f>
        <v>534270.22263348289</v>
      </c>
      <c r="E26" s="124">
        <f>E23</f>
        <v>622267.82227972581</v>
      </c>
      <c r="F26" s="124">
        <f>F23</f>
        <v>1806720</v>
      </c>
      <c r="G26" s="125">
        <f t="shared" si="1"/>
        <v>0.43975019372121849</v>
      </c>
      <c r="H26" s="126">
        <f>H23</f>
        <v>1483903.5899999999</v>
      </c>
      <c r="I26" s="126">
        <f>I23</f>
        <v>542334.85</v>
      </c>
      <c r="J26" s="126">
        <f>J23</f>
        <v>941568.73999999987</v>
      </c>
      <c r="K26" s="126">
        <f t="shared" ref="K26:L26" si="3">K23</f>
        <v>2422725</v>
      </c>
      <c r="L26" s="126">
        <f t="shared" si="3"/>
        <v>3414934.29</v>
      </c>
      <c r="M26" s="125">
        <f t="shared" ref="M26:M40" si="4">H26/L26</f>
        <v>0.43453357048343083</v>
      </c>
      <c r="N26" s="127"/>
      <c r="P26" s="113"/>
      <c r="Q26" s="113"/>
      <c r="R26" s="113"/>
      <c r="S26" s="113"/>
      <c r="T26" s="113"/>
      <c r="U26" s="113"/>
      <c r="V26" s="113"/>
      <c r="W26" s="113"/>
      <c r="X26" s="113"/>
      <c r="Y26" s="113"/>
      <c r="Z26" s="113"/>
      <c r="AA26" s="113"/>
      <c r="AB26" s="113"/>
    </row>
    <row r="27" spans="2:28" s="109" customFormat="1" ht="14.5">
      <c r="B27" s="110" t="s">
        <v>25</v>
      </c>
      <c r="C27" s="111"/>
      <c r="D27" s="128"/>
      <c r="E27" s="128"/>
      <c r="F27" s="128"/>
      <c r="G27" s="111"/>
      <c r="H27" s="111"/>
      <c r="I27" s="129"/>
      <c r="J27" s="130"/>
      <c r="K27" s="131"/>
      <c r="L27" s="111"/>
      <c r="M27" s="112"/>
      <c r="P27" s="113"/>
      <c r="Q27" s="113"/>
      <c r="R27" s="113"/>
      <c r="S27" s="113"/>
      <c r="T27" s="113"/>
      <c r="U27" s="113"/>
      <c r="V27" s="113"/>
      <c r="W27" s="113"/>
      <c r="X27" s="113"/>
      <c r="Y27" s="113"/>
      <c r="Z27" s="113"/>
      <c r="AA27" s="113"/>
      <c r="AB27" s="113"/>
    </row>
    <row r="28" spans="2:28" s="109" customFormat="1" ht="14.5">
      <c r="B28" s="45" t="s">
        <v>26</v>
      </c>
      <c r="C28" s="114">
        <v>321895.69300000003</v>
      </c>
      <c r="D28" s="46">
        <v>990340.00473935623</v>
      </c>
      <c r="E28" s="132">
        <v>1047725.727489823</v>
      </c>
      <c r="F28" s="132">
        <v>700056</v>
      </c>
      <c r="G28" s="51">
        <f t="shared" ref="G28:G30" si="5">C28/F28</f>
        <v>0.45981420486361096</v>
      </c>
      <c r="H28" s="188">
        <v>905355.6</v>
      </c>
      <c r="I28" s="52">
        <v>316029.24</v>
      </c>
      <c r="J28" s="52">
        <v>589326.36</v>
      </c>
      <c r="K28" s="49">
        <v>1890173</v>
      </c>
      <c r="L28" s="49">
        <v>1422189.84</v>
      </c>
      <c r="M28" s="50">
        <f>H28/L28</f>
        <v>0.63659265066891491</v>
      </c>
      <c r="P28" s="113"/>
      <c r="Q28" s="113"/>
      <c r="R28" s="113"/>
      <c r="S28" s="113"/>
      <c r="T28" s="113"/>
      <c r="U28" s="113"/>
      <c r="V28" s="113"/>
      <c r="W28" s="113"/>
      <c r="X28" s="113"/>
      <c r="Y28" s="113"/>
      <c r="Z28" s="113"/>
      <c r="AA28" s="113"/>
      <c r="AB28" s="113"/>
    </row>
    <row r="29" spans="2:28" s="109" customFormat="1" ht="14.5">
      <c r="B29" s="45" t="s">
        <v>27</v>
      </c>
      <c r="C29" s="114">
        <v>555730.61</v>
      </c>
      <c r="D29" s="133">
        <v>1849191.5458289091</v>
      </c>
      <c r="E29" s="132">
        <v>1870315.0432324486</v>
      </c>
      <c r="F29" s="132">
        <v>923000</v>
      </c>
      <c r="G29" s="51">
        <f>C29/F29</f>
        <v>0.60209166847237272</v>
      </c>
      <c r="H29" s="188">
        <v>1168385.6946999999</v>
      </c>
      <c r="I29" s="52">
        <v>701643.47</v>
      </c>
      <c r="J29" s="52">
        <v>466742.2246999999</v>
      </c>
      <c r="K29" s="49">
        <v>2759933</v>
      </c>
      <c r="L29" s="49">
        <v>1977188.7</v>
      </c>
      <c r="M29" s="50">
        <f>H29/L29</f>
        <v>0.59093282027152993</v>
      </c>
      <c r="P29" s="113"/>
      <c r="Q29" s="113"/>
      <c r="R29" s="113"/>
      <c r="S29" s="113"/>
      <c r="T29" s="113"/>
      <c r="U29" s="113"/>
      <c r="V29" s="113"/>
      <c r="W29" s="113"/>
      <c r="X29" s="113"/>
      <c r="Y29" s="113"/>
      <c r="Z29" s="113"/>
      <c r="AA29" s="113"/>
      <c r="AB29" s="113"/>
    </row>
    <row r="30" spans="2:28" s="109" customFormat="1" ht="14.5">
      <c r="B30" s="115" t="s">
        <v>28</v>
      </c>
      <c r="C30" s="117">
        <f>SUM(C28:C29)</f>
        <v>877626.30300000007</v>
      </c>
      <c r="D30" s="117">
        <f>SUM(D28:D29)</f>
        <v>2839531.5505682654</v>
      </c>
      <c r="E30" s="134">
        <f>SUM(E28+E29)</f>
        <v>2918040.7707222719</v>
      </c>
      <c r="F30" s="134">
        <f>SUM(F28:F29)</f>
        <v>1623056</v>
      </c>
      <c r="G30" s="135">
        <f t="shared" si="5"/>
        <v>0.54072459791898742</v>
      </c>
      <c r="H30" s="120">
        <f>SUM(H28:H29)</f>
        <v>2073741.2947</v>
      </c>
      <c r="I30" s="120">
        <f>SUM(I28:I29)</f>
        <v>1017672.71</v>
      </c>
      <c r="J30" s="120">
        <f>SUM(J28:J29)</f>
        <v>1056068.5847</v>
      </c>
      <c r="K30" s="120">
        <f t="shared" ref="K30:L30" si="6">SUM(K28:K29)</f>
        <v>4650106</v>
      </c>
      <c r="L30" s="120">
        <f t="shared" si="6"/>
        <v>3399378.54</v>
      </c>
      <c r="M30" s="119">
        <f>H30/L30</f>
        <v>0.61003541391421501</v>
      </c>
      <c r="P30" s="113"/>
      <c r="Q30" s="113"/>
      <c r="R30" s="136"/>
      <c r="S30" s="113"/>
      <c r="T30" s="113"/>
      <c r="U30" s="113"/>
      <c r="V30" s="113"/>
      <c r="W30" s="136"/>
      <c r="X30" s="113"/>
      <c r="Y30" s="113"/>
      <c r="Z30" s="113"/>
      <c r="AA30" s="113"/>
      <c r="AB30" s="113"/>
    </row>
    <row r="31" spans="2:28" s="109" customFormat="1" ht="14.5">
      <c r="B31" s="110" t="s">
        <v>29</v>
      </c>
      <c r="C31" s="137"/>
      <c r="D31" s="137"/>
      <c r="E31" s="137"/>
      <c r="F31" s="137"/>
      <c r="G31" s="137"/>
      <c r="H31" s="137"/>
      <c r="I31" s="138"/>
      <c r="J31" s="139"/>
      <c r="K31" s="137"/>
      <c r="L31" s="137"/>
      <c r="M31" s="140"/>
      <c r="P31" s="113"/>
      <c r="Q31" s="113"/>
      <c r="R31" s="141"/>
      <c r="S31" s="113"/>
      <c r="T31" s="113"/>
      <c r="U31" s="113"/>
      <c r="V31" s="113"/>
      <c r="W31" s="141"/>
      <c r="X31" s="113"/>
      <c r="Y31" s="113"/>
      <c r="Z31" s="113"/>
      <c r="AA31" s="113"/>
      <c r="AB31" s="113"/>
    </row>
    <row r="32" spans="2:28" s="109" customFormat="1" ht="14.5">
      <c r="B32" s="45" t="s">
        <v>30</v>
      </c>
      <c r="C32" s="114">
        <v>20651.777007335302</v>
      </c>
      <c r="D32" s="114"/>
      <c r="E32" s="114"/>
      <c r="F32" s="114">
        <v>61765</v>
      </c>
      <c r="G32" s="52" t="s">
        <v>31</v>
      </c>
      <c r="H32" s="188">
        <v>262176.30000000005</v>
      </c>
      <c r="I32" s="142">
        <v>208858.14</v>
      </c>
      <c r="J32" s="142">
        <v>53318.16</v>
      </c>
      <c r="K32" s="52" t="s">
        <v>31</v>
      </c>
      <c r="L32" s="52">
        <v>572419.55000000005</v>
      </c>
      <c r="M32" s="50" t="s">
        <v>31</v>
      </c>
      <c r="P32" s="113"/>
      <c r="Q32" s="113"/>
      <c r="R32" s="141"/>
      <c r="S32" s="113"/>
      <c r="T32" s="113"/>
      <c r="U32" s="113"/>
      <c r="V32" s="113"/>
      <c r="W32" s="141"/>
      <c r="X32" s="113"/>
      <c r="Y32" s="113"/>
      <c r="Z32" s="113"/>
      <c r="AA32" s="113"/>
      <c r="AB32" s="113"/>
    </row>
    <row r="33" spans="2:28" s="109" customFormat="1" ht="14.5">
      <c r="B33" s="45" t="s">
        <v>32</v>
      </c>
      <c r="C33" s="114" t="s">
        <v>31</v>
      </c>
      <c r="D33" s="114"/>
      <c r="E33" s="114"/>
      <c r="F33" s="114" t="s">
        <v>31</v>
      </c>
      <c r="G33" s="52" t="s">
        <v>31</v>
      </c>
      <c r="H33" s="48">
        <v>0</v>
      </c>
      <c r="I33" s="52" t="s">
        <v>31</v>
      </c>
      <c r="J33" s="52" t="s">
        <v>31</v>
      </c>
      <c r="K33" s="52" t="s">
        <v>31</v>
      </c>
      <c r="L33" s="52" t="s">
        <v>31</v>
      </c>
      <c r="M33" s="50" t="s">
        <v>31</v>
      </c>
      <c r="P33" s="113"/>
      <c r="Q33" s="113"/>
      <c r="R33" s="141"/>
      <c r="S33" s="113"/>
      <c r="T33" s="113"/>
      <c r="U33" s="113"/>
      <c r="V33" s="113"/>
      <c r="W33" s="141"/>
      <c r="X33" s="113"/>
      <c r="Y33" s="113"/>
      <c r="Z33" s="113"/>
      <c r="AA33" s="113"/>
      <c r="AB33" s="113"/>
    </row>
    <row r="34" spans="2:28" s="109" customFormat="1" ht="14.5">
      <c r="B34" s="45" t="s">
        <v>33</v>
      </c>
      <c r="C34" s="114">
        <v>931433.03500000003</v>
      </c>
      <c r="D34" s="114"/>
      <c r="E34" s="114"/>
      <c r="F34" s="114">
        <v>1177239</v>
      </c>
      <c r="G34" s="52" t="s">
        <v>31</v>
      </c>
      <c r="H34" s="188">
        <v>4131991.85</v>
      </c>
      <c r="I34" s="142">
        <v>3195717.83</v>
      </c>
      <c r="J34" s="142">
        <v>936274.0199999999</v>
      </c>
      <c r="K34" s="52" t="s">
        <v>31</v>
      </c>
      <c r="L34" s="52">
        <v>4715461.4799999995</v>
      </c>
      <c r="M34" s="50" t="s">
        <v>31</v>
      </c>
      <c r="P34" s="113"/>
      <c r="Q34" s="113"/>
      <c r="R34" s="141"/>
      <c r="S34" s="113"/>
      <c r="T34" s="113"/>
      <c r="U34" s="113"/>
      <c r="V34" s="113"/>
      <c r="W34" s="141"/>
      <c r="X34" s="113"/>
      <c r="Y34" s="113"/>
      <c r="Z34" s="113"/>
      <c r="AA34" s="113"/>
      <c r="AB34" s="113"/>
    </row>
    <row r="35" spans="2:28" s="109" customFormat="1" ht="14.5">
      <c r="B35" s="121" t="s">
        <v>34</v>
      </c>
      <c r="C35" s="122">
        <f>SUM(C32:C34)</f>
        <v>952084.81200733536</v>
      </c>
      <c r="D35" s="123">
        <v>798616.18271346821</v>
      </c>
      <c r="E35" s="123">
        <v>832033.18022935162</v>
      </c>
      <c r="F35" s="123">
        <f>SUM(F32:F34)</f>
        <v>1239004</v>
      </c>
      <c r="G35" s="125">
        <f>C35/F35</f>
        <v>0.76842755310502253</v>
      </c>
      <c r="H35" s="126">
        <f>SUM(H32:H34)</f>
        <v>4394168.1500000004</v>
      </c>
      <c r="I35" s="126">
        <f>SUM(I32:I34)</f>
        <v>3404575.97</v>
      </c>
      <c r="J35" s="126">
        <f>SUM(J32:J34)</f>
        <v>989592.17999999993</v>
      </c>
      <c r="K35" s="126">
        <v>5055679</v>
      </c>
      <c r="L35" s="126">
        <f>SUM(L32:L34)</f>
        <v>5287881.0299999993</v>
      </c>
      <c r="M35" s="125">
        <f>H35/L35</f>
        <v>0.83098846684907379</v>
      </c>
      <c r="P35" s="113"/>
      <c r="Q35" s="113"/>
      <c r="R35" s="136"/>
      <c r="S35" s="113"/>
      <c r="T35" s="113"/>
      <c r="U35" s="113"/>
      <c r="V35" s="113"/>
      <c r="W35" s="136"/>
      <c r="X35" s="113"/>
      <c r="Y35" s="113"/>
      <c r="Z35" s="113"/>
      <c r="AA35" s="113"/>
      <c r="AB35" s="113"/>
    </row>
    <row r="36" spans="2:28" s="109" customFormat="1" ht="14.5">
      <c r="B36" s="45" t="s">
        <v>35</v>
      </c>
      <c r="C36" s="114">
        <v>11972.555</v>
      </c>
      <c r="D36" s="114"/>
      <c r="E36" s="114"/>
      <c r="F36" s="114">
        <v>13300</v>
      </c>
      <c r="G36" s="52" t="s">
        <v>31</v>
      </c>
      <c r="H36" s="188">
        <v>453794.973</v>
      </c>
      <c r="I36" s="142">
        <v>450149.4</v>
      </c>
      <c r="J36" s="142">
        <v>3645.5730000000003</v>
      </c>
      <c r="K36" s="52" t="s">
        <v>31</v>
      </c>
      <c r="L36" s="52">
        <v>691992.35</v>
      </c>
      <c r="M36" s="50" t="s">
        <v>31</v>
      </c>
      <c r="P36" s="113"/>
      <c r="Q36" s="113"/>
      <c r="R36" s="141"/>
      <c r="S36" s="113"/>
      <c r="T36" s="113"/>
      <c r="U36" s="113"/>
      <c r="V36" s="113"/>
      <c r="W36" s="141"/>
      <c r="X36" s="113"/>
      <c r="Y36" s="113"/>
      <c r="Z36" s="113"/>
      <c r="AA36" s="113"/>
      <c r="AB36" s="113"/>
    </row>
    <row r="37" spans="2:28" s="109" customFormat="1" ht="14.5">
      <c r="B37" s="45" t="s">
        <v>36</v>
      </c>
      <c r="C37" s="114" t="s">
        <v>31</v>
      </c>
      <c r="D37" s="114"/>
      <c r="E37" s="114"/>
      <c r="F37" s="52" t="s">
        <v>31</v>
      </c>
      <c r="G37" s="52" t="s">
        <v>31</v>
      </c>
      <c r="H37" s="48">
        <v>0</v>
      </c>
      <c r="I37" s="52" t="s">
        <v>31</v>
      </c>
      <c r="J37" s="52" t="s">
        <v>31</v>
      </c>
      <c r="K37" s="52" t="s">
        <v>31</v>
      </c>
      <c r="L37" s="52" t="s">
        <v>31</v>
      </c>
      <c r="M37" s="50" t="s">
        <v>31</v>
      </c>
      <c r="P37" s="113"/>
      <c r="Q37" s="113"/>
      <c r="R37" s="141"/>
      <c r="S37" s="113"/>
      <c r="T37" s="113"/>
      <c r="U37" s="113"/>
      <c r="V37" s="113"/>
      <c r="W37" s="141"/>
      <c r="X37" s="113"/>
      <c r="Y37" s="113"/>
      <c r="Z37" s="113"/>
      <c r="AA37" s="113"/>
      <c r="AB37" s="113"/>
    </row>
    <row r="38" spans="2:28" s="109" customFormat="1" ht="14.5">
      <c r="B38" s="45" t="s">
        <v>37</v>
      </c>
      <c r="C38" s="114">
        <v>1239012.4099999999</v>
      </c>
      <c r="D38" s="114"/>
      <c r="E38" s="114"/>
      <c r="F38" s="114">
        <v>1115290</v>
      </c>
      <c r="G38" s="52" t="s">
        <v>31</v>
      </c>
      <c r="H38" s="188">
        <v>6874571.2367999991</v>
      </c>
      <c r="I38" s="142">
        <v>5277807.3269999996</v>
      </c>
      <c r="J38" s="142">
        <v>1596763.9097999998</v>
      </c>
      <c r="K38" s="52" t="s">
        <v>31</v>
      </c>
      <c r="L38" s="52">
        <v>7050097.7299999995</v>
      </c>
      <c r="M38" s="50" t="s">
        <v>31</v>
      </c>
      <c r="P38" s="113"/>
      <c r="Q38" s="113"/>
      <c r="R38" s="136"/>
      <c r="S38" s="113"/>
      <c r="T38" s="113"/>
      <c r="U38" s="113"/>
      <c r="V38" s="113"/>
      <c r="W38" s="136"/>
      <c r="X38" s="113"/>
      <c r="Y38" s="113"/>
      <c r="Z38" s="113"/>
      <c r="AA38" s="113"/>
      <c r="AB38" s="113"/>
    </row>
    <row r="39" spans="2:28" s="109" customFormat="1" ht="14.5">
      <c r="B39" s="45" t="s">
        <v>38</v>
      </c>
      <c r="C39" s="114">
        <v>0</v>
      </c>
      <c r="D39" s="114"/>
      <c r="E39" s="114"/>
      <c r="F39" s="114">
        <v>35000</v>
      </c>
      <c r="G39" s="52" t="s">
        <v>31</v>
      </c>
      <c r="H39" s="188">
        <v>55910.25</v>
      </c>
      <c r="I39" s="142">
        <v>0</v>
      </c>
      <c r="J39" s="142">
        <v>55910.25</v>
      </c>
      <c r="K39" s="52" t="s">
        <v>31</v>
      </c>
      <c r="L39" s="52">
        <v>174547</v>
      </c>
      <c r="M39" s="50" t="s">
        <v>31</v>
      </c>
      <c r="P39" s="113"/>
      <c r="Q39" s="113"/>
      <c r="R39" s="141"/>
      <c r="S39" s="113"/>
      <c r="T39" s="113"/>
      <c r="U39" s="113"/>
      <c r="V39" s="113"/>
      <c r="W39" s="113"/>
      <c r="X39" s="113"/>
      <c r="Y39" s="113"/>
      <c r="Z39" s="113"/>
      <c r="AA39" s="113"/>
      <c r="AB39" s="113"/>
    </row>
    <row r="40" spans="2:28" s="109" customFormat="1" ht="14.5">
      <c r="B40" s="121" t="s">
        <v>39</v>
      </c>
      <c r="C40" s="122">
        <f>SUM(C36:C39)</f>
        <v>1250984.9649999999</v>
      </c>
      <c r="D40" s="122">
        <v>859554.99881885794</v>
      </c>
      <c r="E40" s="122">
        <v>880762.48049619363</v>
      </c>
      <c r="F40" s="122">
        <f>SUM(F36:F39)</f>
        <v>1163590</v>
      </c>
      <c r="G40" s="125">
        <f>C40/F40</f>
        <v>1.0751080406328688</v>
      </c>
      <c r="H40" s="126">
        <f>SUM(H36:H39)</f>
        <v>7384276.4597999994</v>
      </c>
      <c r="I40" s="126">
        <f>SUM(I36:I39)</f>
        <v>5727956.727</v>
      </c>
      <c r="J40" s="126">
        <f>SUM(J36:J39)</f>
        <v>1656319.7327999999</v>
      </c>
      <c r="K40" s="126">
        <v>6124014</v>
      </c>
      <c r="L40" s="126">
        <f>SUM(L36:L39)</f>
        <v>7916637.0799999991</v>
      </c>
      <c r="M40" s="125">
        <f t="shared" si="4"/>
        <v>0.93275419665947357</v>
      </c>
      <c r="P40" s="113"/>
      <c r="Q40" s="113"/>
      <c r="R40" s="141"/>
      <c r="S40" s="113"/>
      <c r="T40" s="113"/>
      <c r="U40" s="113"/>
      <c r="V40" s="113"/>
      <c r="W40" s="113"/>
      <c r="X40" s="113"/>
      <c r="Y40" s="113"/>
      <c r="Z40" s="113"/>
      <c r="AA40" s="113"/>
      <c r="AB40" s="113"/>
    </row>
    <row r="41" spans="2:28" s="109" customFormat="1" ht="14.5">
      <c r="B41" s="115" t="s">
        <v>40</v>
      </c>
      <c r="C41" s="116">
        <f>C35+C40</f>
        <v>2203069.7770073353</v>
      </c>
      <c r="D41" s="116">
        <f>D35+D40</f>
        <v>1658171.1815323262</v>
      </c>
      <c r="E41" s="116">
        <f>E35+E40</f>
        <v>1712795.6607255451</v>
      </c>
      <c r="F41" s="116">
        <f>SUM(F35,F40)</f>
        <v>2402594</v>
      </c>
      <c r="G41" s="135">
        <f>C41/F41</f>
        <v>0.9169546652523628</v>
      </c>
      <c r="H41" s="120">
        <f>H35+H40</f>
        <v>11778444.6098</v>
      </c>
      <c r="I41" s="120">
        <f>I35+I40</f>
        <v>9132532.6970000006</v>
      </c>
      <c r="J41" s="120">
        <f>J35+J40</f>
        <v>2645911.9128</v>
      </c>
      <c r="K41" s="120">
        <f>K35+K40</f>
        <v>11179693</v>
      </c>
      <c r="L41" s="120">
        <f>L35+L40</f>
        <v>13204518.109999999</v>
      </c>
      <c r="M41" s="119">
        <f>H41/L41</f>
        <v>0.89200109475255973</v>
      </c>
      <c r="P41" s="113"/>
      <c r="Q41" s="113"/>
      <c r="R41" s="141"/>
      <c r="S41" s="113"/>
      <c r="T41" s="113"/>
      <c r="U41" s="113"/>
      <c r="V41" s="113"/>
      <c r="W41" s="113"/>
      <c r="X41" s="113"/>
      <c r="Y41" s="113"/>
      <c r="Z41" s="113"/>
      <c r="AA41" s="113"/>
      <c r="AB41" s="113"/>
    </row>
    <row r="42" spans="2:28" s="109" customFormat="1" ht="14.5">
      <c r="B42" s="110" t="s">
        <v>41</v>
      </c>
      <c r="C42" s="143"/>
      <c r="D42" s="111"/>
      <c r="E42" s="111"/>
      <c r="F42" s="111"/>
      <c r="G42" s="111"/>
      <c r="H42" s="111"/>
      <c r="I42" s="144"/>
      <c r="J42" s="130"/>
      <c r="K42" s="111"/>
      <c r="L42" s="111"/>
      <c r="M42" s="112"/>
      <c r="N42" s="145"/>
      <c r="P42" s="113"/>
      <c r="Q42" s="113"/>
      <c r="R42" s="141"/>
      <c r="S42" s="113"/>
      <c r="T42" s="113"/>
      <c r="U42" s="113"/>
      <c r="V42" s="113"/>
      <c r="W42" s="113"/>
      <c r="X42" s="113"/>
      <c r="Y42" s="113"/>
      <c r="Z42" s="113"/>
      <c r="AA42" s="113"/>
      <c r="AB42" s="113"/>
    </row>
    <row r="43" spans="2:28" s="109" customFormat="1" ht="14.5">
      <c r="B43" s="146" t="s">
        <v>42</v>
      </c>
      <c r="C43" s="147"/>
      <c r="D43" s="148"/>
      <c r="E43" s="148"/>
      <c r="F43" s="148"/>
      <c r="G43" s="119"/>
      <c r="H43" s="120"/>
      <c r="I43" s="120"/>
      <c r="J43" s="120"/>
      <c r="K43" s="120"/>
      <c r="L43" s="120"/>
      <c r="M43" s="119"/>
      <c r="P43" s="113"/>
      <c r="Q43" s="113"/>
      <c r="R43" s="136"/>
      <c r="S43" s="113"/>
      <c r="T43" s="113"/>
      <c r="U43" s="113"/>
      <c r="V43" s="113"/>
      <c r="W43" s="113"/>
      <c r="X43" s="113"/>
      <c r="Y43" s="113"/>
      <c r="Z43" s="113"/>
      <c r="AA43" s="113"/>
      <c r="AB43" s="113"/>
    </row>
    <row r="44" spans="2:28" s="109" customFormat="1" ht="14.5">
      <c r="B44" s="149" t="s">
        <v>43</v>
      </c>
      <c r="C44" s="150"/>
      <c r="D44" s="151"/>
      <c r="E44" s="151"/>
      <c r="F44" s="151"/>
      <c r="G44" s="152"/>
      <c r="H44" s="153"/>
      <c r="I44" s="153"/>
      <c r="J44" s="153"/>
      <c r="K44" s="153"/>
      <c r="L44" s="153"/>
      <c r="M44" s="152"/>
      <c r="P44" s="113"/>
      <c r="Q44" s="113"/>
      <c r="R44" s="113"/>
      <c r="S44" s="113"/>
      <c r="T44" s="113"/>
      <c r="U44" s="113"/>
      <c r="V44" s="113"/>
      <c r="W44" s="113"/>
      <c r="X44" s="113"/>
      <c r="Y44" s="113"/>
      <c r="Z44" s="113"/>
      <c r="AA44" s="113"/>
      <c r="AB44" s="113"/>
    </row>
    <row r="45" spans="2:28" s="109" customFormat="1" ht="14.5">
      <c r="B45" s="104" t="s">
        <v>44</v>
      </c>
      <c r="C45" s="154">
        <v>0</v>
      </c>
      <c r="D45" s="46">
        <v>3449.5316773926479</v>
      </c>
      <c r="E45" s="46">
        <v>3484</v>
      </c>
      <c r="F45" s="46">
        <v>0</v>
      </c>
      <c r="G45" s="52" t="s">
        <v>31</v>
      </c>
      <c r="H45" s="48">
        <f t="shared" ref="H45" si="7">SUM(I45:J45)</f>
        <v>0</v>
      </c>
      <c r="I45" s="52" t="s">
        <v>31</v>
      </c>
      <c r="J45" s="52" t="s">
        <v>31</v>
      </c>
      <c r="K45" s="52" t="s">
        <v>31</v>
      </c>
      <c r="L45" s="52" t="s">
        <v>31</v>
      </c>
      <c r="M45" s="52" t="s">
        <v>31</v>
      </c>
      <c r="P45" s="113"/>
      <c r="Q45" s="113"/>
      <c r="R45" s="113"/>
      <c r="S45" s="113"/>
      <c r="T45" s="113"/>
      <c r="U45" s="113"/>
      <c r="V45" s="113"/>
      <c r="W45" s="113"/>
      <c r="X45" s="113"/>
      <c r="Y45" s="113"/>
      <c r="Z45" s="113"/>
      <c r="AA45" s="113"/>
      <c r="AB45" s="113"/>
    </row>
    <row r="46" spans="2:28" s="109" customFormat="1" ht="14.5">
      <c r="B46" s="146" t="s">
        <v>45</v>
      </c>
      <c r="C46" s="116">
        <f>SUM(C45:C45)</f>
        <v>0</v>
      </c>
      <c r="D46" s="116">
        <f t="shared" ref="D46:F46" si="8">SUM(D45:D45)</f>
        <v>3449.5316773926479</v>
      </c>
      <c r="E46" s="116">
        <f t="shared" si="8"/>
        <v>3484</v>
      </c>
      <c r="F46" s="116">
        <f t="shared" si="8"/>
        <v>0</v>
      </c>
      <c r="G46" s="135"/>
      <c r="H46" s="120">
        <f>SUM(H45:H45)</f>
        <v>0</v>
      </c>
      <c r="I46" s="120">
        <f>SUM(I45:I45)</f>
        <v>0</v>
      </c>
      <c r="J46" s="120">
        <f>SUM(J45:J45)</f>
        <v>0</v>
      </c>
      <c r="K46" s="120">
        <f>SUM(K45:K45)</f>
        <v>0</v>
      </c>
      <c r="L46" s="120">
        <f>SUM(L45:L45)</f>
        <v>0</v>
      </c>
      <c r="M46" s="119" t="s">
        <v>31</v>
      </c>
    </row>
    <row r="47" spans="2:28" s="109" customFormat="1" ht="14.5">
      <c r="B47" s="149" t="s">
        <v>46</v>
      </c>
      <c r="C47" s="114" t="s">
        <v>31</v>
      </c>
      <c r="D47" s="114" t="s">
        <v>31</v>
      </c>
      <c r="E47" s="114" t="s">
        <v>31</v>
      </c>
      <c r="F47" s="114" t="s">
        <v>31</v>
      </c>
      <c r="G47" s="114" t="s">
        <v>31</v>
      </c>
      <c r="H47" s="185">
        <v>248172.13</v>
      </c>
      <c r="I47" s="185">
        <v>0</v>
      </c>
      <c r="J47" s="185">
        <v>248172.13</v>
      </c>
      <c r="K47" s="185">
        <v>700000</v>
      </c>
      <c r="L47" s="185">
        <v>805778.37</v>
      </c>
      <c r="M47" s="186"/>
      <c r="P47" s="113"/>
      <c r="Q47" s="113"/>
      <c r="R47" s="113"/>
      <c r="S47" s="113"/>
      <c r="T47" s="113"/>
      <c r="U47" s="113"/>
      <c r="V47" s="113"/>
      <c r="W47" s="113"/>
      <c r="X47" s="113"/>
      <c r="Y47" s="113"/>
      <c r="Z47" s="113"/>
      <c r="AA47" s="113"/>
      <c r="AB47" s="113"/>
    </row>
    <row r="48" spans="2:28" s="109" customFormat="1" ht="14.5">
      <c r="B48" s="146" t="s">
        <v>47</v>
      </c>
      <c r="C48" s="155" t="s">
        <v>31</v>
      </c>
      <c r="D48" s="155" t="s">
        <v>31</v>
      </c>
      <c r="E48" s="155" t="s">
        <v>31</v>
      </c>
      <c r="F48" s="155" t="s">
        <v>31</v>
      </c>
      <c r="G48" s="155" t="s">
        <v>31</v>
      </c>
      <c r="H48" s="120">
        <f>SUM(H47:H47)</f>
        <v>248172.13</v>
      </c>
      <c r="I48" s="120">
        <f>SUM(I47:I47)</f>
        <v>0</v>
      </c>
      <c r="J48" s="120">
        <f>SUM(J47:J47)</f>
        <v>248172.13</v>
      </c>
      <c r="K48" s="120">
        <f>SUM(K47:K47)</f>
        <v>700000</v>
      </c>
      <c r="L48" s="120">
        <f>SUM(L47:L47)</f>
        <v>805778.37</v>
      </c>
      <c r="M48" s="119">
        <f>H48/L48</f>
        <v>0.30799055824742477</v>
      </c>
    </row>
    <row r="49" spans="2:13" s="109" customFormat="1" ht="14.5">
      <c r="B49" s="156" t="s">
        <v>48</v>
      </c>
      <c r="C49" s="157">
        <f>C24+C30+C41+C46</f>
        <v>6841941.6300073359</v>
      </c>
      <c r="D49" s="157">
        <f>D24+D30+D41+D46</f>
        <v>8467378.4866431076</v>
      </c>
      <c r="E49" s="157">
        <f>E24+E30+E41+E46</f>
        <v>9038800.486214444</v>
      </c>
      <c r="F49" s="157">
        <f>F24+F30+F41+F46</f>
        <v>9724692.5099999998</v>
      </c>
      <c r="G49" s="158">
        <f>C49/F49</f>
        <v>0.70356380142320163</v>
      </c>
      <c r="H49" s="159">
        <f>H24+H30+H41+H46+H48</f>
        <v>18641894.634500001</v>
      </c>
      <c r="I49" s="159">
        <f t="shared" ref="I49:L49" si="9">I24+I30+I41+I46+I48</f>
        <v>12191928.817000002</v>
      </c>
      <c r="J49" s="159">
        <f t="shared" si="9"/>
        <v>6449965.8174999999</v>
      </c>
      <c r="K49" s="159">
        <f t="shared" si="9"/>
        <v>24368781</v>
      </c>
      <c r="L49" s="159">
        <f t="shared" si="9"/>
        <v>26252891.169999998</v>
      </c>
      <c r="M49" s="158">
        <f>H49/L49</f>
        <v>0.71008920555777411</v>
      </c>
    </row>
    <row r="50" spans="2:13" s="105" customFormat="1" ht="14.5">
      <c r="B50" s="204" t="s">
        <v>49</v>
      </c>
      <c r="C50" s="205"/>
      <c r="D50" s="205"/>
      <c r="E50" s="205"/>
      <c r="F50" s="205"/>
      <c r="G50" s="205"/>
      <c r="H50" s="205"/>
      <c r="I50" s="205"/>
      <c r="J50" s="205"/>
      <c r="K50" s="205"/>
      <c r="L50" s="205"/>
      <c r="M50" s="206"/>
    </row>
    <row r="51" spans="2:13" s="105" customFormat="1" ht="14.5">
      <c r="B51" s="207" t="s">
        <v>50</v>
      </c>
      <c r="C51" s="208"/>
      <c r="D51" s="208"/>
      <c r="E51" s="208"/>
      <c r="F51" s="208"/>
      <c r="G51" s="208"/>
      <c r="H51" s="208"/>
      <c r="I51" s="208"/>
      <c r="J51" s="208"/>
      <c r="K51" s="208"/>
      <c r="L51" s="208"/>
      <c r="M51" s="209"/>
    </row>
    <row r="52" spans="2:13" s="105" customFormat="1" ht="14.5">
      <c r="B52" s="210" t="s">
        <v>51</v>
      </c>
      <c r="C52" s="211"/>
      <c r="D52" s="211"/>
      <c r="E52" s="211"/>
      <c r="F52" s="211"/>
      <c r="G52" s="211"/>
      <c r="H52" s="211"/>
      <c r="I52" s="211"/>
      <c r="J52" s="211"/>
      <c r="K52" s="211"/>
      <c r="L52" s="211"/>
      <c r="M52" s="212"/>
    </row>
    <row r="53" spans="2:13" s="105" customFormat="1" ht="14.5">
      <c r="B53" s="213" t="s">
        <v>52</v>
      </c>
      <c r="C53" s="213"/>
      <c r="D53" s="213"/>
      <c r="E53" s="213"/>
      <c r="F53" s="213"/>
      <c r="G53" s="213"/>
      <c r="H53" s="213"/>
      <c r="I53" s="213"/>
      <c r="J53" s="213"/>
      <c r="K53" s="213"/>
      <c r="L53" s="213"/>
      <c r="M53" s="213"/>
    </row>
  </sheetData>
  <mergeCells count="6">
    <mergeCell ref="B50:M50"/>
    <mergeCell ref="B51:M51"/>
    <mergeCell ref="B52:M52"/>
    <mergeCell ref="B53:M53"/>
    <mergeCell ref="B5:M6"/>
    <mergeCell ref="B8:M16"/>
  </mergeCells>
  <conditionalFormatting sqref="C21:C23 H21:J23 C28:C29 H28:J29 H32:J32 H34:J34 H36:J36 C45">
    <cfRule type="containsBlanks" dxfId="6" priority="8">
      <formula>LEN(TRIM(C21))=0</formula>
    </cfRule>
  </conditionalFormatting>
  <conditionalFormatting sqref="C32:C34 H33">
    <cfRule type="containsBlanks" dxfId="5" priority="7">
      <formula>LEN(TRIM(C32))=0</formula>
    </cfRule>
  </conditionalFormatting>
  <conditionalFormatting sqref="C36:C39 H38:J39">
    <cfRule type="containsBlanks" dxfId="4" priority="5">
      <formula>LEN(TRIM(C36))=0</formula>
    </cfRule>
  </conditionalFormatting>
  <conditionalFormatting sqref="C47:G47">
    <cfRule type="containsBlanks" dxfId="3" priority="1">
      <formula>LEN(TRIM(C47))=0</formula>
    </cfRule>
  </conditionalFormatting>
  <conditionalFormatting sqref="H37">
    <cfRule type="containsBlanks" dxfId="2" priority="6">
      <formula>LEN(TRIM(H37))=0</formula>
    </cfRule>
  </conditionalFormatting>
  <conditionalFormatting sqref="H45:L45">
    <cfRule type="containsBlanks" dxfId="1" priority="4">
      <formula>LEN(TRIM(H45))=0</formula>
    </cfRule>
  </conditionalFormatting>
  <pageMargins left="0.25" right="0.25" top="0.75" bottom="0.75" header="0.3" footer="0.3"/>
  <pageSetup scale="46" orientation="landscape" r:id="rId1"/>
  <ignoredErrors>
    <ignoredError sqref="C25:D25 I25:L25" formulaRange="1"/>
    <ignoredError sqref="E30 G24 G26 G30 G35:H35 G40 H46"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pageSetUpPr fitToPage="1"/>
  </sheetPr>
  <dimension ref="B1:G33"/>
  <sheetViews>
    <sheetView zoomScaleNormal="100" workbookViewId="0">
      <selection activeCell="B1" sqref="B1"/>
    </sheetView>
  </sheetViews>
  <sheetFormatPr defaultColWidth="8.83203125" defaultRowHeight="14"/>
  <cols>
    <col min="1" max="1" width="3.33203125" customWidth="1"/>
    <col min="2" max="2" width="62.58203125" style="1" customWidth="1"/>
    <col min="3" max="3" width="22.58203125" style="1" customWidth="1"/>
    <col min="4" max="4" width="17.33203125" customWidth="1"/>
    <col min="5" max="5" width="35.33203125" customWidth="1"/>
    <col min="6" max="6" width="20.58203125" customWidth="1"/>
    <col min="7" max="7" width="13.83203125" customWidth="1"/>
  </cols>
  <sheetData>
    <row r="1" spans="2:5">
      <c r="B1" s="28" t="s">
        <v>0</v>
      </c>
    </row>
    <row r="2" spans="2:5">
      <c r="B2" s="28" t="s">
        <v>53</v>
      </c>
    </row>
    <row r="3" spans="2:5" ht="14.5">
      <c r="B3" s="42" t="str">
        <f>'1-PGL'!B3</f>
        <v>Q3 2023</v>
      </c>
    </row>
    <row r="4" spans="2:5">
      <c r="B4" s="28"/>
    </row>
    <row r="5" spans="2:5" ht="33.75" customHeight="1">
      <c r="B5" s="221" t="s">
        <v>54</v>
      </c>
      <c r="C5" s="222"/>
      <c r="D5" s="222"/>
      <c r="E5" s="223"/>
    </row>
    <row r="6" spans="2:5" ht="33.75" customHeight="1">
      <c r="B6" s="224"/>
      <c r="C6" s="225"/>
      <c r="D6" s="225"/>
      <c r="E6" s="226"/>
    </row>
    <row r="7" spans="2:5" ht="33.75" customHeight="1">
      <c r="B7" s="227"/>
      <c r="C7" s="228"/>
      <c r="D7" s="228"/>
      <c r="E7" s="229"/>
    </row>
    <row r="8" spans="2:5" ht="183" customHeight="1">
      <c r="B8" s="232" t="s">
        <v>55</v>
      </c>
      <c r="C8" s="232"/>
      <c r="D8" s="232"/>
      <c r="E8" s="232"/>
    </row>
    <row r="9" spans="2:5" ht="15.75" customHeight="1">
      <c r="B9" s="160"/>
      <c r="C9" s="160"/>
      <c r="D9" s="160"/>
      <c r="E9" s="160"/>
    </row>
    <row r="10" spans="2:5" ht="15.75" customHeight="1">
      <c r="B10" s="7" t="s">
        <v>56</v>
      </c>
    </row>
    <row r="11" spans="2:5" ht="25">
      <c r="B11" s="53" t="s">
        <v>57</v>
      </c>
      <c r="C11" s="54" t="s">
        <v>58</v>
      </c>
    </row>
    <row r="12" spans="2:5" s="2" customFormat="1">
      <c r="B12" s="230" t="s">
        <v>59</v>
      </c>
      <c r="C12" s="231"/>
    </row>
    <row r="13" spans="2:5">
      <c r="B13" s="55" t="s">
        <v>60</v>
      </c>
      <c r="C13" s="161">
        <v>3057633.01</v>
      </c>
      <c r="D13" s="32"/>
      <c r="E13" s="162"/>
    </row>
    <row r="14" spans="2:5">
      <c r="B14" s="55" t="s">
        <v>61</v>
      </c>
      <c r="C14" s="161">
        <v>1483903.5899999999</v>
      </c>
      <c r="D14" s="33"/>
      <c r="E14" s="162"/>
    </row>
    <row r="15" spans="2:5">
      <c r="B15" s="55" t="s">
        <v>25</v>
      </c>
      <c r="C15" s="161">
        <v>2073741.2947</v>
      </c>
      <c r="D15" s="33"/>
      <c r="E15" s="162"/>
    </row>
    <row r="16" spans="2:5">
      <c r="B16" s="55" t="s">
        <v>29</v>
      </c>
      <c r="C16" s="161">
        <v>11778444.6098</v>
      </c>
      <c r="D16" s="33"/>
      <c r="E16" s="162"/>
    </row>
    <row r="17" spans="2:7">
      <c r="B17" s="56" t="s">
        <v>46</v>
      </c>
      <c r="C17" s="161">
        <v>248172.13</v>
      </c>
      <c r="D17" s="145"/>
      <c r="E17" s="162"/>
    </row>
    <row r="18" spans="2:7">
      <c r="B18" s="55" t="s">
        <v>62</v>
      </c>
      <c r="C18" s="161"/>
      <c r="D18" s="145"/>
      <c r="E18" s="162"/>
    </row>
    <row r="19" spans="2:7" s="2" customFormat="1">
      <c r="B19" s="163" t="s">
        <v>63</v>
      </c>
      <c r="C19" s="164">
        <f>SUM(C13:C18)</f>
        <v>18641894.634500001</v>
      </c>
      <c r="E19" s="165"/>
    </row>
    <row r="20" spans="2:7" s="2" customFormat="1">
      <c r="B20" s="230" t="s">
        <v>64</v>
      </c>
      <c r="C20" s="231"/>
    </row>
    <row r="21" spans="2:7" ht="25.5">
      <c r="B21" s="166" t="s">
        <v>65</v>
      </c>
      <c r="C21" s="161">
        <v>217209.47999999998</v>
      </c>
      <c r="E21" s="162"/>
    </row>
    <row r="22" spans="2:7">
      <c r="B22" s="55" t="s">
        <v>66</v>
      </c>
      <c r="C22" s="161">
        <v>234225.59999999998</v>
      </c>
      <c r="D22" s="33"/>
      <c r="E22" s="162"/>
    </row>
    <row r="23" spans="2:7">
      <c r="B23" s="55" t="s">
        <v>67</v>
      </c>
      <c r="C23" s="161">
        <v>942833.24000000011</v>
      </c>
      <c r="E23" s="162"/>
    </row>
    <row r="24" spans="2:7">
      <c r="B24" s="56" t="s">
        <v>68</v>
      </c>
      <c r="C24" s="161">
        <v>463218.79</v>
      </c>
      <c r="E24" s="162"/>
    </row>
    <row r="25" spans="2:7" s="2" customFormat="1">
      <c r="B25" s="55" t="s">
        <v>69</v>
      </c>
      <c r="C25" s="167">
        <v>1334863.8700000001</v>
      </c>
      <c r="D25" s="38"/>
      <c r="E25" s="168"/>
    </row>
    <row r="26" spans="2:7" s="2" customFormat="1">
      <c r="B26" s="163" t="s">
        <v>70</v>
      </c>
      <c r="C26" s="169">
        <f>SUM(C21:C25)</f>
        <v>3192350.9800000004</v>
      </c>
      <c r="D26" s="39"/>
      <c r="E26" s="170"/>
      <c r="F26" s="35"/>
      <c r="G26" s="36"/>
    </row>
    <row r="27" spans="2:7" ht="28" customHeight="1">
      <c r="B27" s="171" t="s">
        <v>71</v>
      </c>
      <c r="C27" s="172">
        <f>C26+C19</f>
        <v>21834245.614500001</v>
      </c>
      <c r="D27" s="2"/>
      <c r="E27" s="36"/>
    </row>
    <row r="28" spans="2:7" s="2" customFormat="1" ht="18" customHeight="1">
      <c r="B28" s="4"/>
      <c r="C28" s="41"/>
      <c r="D28"/>
      <c r="E28"/>
    </row>
    <row r="29" spans="2:7" s="2" customFormat="1" ht="20.25" customHeight="1">
      <c r="B29" s="5"/>
      <c r="C29" s="4"/>
      <c r="D29"/>
    </row>
    <row r="30" spans="2:7" ht="31.5" customHeight="1">
      <c r="B30" s="30" t="s">
        <v>72</v>
      </c>
      <c r="C30" s="5"/>
      <c r="D30" s="2"/>
      <c r="E30" s="2"/>
    </row>
    <row r="31" spans="2:7" s="2" customFormat="1" ht="36" customHeight="1">
      <c r="B31" s="54" t="s">
        <v>73</v>
      </c>
      <c r="C31" s="54" t="s">
        <v>74</v>
      </c>
      <c r="D31" s="54" t="s">
        <v>75</v>
      </c>
      <c r="E31" s="54" t="s">
        <v>17</v>
      </c>
    </row>
    <row r="32" spans="2:7" ht="25">
      <c r="B32" s="57" t="s">
        <v>71</v>
      </c>
      <c r="C32" s="58">
        <f>C26+C19</f>
        <v>21834245.614500001</v>
      </c>
      <c r="D32" s="58">
        <v>31133488.389999997</v>
      </c>
      <c r="E32" s="59">
        <f>C32/D32</f>
        <v>0.70131060615466112</v>
      </c>
    </row>
    <row r="33" spans="4:4">
      <c r="D33" s="103"/>
    </row>
  </sheetData>
  <mergeCells count="4">
    <mergeCell ref="B5:E7"/>
    <mergeCell ref="B20:C20"/>
    <mergeCell ref="B12:C12"/>
    <mergeCell ref="B8:E8"/>
  </mergeCells>
  <pageMargins left="0.25" right="0.25" top="0.75" bottom="0.75" header="0.3" footer="0.3"/>
  <pageSetup scale="6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pageSetUpPr fitToPage="1"/>
  </sheetPr>
  <dimension ref="B1:R40"/>
  <sheetViews>
    <sheetView zoomScaleNormal="100" workbookViewId="0">
      <selection activeCell="B1" sqref="B1"/>
    </sheetView>
  </sheetViews>
  <sheetFormatPr defaultColWidth="8.83203125" defaultRowHeight="14"/>
  <cols>
    <col min="1" max="1" width="1.58203125" customWidth="1"/>
    <col min="2" max="2" width="35.58203125" style="2" customWidth="1"/>
    <col min="3" max="3" width="20.58203125" customWidth="1"/>
    <col min="4" max="4" width="21.33203125" customWidth="1"/>
    <col min="5" max="5" width="18.58203125" customWidth="1"/>
    <col min="6" max="6" width="17.58203125" customWidth="1"/>
    <col min="7" max="7" width="19.33203125" customWidth="1"/>
    <col min="8" max="8" width="2.33203125" customWidth="1"/>
    <col min="9" max="9" width="28.58203125" customWidth="1"/>
    <col min="10" max="11" width="11.58203125" customWidth="1"/>
    <col min="12" max="12" width="11.33203125" customWidth="1"/>
    <col min="13" max="13" width="12.33203125" customWidth="1"/>
    <col min="14" max="14" width="13.33203125" customWidth="1"/>
    <col min="15" max="15" width="12.58203125" customWidth="1"/>
    <col min="16" max="17" width="12.33203125" customWidth="1"/>
    <col min="18" max="18" width="12.58203125" customWidth="1"/>
    <col min="19" max="19" width="12.33203125" customWidth="1"/>
  </cols>
  <sheetData>
    <row r="1" spans="2:18">
      <c r="B1" s="30" t="s">
        <v>0</v>
      </c>
    </row>
    <row r="2" spans="2:18">
      <c r="B2" s="30" t="s">
        <v>76</v>
      </c>
    </row>
    <row r="3" spans="2:18" ht="14.5">
      <c r="B3" s="42" t="str">
        <f>'1-PGL'!B3</f>
        <v>Q3 2023</v>
      </c>
    </row>
    <row r="4" spans="2:18">
      <c r="B4" s="30"/>
    </row>
    <row r="5" spans="2:18" ht="14.9" customHeight="1">
      <c r="B5" s="234" t="s">
        <v>77</v>
      </c>
      <c r="C5" s="234"/>
      <c r="D5" s="234"/>
      <c r="E5" s="234"/>
      <c r="F5" s="234"/>
      <c r="G5" s="234"/>
    </row>
    <row r="6" spans="2:18">
      <c r="B6" s="234"/>
      <c r="C6" s="234"/>
      <c r="D6" s="234"/>
      <c r="E6" s="234"/>
      <c r="F6" s="234"/>
      <c r="G6" s="234"/>
    </row>
    <row r="7" spans="2:18">
      <c r="B7" s="234"/>
      <c r="C7" s="234"/>
      <c r="D7" s="234"/>
      <c r="E7" s="234"/>
      <c r="F7" s="234"/>
      <c r="G7" s="234"/>
    </row>
    <row r="8" spans="2:18" ht="18.75" customHeight="1">
      <c r="B8" s="234"/>
      <c r="C8" s="234"/>
      <c r="D8" s="234"/>
      <c r="E8" s="234"/>
      <c r="F8" s="234"/>
      <c r="G8" s="234"/>
    </row>
    <row r="9" spans="2:18" ht="18.75" customHeight="1">
      <c r="B9" s="234"/>
      <c r="C9" s="234"/>
      <c r="D9" s="234"/>
      <c r="E9" s="234"/>
      <c r="F9" s="234"/>
      <c r="G9" s="234"/>
    </row>
    <row r="11" spans="2:18" ht="18">
      <c r="B11" s="29" t="s">
        <v>78</v>
      </c>
      <c r="C11" s="29"/>
      <c r="D11" s="8"/>
      <c r="E11" s="8"/>
      <c r="F11" s="8"/>
      <c r="G11" s="8"/>
      <c r="I11" s="7" t="s">
        <v>79</v>
      </c>
    </row>
    <row r="12" spans="2:18" s="2" customFormat="1" ht="74.25" customHeight="1">
      <c r="B12" s="60" t="s">
        <v>80</v>
      </c>
      <c r="C12" s="61" t="s">
        <v>81</v>
      </c>
      <c r="D12" s="61" t="s">
        <v>7</v>
      </c>
      <c r="E12" s="61" t="s">
        <v>82</v>
      </c>
      <c r="F12" s="61" t="s">
        <v>83</v>
      </c>
      <c r="G12" s="61" t="s">
        <v>84</v>
      </c>
      <c r="I12" s="62" t="s">
        <v>85</v>
      </c>
      <c r="J12" s="61" t="s">
        <v>86</v>
      </c>
      <c r="K12" s="61" t="s">
        <v>87</v>
      </c>
      <c r="L12" s="61" t="s">
        <v>88</v>
      </c>
      <c r="M12" s="61" t="s">
        <v>89</v>
      </c>
      <c r="N12" s="61" t="s">
        <v>90</v>
      </c>
      <c r="O12" s="61" t="s">
        <v>91</v>
      </c>
      <c r="P12" s="61" t="s">
        <v>92</v>
      </c>
      <c r="Q12" s="61" t="s">
        <v>93</v>
      </c>
      <c r="R12" s="61" t="s">
        <v>94</v>
      </c>
    </row>
    <row r="13" spans="2:18" ht="27">
      <c r="B13" s="63" t="s">
        <v>95</v>
      </c>
      <c r="C13" s="64"/>
      <c r="D13" s="65"/>
      <c r="E13" s="66"/>
      <c r="F13" s="66"/>
      <c r="G13" s="67"/>
      <c r="I13" s="68" t="s">
        <v>96</v>
      </c>
      <c r="J13" s="64">
        <v>0</v>
      </c>
      <c r="K13" s="64">
        <v>0</v>
      </c>
      <c r="L13" s="64">
        <v>0</v>
      </c>
      <c r="M13" s="69">
        <v>2014079.14</v>
      </c>
      <c r="N13" s="69">
        <v>885034.76</v>
      </c>
      <c r="O13" s="69">
        <v>3506351.6474801819</v>
      </c>
      <c r="P13" s="70">
        <v>1698460</v>
      </c>
      <c r="Q13" s="70">
        <v>665858</v>
      </c>
      <c r="R13" s="70">
        <v>2165478</v>
      </c>
    </row>
    <row r="14" spans="2:18" s="2" customFormat="1" ht="27.5">
      <c r="B14" s="63" t="s">
        <v>97</v>
      </c>
      <c r="C14" s="71"/>
      <c r="D14" s="72"/>
      <c r="E14" s="73"/>
      <c r="F14" s="73"/>
      <c r="G14" s="74"/>
      <c r="H14"/>
      <c r="I14" s="75" t="s">
        <v>98</v>
      </c>
      <c r="J14" s="71">
        <v>0</v>
      </c>
      <c r="K14" s="71">
        <v>0</v>
      </c>
      <c r="L14" s="71">
        <v>0</v>
      </c>
      <c r="M14" s="76" t="s">
        <v>99</v>
      </c>
      <c r="N14" s="76" t="s">
        <v>99</v>
      </c>
      <c r="O14" s="76" t="s">
        <v>99</v>
      </c>
      <c r="P14" s="77" t="s">
        <v>99</v>
      </c>
      <c r="Q14" s="77" t="s">
        <v>99</v>
      </c>
      <c r="R14" s="77" t="s">
        <v>99</v>
      </c>
    </row>
    <row r="15" spans="2:18" ht="87">
      <c r="B15" s="63" t="s">
        <v>100</v>
      </c>
      <c r="C15" s="64"/>
      <c r="D15" s="65"/>
      <c r="E15" s="66"/>
      <c r="F15" s="66"/>
      <c r="G15" s="67"/>
      <c r="I15" s="75" t="s">
        <v>101</v>
      </c>
      <c r="J15" s="64">
        <v>0</v>
      </c>
      <c r="K15" s="64">
        <v>0</v>
      </c>
      <c r="L15" s="64">
        <v>0</v>
      </c>
      <c r="M15" s="76" t="s">
        <v>102</v>
      </c>
      <c r="N15" s="76" t="s">
        <v>102</v>
      </c>
      <c r="O15" s="76" t="s">
        <v>102</v>
      </c>
      <c r="P15" s="78" t="s">
        <v>103</v>
      </c>
      <c r="Q15" s="79" t="s">
        <v>104</v>
      </c>
      <c r="R15" s="79" t="s">
        <v>104</v>
      </c>
    </row>
    <row r="16" spans="2:18">
      <c r="B16" s="80" t="s">
        <v>105</v>
      </c>
      <c r="C16" s="81">
        <v>0</v>
      </c>
      <c r="D16" s="81">
        <v>0</v>
      </c>
      <c r="E16" s="81">
        <v>0</v>
      </c>
      <c r="F16" s="81">
        <v>0</v>
      </c>
      <c r="G16" s="81">
        <v>0</v>
      </c>
      <c r="I16" s="13"/>
    </row>
    <row r="17" spans="2:18">
      <c r="B17" s="63" t="s">
        <v>106</v>
      </c>
      <c r="C17" s="82" t="s">
        <v>99</v>
      </c>
      <c r="D17" s="66">
        <v>2053902</v>
      </c>
      <c r="E17" s="66">
        <v>2806711</v>
      </c>
      <c r="F17" s="66">
        <f>E17</f>
        <v>2806711</v>
      </c>
      <c r="G17" s="67">
        <f>D17/F17</f>
        <v>0.73178250272293799</v>
      </c>
      <c r="I17" s="13" t="s">
        <v>107</v>
      </c>
    </row>
    <row r="18" spans="2:18" ht="16.5" customHeight="1">
      <c r="B18" s="63" t="s">
        <v>108</v>
      </c>
      <c r="C18" s="82" t="s">
        <v>99</v>
      </c>
      <c r="D18" s="66">
        <v>8127906</v>
      </c>
      <c r="E18" s="66">
        <v>5613423</v>
      </c>
      <c r="F18" s="66">
        <f t="shared" ref="F18:F22" si="0">E18</f>
        <v>5613423</v>
      </c>
      <c r="G18" s="67">
        <f t="shared" ref="G18:G34" si="1">D18/F18</f>
        <v>1.4479411225557026</v>
      </c>
      <c r="I18" s="235" t="s">
        <v>109</v>
      </c>
      <c r="J18" s="236"/>
      <c r="K18" s="236"/>
      <c r="L18" s="236"/>
      <c r="M18" s="236"/>
      <c r="N18" s="236"/>
      <c r="O18" s="236"/>
      <c r="P18" s="236"/>
      <c r="Q18" s="236"/>
      <c r="R18" s="237"/>
    </row>
    <row r="19" spans="2:18" ht="41.25" customHeight="1">
      <c r="B19" s="63" t="s">
        <v>110</v>
      </c>
      <c r="C19" s="82" t="s">
        <v>99</v>
      </c>
      <c r="D19" s="66">
        <v>11405070</v>
      </c>
      <c r="E19" s="66">
        <v>8420134</v>
      </c>
      <c r="F19" s="66">
        <f t="shared" si="0"/>
        <v>8420134</v>
      </c>
      <c r="G19" s="67">
        <f t="shared" si="1"/>
        <v>1.3544998214992778</v>
      </c>
      <c r="I19" s="235" t="s">
        <v>111</v>
      </c>
      <c r="J19" s="236"/>
      <c r="K19" s="236"/>
      <c r="L19" s="236"/>
      <c r="M19" s="236"/>
      <c r="N19" s="236"/>
      <c r="O19" s="236"/>
      <c r="P19" s="236"/>
      <c r="Q19" s="236"/>
      <c r="R19" s="237"/>
    </row>
    <row r="20" spans="2:18">
      <c r="B20" s="80" t="s">
        <v>112</v>
      </c>
      <c r="C20" s="83" t="s">
        <v>99</v>
      </c>
      <c r="D20" s="84">
        <f>D19+D18+D17</f>
        <v>21586878</v>
      </c>
      <c r="E20" s="84">
        <f>E17+E18+E19</f>
        <v>16840268</v>
      </c>
      <c r="F20" s="84">
        <f t="shared" si="0"/>
        <v>16840268</v>
      </c>
      <c r="G20" s="85">
        <f t="shared" si="1"/>
        <v>1.2818607162308819</v>
      </c>
      <c r="I20" s="32"/>
    </row>
    <row r="21" spans="2:18">
      <c r="B21" s="63" t="s">
        <v>113</v>
      </c>
      <c r="C21" s="86" t="s">
        <v>114</v>
      </c>
      <c r="D21" s="66">
        <v>10209732</v>
      </c>
      <c r="E21" s="66">
        <v>7585865</v>
      </c>
      <c r="F21" s="66">
        <f t="shared" si="0"/>
        <v>7585865</v>
      </c>
      <c r="G21" s="67">
        <f t="shared" si="1"/>
        <v>1.3458889658595294</v>
      </c>
    </row>
    <row r="22" spans="2:18">
      <c r="B22" s="63" t="s">
        <v>115</v>
      </c>
      <c r="C22" s="86" t="s">
        <v>114</v>
      </c>
      <c r="D22" s="66">
        <v>8015976</v>
      </c>
      <c r="E22" s="66">
        <v>7476068</v>
      </c>
      <c r="F22" s="66">
        <f t="shared" si="0"/>
        <v>7476068</v>
      </c>
      <c r="G22" s="67">
        <f t="shared" si="1"/>
        <v>1.072218176720704</v>
      </c>
      <c r="I22" s="32"/>
    </row>
    <row r="23" spans="2:18">
      <c r="B23" s="63" t="s">
        <v>116</v>
      </c>
      <c r="C23" s="86" t="s">
        <v>114</v>
      </c>
      <c r="D23" s="66">
        <v>10526904</v>
      </c>
      <c r="E23" s="66">
        <v>7246748</v>
      </c>
      <c r="F23" s="66">
        <v>11584548</v>
      </c>
      <c r="G23" s="67">
        <f t="shared" si="1"/>
        <v>0.90870217810828702</v>
      </c>
      <c r="I23" s="32"/>
    </row>
    <row r="24" spans="2:18">
      <c r="B24" s="80" t="s">
        <v>117</v>
      </c>
      <c r="C24" s="81">
        <v>0</v>
      </c>
      <c r="D24" s="84">
        <f>D21+D22+D23</f>
        <v>28752612</v>
      </c>
      <c r="E24" s="84">
        <f>E21+E22+E23</f>
        <v>22308681</v>
      </c>
      <c r="F24" s="84">
        <f>F21+F22+F23</f>
        <v>26646481</v>
      </c>
      <c r="G24" s="85">
        <f t="shared" si="1"/>
        <v>1.079039742621174</v>
      </c>
      <c r="I24" s="34"/>
      <c r="J24" s="34"/>
    </row>
    <row r="25" spans="2:18" ht="16.5" customHeight="1">
      <c r="B25" s="87">
        <v>2018</v>
      </c>
      <c r="C25" s="66" t="s">
        <v>118</v>
      </c>
      <c r="D25" s="66">
        <v>7347414</v>
      </c>
      <c r="E25" s="66">
        <v>9868975</v>
      </c>
      <c r="F25" s="66">
        <f>E25</f>
        <v>9868975</v>
      </c>
      <c r="G25" s="67">
        <f t="shared" si="1"/>
        <v>0.74449616094883209</v>
      </c>
    </row>
    <row r="26" spans="2:18">
      <c r="B26" s="87">
        <v>2019</v>
      </c>
      <c r="C26" s="66" t="s">
        <v>118</v>
      </c>
      <c r="D26" s="66">
        <v>10073462</v>
      </c>
      <c r="E26" s="66">
        <v>9505670</v>
      </c>
      <c r="F26" s="66">
        <v>9291954</v>
      </c>
      <c r="G26" s="67">
        <f t="shared" si="1"/>
        <v>1.0841058834342054</v>
      </c>
    </row>
    <row r="27" spans="2:18">
      <c r="B27" s="87">
        <v>2020</v>
      </c>
      <c r="C27" s="66" t="s">
        <v>118</v>
      </c>
      <c r="D27" s="66">
        <v>14054624</v>
      </c>
      <c r="E27" s="66">
        <v>9457541</v>
      </c>
      <c r="F27" s="66">
        <v>9291937</v>
      </c>
      <c r="G27" s="67">
        <f t="shared" si="1"/>
        <v>1.512561266827358</v>
      </c>
    </row>
    <row r="28" spans="2:18">
      <c r="B28" s="87">
        <v>2021</v>
      </c>
      <c r="C28" s="86" t="s">
        <v>119</v>
      </c>
      <c r="D28" s="66">
        <v>11273139</v>
      </c>
      <c r="E28" s="66">
        <v>9493167</v>
      </c>
      <c r="F28" s="66">
        <v>9375596.1999999993</v>
      </c>
      <c r="G28" s="67">
        <f t="shared" si="1"/>
        <v>1.2023916943009982</v>
      </c>
    </row>
    <row r="29" spans="2:18">
      <c r="B29" s="80" t="s">
        <v>120</v>
      </c>
      <c r="C29" s="88"/>
      <c r="D29" s="89">
        <f>SUM(D25:D28)</f>
        <v>42748639</v>
      </c>
      <c r="E29" s="89">
        <f>SUM(E25:E28)</f>
        <v>38325353</v>
      </c>
      <c r="F29" s="89">
        <f>SUM(F25:F28)</f>
        <v>37828462.200000003</v>
      </c>
      <c r="G29" s="67">
        <f t="shared" si="1"/>
        <v>1.1300654722358763</v>
      </c>
      <c r="I29" s="38"/>
    </row>
    <row r="30" spans="2:18" ht="15" customHeight="1">
      <c r="B30" s="87">
        <v>2022</v>
      </c>
      <c r="C30" s="86" t="s">
        <v>121</v>
      </c>
      <c r="D30" s="66">
        <v>9064408.9350708704</v>
      </c>
      <c r="E30" s="66">
        <v>8907711.2982643712</v>
      </c>
      <c r="F30" s="66">
        <v>9084004.7173227258</v>
      </c>
      <c r="G30" s="67">
        <f t="shared" si="1"/>
        <v>0.99784282561913606</v>
      </c>
    </row>
    <row r="31" spans="2:18">
      <c r="B31" s="87">
        <v>2023</v>
      </c>
      <c r="C31" s="86" t="s">
        <v>121</v>
      </c>
      <c r="D31" s="66">
        <v>6841941.630007335</v>
      </c>
      <c r="E31" s="66">
        <v>8467378.4866431057</v>
      </c>
      <c r="F31" s="66">
        <v>9038800.1062150151</v>
      </c>
      <c r="G31" s="67">
        <f t="shared" si="1"/>
        <v>0.75695242173824206</v>
      </c>
    </row>
    <row r="32" spans="2:18">
      <c r="B32" s="87">
        <v>2024</v>
      </c>
      <c r="C32" s="86" t="s">
        <v>121</v>
      </c>
      <c r="D32" s="66"/>
      <c r="E32" s="66">
        <v>7825528.1878902996</v>
      </c>
      <c r="F32" s="66">
        <v>8348387.1202486642</v>
      </c>
      <c r="G32" s="67">
        <f t="shared" si="1"/>
        <v>0</v>
      </c>
    </row>
    <row r="33" spans="2:7">
      <c r="B33" s="87">
        <v>2025</v>
      </c>
      <c r="C33" s="86" t="s">
        <v>121</v>
      </c>
      <c r="D33" s="66"/>
      <c r="E33" s="66">
        <v>7092622.4944547275</v>
      </c>
      <c r="F33" s="66">
        <v>7577992.2334815674</v>
      </c>
      <c r="G33" s="67">
        <f t="shared" si="1"/>
        <v>0</v>
      </c>
    </row>
    <row r="34" spans="2:7">
      <c r="B34" s="80" t="s">
        <v>122</v>
      </c>
      <c r="C34" s="88"/>
      <c r="D34" s="89">
        <f>SUM(D30:D33)</f>
        <v>15906350.565078206</v>
      </c>
      <c r="E34" s="89">
        <f>SUM(E30:E33)</f>
        <v>32293240.4672525</v>
      </c>
      <c r="F34" s="89">
        <f>SUM(F30:F33)</f>
        <v>34049184.177267969</v>
      </c>
      <c r="G34" s="67">
        <f t="shared" si="1"/>
        <v>0.46715805237112429</v>
      </c>
    </row>
    <row r="35" spans="2:7">
      <c r="B35" s="12"/>
      <c r="C35" s="9"/>
      <c r="D35" s="10"/>
      <c r="E35" s="10"/>
      <c r="F35" s="10"/>
      <c r="G35" s="11"/>
    </row>
    <row r="36" spans="2:7">
      <c r="B36" s="13" t="s">
        <v>107</v>
      </c>
    </row>
    <row r="37" spans="2:7" ht="40" customHeight="1">
      <c r="B37" s="238" t="s">
        <v>123</v>
      </c>
      <c r="C37" s="238"/>
      <c r="D37" s="238"/>
      <c r="E37" s="238"/>
      <c r="F37" s="238"/>
      <c r="G37" s="238"/>
    </row>
    <row r="38" spans="2:7" ht="40" customHeight="1">
      <c r="B38" s="238" t="s">
        <v>124</v>
      </c>
      <c r="C38" s="238"/>
      <c r="D38" s="238"/>
      <c r="E38" s="238"/>
      <c r="F38" s="238"/>
      <c r="G38" s="238"/>
    </row>
    <row r="39" spans="2:7" ht="45" customHeight="1">
      <c r="B39" s="233" t="s">
        <v>125</v>
      </c>
      <c r="C39" s="233"/>
      <c r="D39" s="233"/>
      <c r="E39" s="233"/>
      <c r="F39" s="233"/>
      <c r="G39" s="233"/>
    </row>
    <row r="40" spans="2:7" ht="40" customHeight="1">
      <c r="B40" s="233" t="s">
        <v>126</v>
      </c>
      <c r="C40" s="233"/>
      <c r="D40" s="233"/>
      <c r="E40" s="233"/>
      <c r="F40" s="233"/>
      <c r="G40" s="233"/>
    </row>
  </sheetData>
  <mergeCells count="7">
    <mergeCell ref="B40:G40"/>
    <mergeCell ref="B5:G9"/>
    <mergeCell ref="I18:R18"/>
    <mergeCell ref="I19:R19"/>
    <mergeCell ref="B37:G37"/>
    <mergeCell ref="B38:G38"/>
    <mergeCell ref="B39:G39"/>
  </mergeCells>
  <hyperlinks>
    <hyperlink ref="P15" r:id="rId1" xr:uid="{00000000-0004-0000-0800-000000000000}"/>
    <hyperlink ref="Q15" r:id="rId2" xr:uid="{00000000-0004-0000-0800-000001000000}"/>
    <hyperlink ref="R15" r:id="rId3" xr:uid="{00000000-0004-0000-0800-000002000000}"/>
  </hyperlinks>
  <pageMargins left="0.25" right="0.25" top="0.75" bottom="0.75" header="0.3" footer="0.3"/>
  <pageSetup scale="45"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pageSetUpPr fitToPage="1"/>
  </sheetPr>
  <dimension ref="A1:T28"/>
  <sheetViews>
    <sheetView zoomScaleNormal="100" workbookViewId="0">
      <selection activeCell="B1" sqref="B1"/>
    </sheetView>
  </sheetViews>
  <sheetFormatPr defaultColWidth="9" defaultRowHeight="14"/>
  <cols>
    <col min="1" max="1" width="4.33203125" style="25" customWidth="1"/>
    <col min="2" max="2" width="44.33203125" style="25" customWidth="1"/>
    <col min="3" max="3" width="11.58203125" style="25" customWidth="1"/>
    <col min="4" max="4" width="10.58203125" style="25" customWidth="1"/>
    <col min="5" max="5" width="11.33203125" style="25" customWidth="1"/>
    <col min="6" max="8" width="11.58203125" style="25" customWidth="1"/>
    <col min="9" max="10" width="12.33203125" style="25" customWidth="1"/>
    <col min="11" max="11" width="12" style="25" customWidth="1"/>
    <col min="12" max="12" width="12.33203125" style="25" customWidth="1"/>
    <col min="13" max="13" width="9" style="25" customWidth="1"/>
    <col min="14" max="14" width="11.33203125" style="25" customWidth="1"/>
    <col min="15" max="15" width="10.33203125" style="25" customWidth="1"/>
    <col min="16" max="16" width="9.08203125" style="25" bestFit="1" customWidth="1"/>
    <col min="17" max="16384" width="9" style="25"/>
  </cols>
  <sheetData>
    <row r="1" spans="1:20" customFormat="1">
      <c r="B1" s="28" t="s">
        <v>0</v>
      </c>
    </row>
    <row r="2" spans="1:20" customFormat="1">
      <c r="B2" s="28" t="s">
        <v>127</v>
      </c>
    </row>
    <row r="3" spans="1:20" customFormat="1" ht="14.5">
      <c r="B3" s="42" t="str">
        <f>'1-PGL'!B3</f>
        <v>Q3 2023</v>
      </c>
    </row>
    <row r="4" spans="1:20" customFormat="1">
      <c r="B4" s="28"/>
    </row>
    <row r="5" spans="1:20" customFormat="1" ht="22.5" customHeight="1">
      <c r="B5" s="242" t="s">
        <v>128</v>
      </c>
      <c r="C5" s="242"/>
      <c r="D5" s="242"/>
      <c r="E5" s="242"/>
      <c r="F5" s="242"/>
      <c r="G5" s="242"/>
      <c r="H5" s="242"/>
      <c r="I5" s="242"/>
      <c r="J5" s="242"/>
      <c r="K5" s="242"/>
      <c r="P5" s="2"/>
      <c r="Q5" s="2"/>
      <c r="R5" s="2"/>
      <c r="S5" s="2"/>
    </row>
    <row r="6" spans="1:20" customFormat="1" ht="21" customHeight="1">
      <c r="B6" s="242"/>
      <c r="C6" s="242"/>
      <c r="D6" s="242"/>
      <c r="E6" s="242"/>
      <c r="F6" s="242"/>
      <c r="G6" s="242"/>
      <c r="H6" s="242"/>
      <c r="I6" s="242"/>
      <c r="J6" s="242"/>
      <c r="K6" s="242"/>
      <c r="P6" s="2"/>
      <c r="Q6" s="2"/>
      <c r="R6" s="2"/>
      <c r="S6" s="2"/>
    </row>
    <row r="7" spans="1:20" customFormat="1" ht="21" customHeight="1">
      <c r="B7" s="242"/>
      <c r="C7" s="242"/>
      <c r="D7" s="242"/>
      <c r="E7" s="242"/>
      <c r="F7" s="242"/>
      <c r="G7" s="242"/>
      <c r="H7" s="242"/>
      <c r="I7" s="242"/>
      <c r="J7" s="242"/>
      <c r="K7" s="242"/>
      <c r="P7" s="2"/>
      <c r="Q7" s="2"/>
      <c r="R7" s="2"/>
      <c r="S7" s="2"/>
    </row>
    <row r="8" spans="1:20" customFormat="1" ht="192.75" customHeight="1">
      <c r="B8" s="247" t="s">
        <v>129</v>
      </c>
      <c r="C8" s="248"/>
      <c r="D8" s="248"/>
      <c r="E8" s="248"/>
      <c r="F8" s="248"/>
      <c r="G8" s="248"/>
      <c r="H8" s="248"/>
      <c r="I8" s="248"/>
      <c r="J8" s="248"/>
      <c r="K8" s="249"/>
      <c r="L8" s="1"/>
      <c r="P8" s="2"/>
      <c r="Q8" s="2"/>
      <c r="R8" s="2"/>
      <c r="S8" s="2"/>
    </row>
    <row r="9" spans="1:20" customFormat="1" ht="17.25" customHeight="1">
      <c r="B9" s="40"/>
      <c r="C9" s="40"/>
      <c r="D9" s="40"/>
      <c r="E9" s="40"/>
      <c r="F9" s="40"/>
      <c r="G9" s="40"/>
      <c r="H9" s="40"/>
      <c r="I9" s="40"/>
      <c r="J9" s="40"/>
      <c r="K9" s="40"/>
      <c r="L9" s="1"/>
      <c r="P9" s="2"/>
      <c r="Q9" s="2"/>
      <c r="R9" s="2"/>
      <c r="S9" s="2"/>
    </row>
    <row r="10" spans="1:20">
      <c r="A10" s="37"/>
      <c r="B10" s="7" t="s">
        <v>130</v>
      </c>
      <c r="C10" s="7"/>
      <c r="D10" s="6"/>
      <c r="E10" s="6"/>
      <c r="F10" s="14"/>
      <c r="G10" s="14"/>
      <c r="H10" s="14"/>
      <c r="I10" s="14"/>
      <c r="J10" s="14"/>
      <c r="K10" s="14"/>
      <c r="L10" s="14"/>
      <c r="M10" s="37"/>
      <c r="N10" s="37"/>
      <c r="O10" s="37"/>
      <c r="P10" s="173"/>
      <c r="Q10" s="2"/>
      <c r="R10" s="2"/>
      <c r="S10" s="2"/>
      <c r="T10" s="37"/>
    </row>
    <row r="11" spans="1:20" ht="28">
      <c r="A11" s="37"/>
      <c r="B11" s="90" t="s">
        <v>131</v>
      </c>
      <c r="C11" s="60" t="s">
        <v>86</v>
      </c>
      <c r="D11" s="60" t="s">
        <v>87</v>
      </c>
      <c r="E11" s="61" t="s">
        <v>88</v>
      </c>
      <c r="F11" s="61" t="s">
        <v>89</v>
      </c>
      <c r="G11" s="61" t="s">
        <v>90</v>
      </c>
      <c r="H11" s="61" t="s">
        <v>91</v>
      </c>
      <c r="I11" s="61" t="s">
        <v>92</v>
      </c>
      <c r="J11" s="61" t="s">
        <v>93</v>
      </c>
      <c r="K11" s="61" t="s">
        <v>132</v>
      </c>
      <c r="L11" s="61">
        <v>2018</v>
      </c>
      <c r="M11" s="61">
        <v>2019</v>
      </c>
      <c r="N11" s="61">
        <v>2020</v>
      </c>
      <c r="O11" s="61">
        <v>2021</v>
      </c>
      <c r="P11" s="61">
        <v>2022</v>
      </c>
      <c r="Q11" s="61">
        <v>2023</v>
      </c>
      <c r="R11" s="61">
        <v>2024</v>
      </c>
      <c r="S11" s="61">
        <v>2025</v>
      </c>
      <c r="T11" s="37"/>
    </row>
    <row r="12" spans="1:20">
      <c r="A12" s="37"/>
      <c r="B12" s="55" t="s">
        <v>133</v>
      </c>
      <c r="C12" s="91"/>
      <c r="D12" s="91"/>
      <c r="E12" s="91"/>
      <c r="F12" s="91">
        <v>4067981.1399999997</v>
      </c>
      <c r="G12" s="91">
        <v>9012940.7599999998</v>
      </c>
      <c r="H12" s="91">
        <v>14911421.647480182</v>
      </c>
      <c r="I12" s="91">
        <v>11908192</v>
      </c>
      <c r="J12" s="91">
        <v>8681834</v>
      </c>
      <c r="K12" s="91">
        <v>12692382</v>
      </c>
      <c r="L12" s="91">
        <v>7347413</v>
      </c>
      <c r="M12" s="91">
        <v>9639343</v>
      </c>
      <c r="N12" s="91">
        <v>13675890</v>
      </c>
      <c r="O12" s="91">
        <v>11095162.2742</v>
      </c>
      <c r="P12" s="91">
        <v>9064408.9350708704</v>
      </c>
      <c r="Q12" s="91">
        <v>6841941.6300073359</v>
      </c>
      <c r="R12" s="91"/>
      <c r="S12" s="91"/>
      <c r="T12" s="37"/>
    </row>
    <row r="13" spans="1:20">
      <c r="A13" s="37"/>
      <c r="B13" s="55" t="s">
        <v>134</v>
      </c>
      <c r="C13" s="91"/>
      <c r="D13" s="91"/>
      <c r="E13" s="91"/>
      <c r="F13" s="91">
        <v>21524</v>
      </c>
      <c r="G13" s="91">
        <v>47687</v>
      </c>
      <c r="H13" s="91">
        <v>78896</v>
      </c>
      <c r="I13" s="91">
        <v>63006</v>
      </c>
      <c r="J13" s="91">
        <v>45936</v>
      </c>
      <c r="K13" s="91">
        <v>67155</v>
      </c>
      <c r="L13" s="91">
        <v>35591</v>
      </c>
      <c r="M13" s="91">
        <v>51002</v>
      </c>
      <c r="N13" s="91">
        <v>72330</v>
      </c>
      <c r="O13" s="91">
        <v>58705</v>
      </c>
      <c r="P13" s="91">
        <v>47960</v>
      </c>
      <c r="Q13" s="91">
        <v>36201</v>
      </c>
      <c r="R13" s="91"/>
      <c r="S13" s="91"/>
      <c r="T13" s="37"/>
    </row>
    <row r="14" spans="1:20">
      <c r="A14" s="37"/>
      <c r="B14" s="55" t="s">
        <v>135</v>
      </c>
      <c r="C14" s="91"/>
      <c r="D14" s="91"/>
      <c r="E14" s="91"/>
      <c r="F14" s="91">
        <v>4570</v>
      </c>
      <c r="G14" s="91">
        <v>10125</v>
      </c>
      <c r="H14" s="91">
        <v>16751</v>
      </c>
      <c r="I14" s="91">
        <v>13377</v>
      </c>
      <c r="J14" s="91">
        <v>9753</v>
      </c>
      <c r="K14" s="91">
        <v>14258</v>
      </c>
      <c r="L14" s="91">
        <v>7557</v>
      </c>
      <c r="M14" s="91">
        <v>11019</v>
      </c>
      <c r="N14" s="91">
        <v>15633</v>
      </c>
      <c r="O14" s="91">
        <v>12767</v>
      </c>
      <c r="P14" s="91">
        <v>10334</v>
      </c>
      <c r="Q14" s="91">
        <v>8056</v>
      </c>
      <c r="R14" s="91"/>
      <c r="S14" s="91"/>
      <c r="T14" s="37"/>
    </row>
    <row r="15" spans="1:20">
      <c r="A15" s="37"/>
      <c r="B15" s="55" t="s">
        <v>136</v>
      </c>
      <c r="C15" s="91"/>
      <c r="D15" s="91"/>
      <c r="E15" s="91"/>
      <c r="F15" s="91">
        <v>28109</v>
      </c>
      <c r="G15" s="91">
        <v>62278</v>
      </c>
      <c r="H15" s="91">
        <v>103035</v>
      </c>
      <c r="I15" s="91">
        <v>82283</v>
      </c>
      <c r="J15" s="91">
        <v>59990</v>
      </c>
      <c r="K15" s="91">
        <v>87702</v>
      </c>
      <c r="L15" s="91">
        <v>41888</v>
      </c>
      <c r="M15" s="91">
        <v>66606</v>
      </c>
      <c r="N15" s="91">
        <v>94498</v>
      </c>
      <c r="O15" s="91">
        <v>71923</v>
      </c>
      <c r="P15" s="91">
        <v>56757</v>
      </c>
      <c r="Q15" s="91">
        <v>43170</v>
      </c>
      <c r="R15" s="91"/>
      <c r="S15" s="91"/>
      <c r="T15" s="37"/>
    </row>
    <row r="16" spans="1:20">
      <c r="A16" s="37"/>
      <c r="B16" s="55" t="s">
        <v>137</v>
      </c>
      <c r="C16" s="91"/>
      <c r="D16" s="91"/>
      <c r="E16" s="91"/>
      <c r="F16" s="91">
        <v>2484</v>
      </c>
      <c r="G16" s="91">
        <v>5503</v>
      </c>
      <c r="H16" s="91">
        <v>9104</v>
      </c>
      <c r="I16" s="91">
        <v>7271</v>
      </c>
      <c r="J16" s="91">
        <v>5301</v>
      </c>
      <c r="K16" s="91">
        <v>7749</v>
      </c>
      <c r="L16" s="91">
        <v>4262</v>
      </c>
      <c r="M16" s="91">
        <v>5885</v>
      </c>
      <c r="N16" s="91">
        <v>8350</v>
      </c>
      <c r="O16" s="91">
        <v>7069</v>
      </c>
      <c r="P16" s="91">
        <v>6041</v>
      </c>
      <c r="Q16" s="91">
        <v>4563</v>
      </c>
      <c r="R16" s="91"/>
      <c r="S16" s="91"/>
      <c r="T16" s="37"/>
    </row>
    <row r="17" spans="1:20">
      <c r="A17" s="37"/>
      <c r="B17" s="55" t="s">
        <v>138</v>
      </c>
      <c r="C17" s="92"/>
      <c r="D17" s="91"/>
      <c r="E17" s="91"/>
      <c r="F17" s="93"/>
      <c r="G17" s="94"/>
      <c r="H17" s="94"/>
      <c r="I17" s="94"/>
      <c r="J17" s="93"/>
      <c r="K17" s="93"/>
      <c r="L17" s="95"/>
      <c r="M17" s="96">
        <v>59</v>
      </c>
      <c r="N17" s="97">
        <v>83</v>
      </c>
      <c r="O17" s="101">
        <v>79</v>
      </c>
      <c r="P17" s="187">
        <v>66.714667968750007</v>
      </c>
      <c r="Q17" s="101">
        <v>73.199401021343917</v>
      </c>
      <c r="R17" s="101"/>
      <c r="S17" s="101"/>
      <c r="T17" s="37"/>
    </row>
    <row r="18" spans="1:20">
      <c r="A18" s="37"/>
      <c r="B18" s="98" t="s">
        <v>139</v>
      </c>
      <c r="C18" s="92"/>
      <c r="D18" s="92"/>
      <c r="E18" s="92"/>
      <c r="F18" s="92"/>
      <c r="G18" s="92"/>
      <c r="H18" s="92"/>
      <c r="I18" s="92"/>
      <c r="J18" s="92"/>
      <c r="K18" s="99">
        <v>668</v>
      </c>
      <c r="L18" s="91">
        <v>1327</v>
      </c>
      <c r="M18" s="91">
        <v>4724</v>
      </c>
      <c r="N18" s="91">
        <v>22395</v>
      </c>
      <c r="O18" s="102">
        <v>19223</v>
      </c>
      <c r="P18" s="102">
        <v>59602</v>
      </c>
      <c r="Q18" s="102">
        <v>26975</v>
      </c>
      <c r="R18" s="102"/>
      <c r="S18" s="102"/>
      <c r="T18" s="37"/>
    </row>
    <row r="19" spans="1:20" s="26" customFormat="1">
      <c r="A19" s="27"/>
      <c r="B19" s="15"/>
      <c r="C19" s="16"/>
      <c r="D19" s="16"/>
      <c r="E19" s="16"/>
      <c r="F19" s="16"/>
      <c r="G19" s="17"/>
      <c r="H19" s="17"/>
      <c r="I19" s="17"/>
      <c r="J19" s="16"/>
      <c r="K19" s="16"/>
      <c r="L19" s="18"/>
      <c r="M19" s="37"/>
      <c r="N19" s="37"/>
      <c r="O19" s="37"/>
      <c r="P19" s="2"/>
      <c r="Q19" s="2"/>
      <c r="R19" s="2"/>
      <c r="S19" s="2"/>
      <c r="T19" s="27"/>
    </row>
    <row r="20" spans="1:20">
      <c r="A20" s="37"/>
      <c r="B20" s="4" t="s">
        <v>107</v>
      </c>
      <c r="C20" s="15"/>
      <c r="D20" s="4"/>
      <c r="E20" s="4"/>
      <c r="F20" s="19"/>
      <c r="G20" s="20"/>
      <c r="H20" s="20"/>
      <c r="I20" s="20"/>
      <c r="J20" s="19"/>
      <c r="K20" s="19"/>
      <c r="L20" s="21"/>
      <c r="M20" s="37"/>
      <c r="N20" s="37"/>
      <c r="O20" s="37"/>
      <c r="P20" s="2"/>
      <c r="Q20" s="2"/>
      <c r="R20" s="2"/>
      <c r="S20" s="2"/>
      <c r="T20" s="37"/>
    </row>
    <row r="21" spans="1:20">
      <c r="A21" s="37"/>
      <c r="B21" s="233" t="s">
        <v>140</v>
      </c>
      <c r="C21" s="233"/>
      <c r="D21" s="233"/>
      <c r="E21" s="233"/>
      <c r="F21" s="233"/>
      <c r="G21" s="233"/>
      <c r="H21" s="233"/>
      <c r="I21" s="233"/>
      <c r="J21" s="233"/>
      <c r="K21" s="233"/>
      <c r="L21" s="233"/>
      <c r="M21" s="37"/>
      <c r="N21" s="37"/>
      <c r="O21" s="37"/>
      <c r="P21" s="2"/>
      <c r="Q21" s="2"/>
      <c r="R21" s="2"/>
      <c r="S21" s="2"/>
      <c r="T21" s="37"/>
    </row>
    <row r="22" spans="1:20" ht="34.5" customHeight="1">
      <c r="A22" s="37"/>
      <c r="B22" s="235" t="s">
        <v>141</v>
      </c>
      <c r="C22" s="236"/>
      <c r="D22" s="236"/>
      <c r="E22" s="236"/>
      <c r="F22" s="236"/>
      <c r="G22" s="236"/>
      <c r="H22" s="236"/>
      <c r="I22" s="236"/>
      <c r="J22" s="236"/>
      <c r="K22" s="236"/>
      <c r="L22" s="237"/>
      <c r="M22" s="37"/>
      <c r="N22" s="37"/>
      <c r="O22" s="37"/>
      <c r="P22" s="2"/>
      <c r="Q22" s="2"/>
      <c r="R22" s="2"/>
      <c r="S22" s="2"/>
      <c r="T22" s="37"/>
    </row>
    <row r="23" spans="1:20" ht="27.75" customHeight="1">
      <c r="A23" s="37"/>
      <c r="B23" s="235" t="s">
        <v>142</v>
      </c>
      <c r="C23" s="236"/>
      <c r="D23" s="236"/>
      <c r="E23" s="236"/>
      <c r="F23" s="236"/>
      <c r="G23" s="236"/>
      <c r="H23" s="236"/>
      <c r="I23" s="236"/>
      <c r="J23" s="236"/>
      <c r="K23" s="236"/>
      <c r="L23" s="237"/>
      <c r="M23" s="37"/>
      <c r="N23" s="37"/>
      <c r="O23" s="37"/>
      <c r="P23" s="2"/>
      <c r="Q23" s="2"/>
      <c r="R23" s="2"/>
      <c r="S23" s="2"/>
      <c r="T23" s="37"/>
    </row>
    <row r="24" spans="1:20" ht="36.75" customHeight="1">
      <c r="A24" s="37"/>
      <c r="B24" s="243" t="s">
        <v>143</v>
      </c>
      <c r="C24" s="243"/>
      <c r="D24" s="243"/>
      <c r="E24" s="243"/>
      <c r="F24" s="243"/>
      <c r="G24" s="243"/>
      <c r="H24" s="243"/>
      <c r="I24" s="243"/>
      <c r="J24" s="243"/>
      <c r="K24" s="243"/>
      <c r="L24" s="243"/>
      <c r="M24" s="37"/>
      <c r="N24" s="37"/>
      <c r="O24" s="37"/>
      <c r="P24" s="2"/>
      <c r="Q24" s="2"/>
      <c r="R24" s="2"/>
      <c r="S24" s="2"/>
      <c r="T24" s="37"/>
    </row>
    <row r="25" spans="1:20" ht="21" customHeight="1">
      <c r="A25" s="37"/>
      <c r="B25" s="244" t="s">
        <v>144</v>
      </c>
      <c r="C25" s="245"/>
      <c r="D25" s="245"/>
      <c r="E25" s="245"/>
      <c r="F25" s="245"/>
      <c r="G25" s="245"/>
      <c r="H25" s="245"/>
      <c r="I25" s="245"/>
      <c r="J25" s="245"/>
      <c r="K25" s="245"/>
      <c r="L25" s="246"/>
      <c r="M25" s="37"/>
      <c r="N25" s="37"/>
      <c r="O25" s="37"/>
      <c r="P25" s="2"/>
      <c r="Q25" s="2"/>
      <c r="R25" s="2"/>
      <c r="S25" s="2"/>
      <c r="T25" s="37"/>
    </row>
    <row r="26" spans="1:20" ht="17.25" customHeight="1">
      <c r="A26" s="37"/>
      <c r="B26" s="239" t="s">
        <v>145</v>
      </c>
      <c r="C26" s="240"/>
      <c r="D26" s="240"/>
      <c r="E26" s="240"/>
      <c r="F26" s="240"/>
      <c r="G26" s="240"/>
      <c r="H26" s="240"/>
      <c r="I26" s="240"/>
      <c r="J26" s="240"/>
      <c r="K26" s="240"/>
      <c r="L26" s="241"/>
      <c r="M26" s="37"/>
      <c r="N26" s="37"/>
      <c r="O26" s="37"/>
      <c r="P26" s="2"/>
      <c r="Q26" s="2"/>
      <c r="R26" s="2"/>
      <c r="S26" s="2"/>
      <c r="T26" s="37"/>
    </row>
    <row r="27" spans="1:20">
      <c r="A27" s="37"/>
      <c r="B27" s="1"/>
      <c r="C27" s="1"/>
      <c r="D27" s="1"/>
      <c r="E27" s="1"/>
      <c r="F27" s="1"/>
      <c r="G27" s="1"/>
      <c r="H27" s="1"/>
      <c r="I27" s="1"/>
      <c r="J27" s="1"/>
      <c r="K27" s="1"/>
      <c r="L27" s="1"/>
      <c r="M27" s="37"/>
      <c r="N27" s="37"/>
      <c r="O27" s="37"/>
      <c r="P27" s="37"/>
      <c r="Q27" s="37"/>
      <c r="R27" s="37"/>
      <c r="S27" s="37"/>
      <c r="T27" s="37"/>
    </row>
    <row r="28" spans="1:20">
      <c r="A28" s="37"/>
      <c r="B28" s="1"/>
      <c r="C28" s="1"/>
      <c r="D28" s="1"/>
      <c r="E28" s="1"/>
      <c r="F28" s="1"/>
      <c r="G28" s="1"/>
      <c r="H28" s="1"/>
      <c r="I28" s="1"/>
      <c r="J28" s="1"/>
      <c r="K28" s="1"/>
      <c r="L28" s="1"/>
      <c r="M28" s="37"/>
      <c r="N28" s="37"/>
      <c r="O28" s="37"/>
      <c r="P28" s="37"/>
      <c r="Q28" s="37"/>
      <c r="R28" s="37"/>
      <c r="S28" s="37"/>
      <c r="T28" s="37"/>
    </row>
  </sheetData>
  <mergeCells count="8">
    <mergeCell ref="B26:L26"/>
    <mergeCell ref="B5:K7"/>
    <mergeCell ref="B22:L22"/>
    <mergeCell ref="B23:L23"/>
    <mergeCell ref="B24:L24"/>
    <mergeCell ref="B25:L25"/>
    <mergeCell ref="B8:K8"/>
    <mergeCell ref="B21:L21"/>
  </mergeCells>
  <pageMargins left="0.25" right="0.25" top="0.75" bottom="0.75" header="0.3" footer="0.3"/>
  <pageSetup scale="5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pageSetUpPr fitToPage="1"/>
  </sheetPr>
  <dimension ref="B1:G37"/>
  <sheetViews>
    <sheetView zoomScaleNormal="100" workbookViewId="0">
      <selection activeCell="B1" sqref="B1"/>
    </sheetView>
  </sheetViews>
  <sheetFormatPr defaultColWidth="9" defaultRowHeight="14"/>
  <cols>
    <col min="1" max="1" width="3.33203125" customWidth="1"/>
    <col min="2" max="7" width="22.33203125" customWidth="1"/>
  </cols>
  <sheetData>
    <row r="1" spans="2:7">
      <c r="B1" s="30" t="s">
        <v>0</v>
      </c>
    </row>
    <row r="2" spans="2:7">
      <c r="B2" s="30" t="s">
        <v>146</v>
      </c>
    </row>
    <row r="3" spans="2:7" ht="14.5">
      <c r="B3" s="42" t="str">
        <f>'1-PGL'!B3</f>
        <v>Q3 2023</v>
      </c>
    </row>
    <row r="4" spans="2:7">
      <c r="B4" s="30"/>
    </row>
    <row r="5" spans="2:7" ht="14.15" customHeight="1">
      <c r="B5" s="250" t="s">
        <v>147</v>
      </c>
      <c r="C5" s="250"/>
      <c r="D5" s="250"/>
      <c r="E5" s="250"/>
      <c r="F5" s="250"/>
      <c r="G5" s="250"/>
    </row>
    <row r="6" spans="2:7">
      <c r="B6" s="250"/>
      <c r="C6" s="250"/>
      <c r="D6" s="250"/>
      <c r="E6" s="250"/>
      <c r="F6" s="250"/>
      <c r="G6" s="250"/>
    </row>
    <row r="7" spans="2:7">
      <c r="B7" s="250"/>
      <c r="C7" s="250"/>
      <c r="D7" s="250"/>
      <c r="E7" s="250"/>
      <c r="F7" s="250"/>
      <c r="G7" s="250"/>
    </row>
    <row r="8" spans="2:7">
      <c r="B8" s="250"/>
      <c r="C8" s="250"/>
      <c r="D8" s="250"/>
      <c r="E8" s="250"/>
      <c r="F8" s="250"/>
      <c r="G8" s="250"/>
    </row>
    <row r="9" spans="2:7">
      <c r="B9" s="250"/>
      <c r="C9" s="250"/>
      <c r="D9" s="250"/>
      <c r="E9" s="250"/>
      <c r="F9" s="250"/>
      <c r="G9" s="250"/>
    </row>
    <row r="11" spans="2:7" ht="18">
      <c r="B11" s="29" t="s">
        <v>148</v>
      </c>
      <c r="C11" s="29"/>
      <c r="D11" s="8"/>
      <c r="E11" s="8"/>
      <c r="F11" s="8"/>
      <c r="G11" s="8"/>
    </row>
    <row r="12" spans="2:7" ht="28">
      <c r="B12" s="60" t="s">
        <v>80</v>
      </c>
      <c r="C12" s="61" t="s">
        <v>149</v>
      </c>
      <c r="D12" s="61" t="s">
        <v>150</v>
      </c>
      <c r="E12" s="61" t="s">
        <v>151</v>
      </c>
      <c r="F12" s="61" t="s">
        <v>152</v>
      </c>
      <c r="G12" s="61" t="s">
        <v>153</v>
      </c>
    </row>
    <row r="13" spans="2:7">
      <c r="B13" s="63" t="s">
        <v>95</v>
      </c>
      <c r="C13" s="174">
        <v>0</v>
      </c>
      <c r="D13" s="175">
        <v>0</v>
      </c>
      <c r="E13" s="175">
        <f>C13+D13</f>
        <v>0</v>
      </c>
      <c r="F13" s="175">
        <v>0</v>
      </c>
      <c r="G13" s="175">
        <f>E13+F13</f>
        <v>0</v>
      </c>
    </row>
    <row r="14" spans="2:7">
      <c r="B14" s="63" t="s">
        <v>97</v>
      </c>
      <c r="C14" s="176">
        <v>0</v>
      </c>
      <c r="D14" s="177">
        <v>0</v>
      </c>
      <c r="E14" s="175">
        <f t="shared" ref="E14:E16" si="0">C14+D14</f>
        <v>0</v>
      </c>
      <c r="F14" s="177">
        <v>0</v>
      </c>
      <c r="G14" s="175">
        <f t="shared" ref="G14:G15" si="1">E14+F14</f>
        <v>0</v>
      </c>
    </row>
    <row r="15" spans="2:7">
      <c r="B15" s="63" t="s">
        <v>100</v>
      </c>
      <c r="C15" s="174">
        <v>0</v>
      </c>
      <c r="D15" s="175">
        <v>0</v>
      </c>
      <c r="E15" s="175">
        <f t="shared" si="0"/>
        <v>0</v>
      </c>
      <c r="F15" s="175">
        <v>0</v>
      </c>
      <c r="G15" s="175">
        <f t="shared" si="1"/>
        <v>0</v>
      </c>
    </row>
    <row r="16" spans="2:7">
      <c r="B16" s="80" t="s">
        <v>105</v>
      </c>
      <c r="C16" s="178">
        <f>SUM(C13:C15)</f>
        <v>0</v>
      </c>
      <c r="D16" s="178">
        <f>SUM(D13:D15)</f>
        <v>0</v>
      </c>
      <c r="E16" s="178">
        <f t="shared" si="0"/>
        <v>0</v>
      </c>
      <c r="F16" s="179">
        <f>SUM(F13:F15)</f>
        <v>0</v>
      </c>
      <c r="G16" s="179">
        <f>SUM(E16+F16)</f>
        <v>0</v>
      </c>
    </row>
    <row r="17" spans="2:7" ht="27">
      <c r="B17" s="63" t="s">
        <v>106</v>
      </c>
      <c r="C17" s="174">
        <f t="shared" ref="C17:C24" si="2">E17-D17</f>
        <v>4720309</v>
      </c>
      <c r="D17" s="175">
        <v>2338766</v>
      </c>
      <c r="E17" s="175">
        <v>7059075</v>
      </c>
      <c r="F17" s="175">
        <v>0</v>
      </c>
      <c r="G17" s="175">
        <f>E17+F17</f>
        <v>7059075</v>
      </c>
    </row>
    <row r="18" spans="2:7" ht="27">
      <c r="B18" s="63" t="s">
        <v>108</v>
      </c>
      <c r="C18" s="174">
        <f t="shared" si="2"/>
        <v>17413390</v>
      </c>
      <c r="D18" s="175">
        <v>3068743</v>
      </c>
      <c r="E18" s="175">
        <v>20482133</v>
      </c>
      <c r="F18" s="175">
        <v>0</v>
      </c>
      <c r="G18" s="175">
        <f t="shared" ref="G18:G20" si="3">E18+F18</f>
        <v>20482133</v>
      </c>
    </row>
    <row r="19" spans="2:7" ht="27">
      <c r="B19" s="63" t="s">
        <v>110</v>
      </c>
      <c r="C19" s="174">
        <f t="shared" si="2"/>
        <v>20982409</v>
      </c>
      <c r="D19" s="175">
        <v>7309465</v>
      </c>
      <c r="E19" s="175">
        <v>28291874</v>
      </c>
      <c r="F19" s="175">
        <v>0</v>
      </c>
      <c r="G19" s="175">
        <f t="shared" si="3"/>
        <v>28291874</v>
      </c>
    </row>
    <row r="20" spans="2:7" ht="28">
      <c r="B20" s="80" t="s">
        <v>112</v>
      </c>
      <c r="C20" s="180">
        <f t="shared" si="2"/>
        <v>43116108</v>
      </c>
      <c r="D20" s="181">
        <f>SUM(D17:D19)</f>
        <v>12716974</v>
      </c>
      <c r="E20" s="180">
        <f>SUM(E17:E19)</f>
        <v>55833082</v>
      </c>
      <c r="F20" s="179">
        <f t="shared" ref="F20:F24" si="4">SUM(F17:F19)</f>
        <v>0</v>
      </c>
      <c r="G20" s="180">
        <f t="shared" si="3"/>
        <v>55833082</v>
      </c>
    </row>
    <row r="21" spans="2:7" ht="27">
      <c r="B21" s="63" t="s">
        <v>113</v>
      </c>
      <c r="C21" s="175">
        <f t="shared" si="2"/>
        <v>15552645</v>
      </c>
      <c r="D21" s="175">
        <v>5265253</v>
      </c>
      <c r="E21" s="175">
        <v>20817898</v>
      </c>
      <c r="F21" s="175">
        <v>0</v>
      </c>
      <c r="G21" s="175">
        <f>E21+F21</f>
        <v>20817898</v>
      </c>
    </row>
    <row r="22" spans="2:7" ht="27">
      <c r="B22" s="63" t="s">
        <v>115</v>
      </c>
      <c r="C22" s="175">
        <f t="shared" si="2"/>
        <v>14385731</v>
      </c>
      <c r="D22" s="175">
        <v>4864207</v>
      </c>
      <c r="E22" s="175">
        <v>19249938</v>
      </c>
      <c r="F22" s="175">
        <v>0</v>
      </c>
      <c r="G22" s="175">
        <f t="shared" ref="G22:G24" si="5">E22+F22</f>
        <v>19249938</v>
      </c>
    </row>
    <row r="23" spans="2:7" ht="27">
      <c r="B23" s="63" t="s">
        <v>116</v>
      </c>
      <c r="C23" s="175">
        <f t="shared" si="2"/>
        <v>33095405</v>
      </c>
      <c r="D23" s="175">
        <v>4266483</v>
      </c>
      <c r="E23" s="175">
        <v>37361888</v>
      </c>
      <c r="F23" s="175">
        <v>0</v>
      </c>
      <c r="G23" s="175">
        <f t="shared" si="5"/>
        <v>37361888</v>
      </c>
    </row>
    <row r="24" spans="2:7" ht="28">
      <c r="B24" s="80" t="s">
        <v>117</v>
      </c>
      <c r="C24" s="180">
        <f t="shared" si="2"/>
        <v>63033781</v>
      </c>
      <c r="D24" s="181">
        <f>SUM(D21:D23)</f>
        <v>14395943</v>
      </c>
      <c r="E24" s="180">
        <f>SUM(E21:E23)</f>
        <v>77429724</v>
      </c>
      <c r="F24" s="179">
        <f t="shared" si="4"/>
        <v>0</v>
      </c>
      <c r="G24" s="180">
        <f t="shared" si="5"/>
        <v>77429724</v>
      </c>
    </row>
    <row r="25" spans="2:7" ht="28">
      <c r="B25" s="60" t="s">
        <v>80</v>
      </c>
      <c r="C25" s="61" t="s">
        <v>154</v>
      </c>
      <c r="D25" s="61" t="s">
        <v>155</v>
      </c>
      <c r="E25" s="44" t="s">
        <v>156</v>
      </c>
      <c r="F25" s="43"/>
      <c r="G25" s="100"/>
    </row>
    <row r="26" spans="2:7">
      <c r="B26" s="87" t="s">
        <v>157</v>
      </c>
      <c r="C26" s="175">
        <v>24646499</v>
      </c>
      <c r="D26" s="175">
        <v>27492564</v>
      </c>
      <c r="E26" s="182">
        <f>C26/D26</f>
        <v>0.89647873512270448</v>
      </c>
      <c r="F26" s="31"/>
      <c r="G26" s="10"/>
    </row>
    <row r="27" spans="2:7">
      <c r="B27" s="87" t="s">
        <v>158</v>
      </c>
      <c r="C27" s="175">
        <v>26918182</v>
      </c>
      <c r="D27" s="175">
        <f>D26</f>
        <v>27492564</v>
      </c>
      <c r="E27" s="182">
        <f t="shared" ref="E27:E30" si="6">C27/D27</f>
        <v>0.97910773254906314</v>
      </c>
      <c r="F27" s="31"/>
      <c r="G27" s="10"/>
    </row>
    <row r="28" spans="2:7">
      <c r="B28" s="87" t="s">
        <v>159</v>
      </c>
      <c r="C28" s="175">
        <v>29237648</v>
      </c>
      <c r="D28" s="175">
        <f t="shared" ref="D28:D29" si="7">D27</f>
        <v>27492564</v>
      </c>
      <c r="E28" s="182">
        <f t="shared" si="6"/>
        <v>1.0634747635760711</v>
      </c>
      <c r="F28" s="31"/>
      <c r="G28" s="10"/>
    </row>
    <row r="29" spans="2:7">
      <c r="B29" s="87" t="s">
        <v>160</v>
      </c>
      <c r="C29" s="175">
        <v>24475163.629999999</v>
      </c>
      <c r="D29" s="175">
        <f t="shared" si="7"/>
        <v>27492564</v>
      </c>
      <c r="E29" s="182">
        <f t="shared" si="6"/>
        <v>0.89024667288216552</v>
      </c>
      <c r="F29" s="31"/>
      <c r="G29" s="10"/>
    </row>
    <row r="30" spans="2:7">
      <c r="B30" s="80" t="s">
        <v>120</v>
      </c>
      <c r="C30" s="178">
        <f>SUM(C26:C29)</f>
        <v>105277492.63</v>
      </c>
      <c r="D30" s="179">
        <f>SUM(D26:D29)</f>
        <v>109970256</v>
      </c>
      <c r="E30" s="182">
        <f t="shared" si="6"/>
        <v>0.95732697603250094</v>
      </c>
      <c r="F30" s="31"/>
      <c r="G30" s="10"/>
    </row>
    <row r="31" spans="2:7">
      <c r="B31" s="87">
        <v>2022</v>
      </c>
      <c r="C31" s="175">
        <v>25005835.920000002</v>
      </c>
      <c r="D31" s="175">
        <v>29049031</v>
      </c>
      <c r="E31" s="182">
        <f>C31/D31</f>
        <v>0.86081480377090724</v>
      </c>
      <c r="F31" s="2"/>
      <c r="G31" s="2"/>
    </row>
    <row r="32" spans="2:7">
      <c r="B32" s="87">
        <v>2023</v>
      </c>
      <c r="C32" s="175">
        <v>21834245.614500001</v>
      </c>
      <c r="D32" s="175">
        <v>29049031</v>
      </c>
      <c r="E32" s="182">
        <f t="shared" ref="E32:E35" si="8">C32/D32</f>
        <v>0.75163421507932571</v>
      </c>
      <c r="F32" s="2"/>
      <c r="G32" s="2"/>
    </row>
    <row r="33" spans="2:7">
      <c r="B33" s="87">
        <v>2024</v>
      </c>
      <c r="C33" s="175"/>
      <c r="D33" s="175">
        <v>29049031</v>
      </c>
      <c r="E33" s="182">
        <f t="shared" si="8"/>
        <v>0</v>
      </c>
      <c r="F33" s="2"/>
      <c r="G33" s="2"/>
    </row>
    <row r="34" spans="2:7">
      <c r="B34" s="87">
        <v>2025</v>
      </c>
      <c r="C34" s="175"/>
      <c r="D34" s="175">
        <v>29049031</v>
      </c>
      <c r="E34" s="182">
        <f t="shared" si="8"/>
        <v>0</v>
      </c>
      <c r="F34" s="2"/>
      <c r="G34" s="2"/>
    </row>
    <row r="35" spans="2:7">
      <c r="B35" s="80" t="s">
        <v>122</v>
      </c>
      <c r="C35" s="178">
        <f>SUM(C31:C34)</f>
        <v>46840081.534500003</v>
      </c>
      <c r="D35" s="179">
        <f>SUM(D31:D34)</f>
        <v>116196124</v>
      </c>
      <c r="E35" s="182">
        <f t="shared" si="8"/>
        <v>0.40311225471255824</v>
      </c>
      <c r="F35" s="2"/>
      <c r="G35" s="2"/>
    </row>
    <row r="36" spans="2:7">
      <c r="B36" s="2"/>
      <c r="C36" s="2"/>
      <c r="D36" s="2"/>
      <c r="E36" s="2"/>
      <c r="F36" s="2"/>
      <c r="G36" s="2"/>
    </row>
    <row r="37" spans="2:7" ht="42" customHeight="1">
      <c r="B37" s="233" t="s">
        <v>161</v>
      </c>
      <c r="C37" s="233"/>
      <c r="D37" s="233"/>
      <c r="E37" s="233"/>
      <c r="F37" s="233"/>
      <c r="G37" s="233"/>
    </row>
  </sheetData>
  <mergeCells count="2">
    <mergeCell ref="B5:G9"/>
    <mergeCell ref="B37:G37"/>
  </mergeCells>
  <pageMargins left="0.25" right="0.25" top="0.75" bottom="0.75" header="0.3" footer="0.3"/>
  <pageSetup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061C7-301E-0442-A12B-4F33932B6FF7}">
  <sheetPr>
    <tabColor theme="4"/>
    <pageSetUpPr fitToPage="1"/>
  </sheetPr>
  <dimension ref="B1:T69"/>
  <sheetViews>
    <sheetView zoomScaleNormal="100" workbookViewId="0">
      <selection activeCell="B1" sqref="B1"/>
    </sheetView>
  </sheetViews>
  <sheetFormatPr defaultColWidth="11.08203125" defaultRowHeight="14"/>
  <cols>
    <col min="1" max="1" width="3.33203125" customWidth="1"/>
  </cols>
  <sheetData>
    <row r="1" spans="2:20">
      <c r="B1" s="28" t="s">
        <v>0</v>
      </c>
      <c r="P1" s="2"/>
      <c r="Q1" s="2"/>
      <c r="R1" s="2"/>
      <c r="S1" s="2"/>
      <c r="T1" s="2"/>
    </row>
    <row r="2" spans="2:20">
      <c r="B2" s="28" t="s">
        <v>162</v>
      </c>
      <c r="P2" s="2"/>
      <c r="Q2" s="2"/>
      <c r="R2" s="2"/>
      <c r="S2" s="2"/>
      <c r="T2" s="2"/>
    </row>
    <row r="3" spans="2:20" ht="14.5">
      <c r="B3" s="42" t="str">
        <f>'1-PGL'!B3</f>
        <v>Q3 2023</v>
      </c>
      <c r="P3" s="2"/>
      <c r="Q3" s="2"/>
      <c r="R3" s="2"/>
      <c r="S3" s="2"/>
      <c r="T3" s="2"/>
    </row>
    <row r="4" spans="2:20">
      <c r="B4" s="28"/>
      <c r="P4" s="2"/>
      <c r="Q4" s="2"/>
      <c r="R4" s="2"/>
      <c r="S4" s="2"/>
      <c r="T4" s="2"/>
    </row>
    <row r="5" spans="2:20" ht="20.149999999999999" customHeight="1">
      <c r="B5" s="242" t="s">
        <v>163</v>
      </c>
      <c r="C5" s="242"/>
      <c r="D5" s="242"/>
      <c r="E5" s="242"/>
      <c r="F5" s="242"/>
      <c r="G5" s="242"/>
      <c r="H5" s="242"/>
      <c r="I5" s="242"/>
      <c r="J5" s="242"/>
      <c r="K5" s="242"/>
      <c r="P5" s="2"/>
      <c r="Q5" s="2"/>
      <c r="R5" s="2"/>
      <c r="S5" s="2"/>
      <c r="T5" s="2"/>
    </row>
    <row r="6" spans="2:20" ht="20.149999999999999" customHeight="1">
      <c r="B6" s="242"/>
      <c r="C6" s="242"/>
      <c r="D6" s="242"/>
      <c r="E6" s="242"/>
      <c r="F6" s="242"/>
      <c r="G6" s="242"/>
      <c r="H6" s="242"/>
      <c r="I6" s="242"/>
      <c r="J6" s="242"/>
      <c r="K6" s="242"/>
      <c r="P6" s="2"/>
      <c r="Q6" s="2"/>
      <c r="R6" s="2"/>
      <c r="S6" s="2"/>
      <c r="T6" s="2"/>
    </row>
    <row r="7" spans="2:20" ht="20.149999999999999" customHeight="1">
      <c r="B7" s="242"/>
      <c r="C7" s="242"/>
      <c r="D7" s="242"/>
      <c r="E7" s="242"/>
      <c r="F7" s="242"/>
      <c r="G7" s="242"/>
      <c r="H7" s="242"/>
      <c r="I7" s="242"/>
      <c r="J7" s="242"/>
      <c r="K7" s="242"/>
      <c r="P7" s="2"/>
      <c r="Q7" s="2"/>
      <c r="R7" s="2"/>
      <c r="S7" s="2"/>
      <c r="T7" s="2"/>
    </row>
    <row r="8" spans="2:20" ht="28" customHeight="1">
      <c r="B8" s="247" t="s">
        <v>164</v>
      </c>
      <c r="C8" s="248"/>
      <c r="D8" s="248"/>
      <c r="E8" s="248"/>
      <c r="F8" s="248"/>
      <c r="G8" s="248"/>
      <c r="H8" s="248"/>
      <c r="I8" s="248"/>
      <c r="J8" s="248"/>
      <c r="K8" s="249"/>
      <c r="L8" s="1"/>
      <c r="P8" s="2"/>
      <c r="Q8" s="2"/>
      <c r="R8" s="2"/>
      <c r="S8" s="2"/>
      <c r="T8" s="2"/>
    </row>
    <row r="9" spans="2:20">
      <c r="B9" s="40"/>
      <c r="C9" s="40"/>
      <c r="D9" s="40"/>
      <c r="E9" s="40"/>
      <c r="F9" s="40"/>
      <c r="G9" s="40"/>
      <c r="H9" s="40"/>
      <c r="I9" s="40"/>
      <c r="J9" s="40"/>
      <c r="K9" s="40"/>
      <c r="L9" s="1"/>
      <c r="P9" s="2"/>
      <c r="Q9" s="2"/>
      <c r="R9" s="2"/>
      <c r="S9" s="2"/>
      <c r="T9" s="2"/>
    </row>
    <row r="10" spans="2:20">
      <c r="B10" s="7" t="s">
        <v>165</v>
      </c>
      <c r="C10" s="7"/>
      <c r="D10" s="6"/>
      <c r="E10" s="6"/>
      <c r="F10" s="14"/>
      <c r="G10" s="14"/>
      <c r="H10" s="14"/>
      <c r="I10" s="14"/>
      <c r="J10" s="14"/>
      <c r="K10" s="14"/>
      <c r="L10" s="7" t="s">
        <v>166</v>
      </c>
      <c r="M10" s="37"/>
      <c r="N10" s="37"/>
      <c r="O10" s="37"/>
      <c r="P10" s="2"/>
      <c r="Q10" s="2"/>
      <c r="R10" s="2"/>
      <c r="S10" s="2"/>
      <c r="T10" s="2"/>
    </row>
    <row r="11" spans="2:20">
      <c r="B11" s="7"/>
      <c r="C11" s="260">
        <v>2022</v>
      </c>
      <c r="D11" s="261"/>
      <c r="E11" s="260">
        <v>2023</v>
      </c>
      <c r="F11" s="261"/>
      <c r="G11" s="260">
        <v>2024</v>
      </c>
      <c r="H11" s="261"/>
      <c r="I11" s="260">
        <v>2025</v>
      </c>
      <c r="J11" s="261"/>
      <c r="K11" s="2"/>
      <c r="L11" s="14"/>
      <c r="M11" s="14"/>
      <c r="N11" s="37"/>
      <c r="O11" s="37"/>
      <c r="P11" s="37"/>
      <c r="Q11" s="2"/>
      <c r="R11" s="2"/>
      <c r="S11" s="2"/>
      <c r="T11" s="2"/>
    </row>
    <row r="12" spans="2:20" ht="56">
      <c r="B12" s="90" t="s">
        <v>167</v>
      </c>
      <c r="C12" s="61" t="s">
        <v>168</v>
      </c>
      <c r="D12" s="61" t="s">
        <v>169</v>
      </c>
      <c r="E12" s="61" t="s">
        <v>168</v>
      </c>
      <c r="F12" s="61" t="s">
        <v>169</v>
      </c>
      <c r="G12" s="61" t="s">
        <v>168</v>
      </c>
      <c r="H12" s="61" t="s">
        <v>169</v>
      </c>
      <c r="I12" s="61" t="s">
        <v>168</v>
      </c>
      <c r="J12" s="61" t="s">
        <v>169</v>
      </c>
      <c r="K12" s="2"/>
      <c r="L12" s="257" t="s">
        <v>170</v>
      </c>
      <c r="M12" s="258"/>
      <c r="N12" s="258"/>
      <c r="O12" s="259"/>
      <c r="P12" s="60">
        <v>2022</v>
      </c>
      <c r="Q12" s="60">
        <v>2023</v>
      </c>
      <c r="R12" s="60">
        <v>2024</v>
      </c>
      <c r="S12" s="60">
        <v>2025</v>
      </c>
      <c r="T12" s="2"/>
    </row>
    <row r="13" spans="2:20">
      <c r="B13" s="55">
        <v>60601</v>
      </c>
      <c r="C13" s="183">
        <v>0</v>
      </c>
      <c r="D13" s="183">
        <v>0</v>
      </c>
      <c r="E13" s="183">
        <v>0</v>
      </c>
      <c r="F13" s="183">
        <v>0</v>
      </c>
      <c r="G13" s="183"/>
      <c r="H13" s="183"/>
      <c r="I13" s="183"/>
      <c r="J13" s="183"/>
      <c r="K13" s="2"/>
      <c r="L13" s="251" t="s">
        <v>171</v>
      </c>
      <c r="M13" s="252"/>
      <c r="N13" s="252"/>
      <c r="O13" s="253"/>
      <c r="P13" s="183">
        <v>11</v>
      </c>
      <c r="Q13" s="202">
        <v>0</v>
      </c>
      <c r="R13" s="183"/>
      <c r="S13" s="183"/>
      <c r="T13" s="2"/>
    </row>
    <row r="14" spans="2:20">
      <c r="B14" s="55">
        <v>60602</v>
      </c>
      <c r="C14" s="183">
        <v>0</v>
      </c>
      <c r="D14" s="183">
        <v>0</v>
      </c>
      <c r="E14" s="183">
        <v>0</v>
      </c>
      <c r="F14" s="183">
        <v>0</v>
      </c>
      <c r="G14" s="183"/>
      <c r="H14" s="183"/>
      <c r="I14" s="183"/>
      <c r="J14" s="183"/>
      <c r="K14" s="2"/>
      <c r="L14" s="251" t="s">
        <v>172</v>
      </c>
      <c r="M14" s="252"/>
      <c r="N14" s="252"/>
      <c r="O14" s="253"/>
      <c r="P14" s="183">
        <v>0</v>
      </c>
      <c r="Q14" s="202">
        <v>0</v>
      </c>
      <c r="R14" s="183"/>
      <c r="S14" s="183"/>
      <c r="T14" s="2"/>
    </row>
    <row r="15" spans="2:20">
      <c r="B15" s="55">
        <v>60604</v>
      </c>
      <c r="C15" s="183">
        <v>0</v>
      </c>
      <c r="D15" s="183">
        <v>0</v>
      </c>
      <c r="E15" s="183">
        <v>0</v>
      </c>
      <c r="F15" s="183">
        <v>0</v>
      </c>
      <c r="G15" s="183"/>
      <c r="H15" s="183"/>
      <c r="I15" s="183"/>
      <c r="J15" s="183"/>
      <c r="K15" s="2"/>
      <c r="L15" s="251" t="s">
        <v>173</v>
      </c>
      <c r="M15" s="252"/>
      <c r="N15" s="252"/>
      <c r="O15" s="253"/>
      <c r="P15" s="183">
        <v>11</v>
      </c>
      <c r="Q15" s="202">
        <v>0</v>
      </c>
      <c r="R15" s="183"/>
      <c r="S15" s="183"/>
      <c r="T15" s="2"/>
    </row>
    <row r="16" spans="2:20">
      <c r="B16" s="55">
        <v>60605</v>
      </c>
      <c r="C16" s="183">
        <v>0</v>
      </c>
      <c r="D16" s="183">
        <v>0</v>
      </c>
      <c r="E16" s="183">
        <v>0</v>
      </c>
      <c r="F16" s="183">
        <v>0</v>
      </c>
      <c r="G16" s="183"/>
      <c r="H16" s="183"/>
      <c r="I16" s="183"/>
      <c r="J16" s="183"/>
      <c r="K16" s="2"/>
      <c r="L16" s="251" t="s">
        <v>174</v>
      </c>
      <c r="M16" s="252"/>
      <c r="N16" s="252"/>
      <c r="O16" s="253"/>
      <c r="P16" s="183">
        <v>0</v>
      </c>
      <c r="Q16" s="202">
        <v>0</v>
      </c>
      <c r="R16" s="183"/>
      <c r="S16" s="183"/>
      <c r="T16" s="2"/>
    </row>
    <row r="17" spans="2:20">
      <c r="B17" s="55">
        <v>60606</v>
      </c>
      <c r="C17" s="183">
        <v>0</v>
      </c>
      <c r="D17" s="183">
        <v>0</v>
      </c>
      <c r="E17" s="183">
        <v>0</v>
      </c>
      <c r="F17" s="183">
        <v>0</v>
      </c>
      <c r="G17" s="183"/>
      <c r="H17" s="183"/>
      <c r="I17" s="183"/>
      <c r="J17" s="183"/>
      <c r="K17" s="2"/>
      <c r="L17" s="251" t="s">
        <v>175</v>
      </c>
      <c r="M17" s="252"/>
      <c r="N17" s="252"/>
      <c r="O17" s="253"/>
      <c r="P17" s="183">
        <v>0</v>
      </c>
      <c r="Q17" s="202">
        <v>0</v>
      </c>
      <c r="R17" s="183"/>
      <c r="S17" s="183"/>
      <c r="T17" s="2"/>
    </row>
    <row r="18" spans="2:20">
      <c r="B18" s="55">
        <v>60607</v>
      </c>
      <c r="C18" s="184">
        <v>2</v>
      </c>
      <c r="D18" s="183">
        <v>6</v>
      </c>
      <c r="E18" s="184">
        <v>1</v>
      </c>
      <c r="F18" s="183">
        <v>3</v>
      </c>
      <c r="G18" s="184"/>
      <c r="H18" s="183"/>
      <c r="I18" s="184"/>
      <c r="J18" s="183"/>
      <c r="K18" s="2"/>
      <c r="L18" s="251" t="s">
        <v>176</v>
      </c>
      <c r="M18" s="252"/>
      <c r="N18" s="252"/>
      <c r="O18" s="253"/>
      <c r="P18" s="184">
        <v>0</v>
      </c>
      <c r="Q18" s="203">
        <v>0</v>
      </c>
      <c r="R18" s="184"/>
      <c r="S18" s="184"/>
      <c r="T18" s="2"/>
    </row>
    <row r="19" spans="2:20">
      <c r="B19" s="98">
        <v>60608</v>
      </c>
      <c r="C19" s="184">
        <v>36</v>
      </c>
      <c r="D19" s="184">
        <v>405</v>
      </c>
      <c r="E19" s="184">
        <v>5</v>
      </c>
      <c r="F19" s="184">
        <v>34</v>
      </c>
      <c r="G19" s="184"/>
      <c r="H19" s="184"/>
      <c r="I19" s="184"/>
      <c r="J19" s="184"/>
      <c r="K19" s="2"/>
      <c r="L19" s="254" t="s">
        <v>177</v>
      </c>
      <c r="M19" s="255"/>
      <c r="N19" s="255"/>
      <c r="O19" s="256"/>
      <c r="P19" s="184">
        <v>11</v>
      </c>
      <c r="Q19" s="203">
        <v>0</v>
      </c>
      <c r="R19" s="184"/>
      <c r="S19" s="184"/>
      <c r="T19" s="2"/>
    </row>
    <row r="20" spans="2:20">
      <c r="B20" s="98">
        <v>60609</v>
      </c>
      <c r="C20" s="184">
        <v>1</v>
      </c>
      <c r="D20" s="184">
        <v>3</v>
      </c>
      <c r="E20" s="184">
        <v>1</v>
      </c>
      <c r="F20" s="184">
        <v>5</v>
      </c>
      <c r="G20" s="184"/>
      <c r="H20" s="184"/>
      <c r="I20" s="184"/>
      <c r="J20" s="184"/>
      <c r="K20" s="2"/>
      <c r="L20" s="254" t="s">
        <v>178</v>
      </c>
      <c r="M20" s="255"/>
      <c r="N20" s="255"/>
      <c r="O20" s="256"/>
      <c r="P20" s="184">
        <v>0</v>
      </c>
      <c r="Q20" s="203">
        <v>0</v>
      </c>
      <c r="R20" s="184"/>
      <c r="S20" s="184"/>
      <c r="T20" s="2"/>
    </row>
    <row r="21" spans="2:20">
      <c r="B21" s="98">
        <v>60610</v>
      </c>
      <c r="C21" s="184">
        <v>0</v>
      </c>
      <c r="D21" s="184">
        <v>0</v>
      </c>
      <c r="E21" s="184">
        <v>1</v>
      </c>
      <c r="F21" s="184">
        <v>192</v>
      </c>
      <c r="G21" s="184"/>
      <c r="H21" s="184"/>
      <c r="I21" s="184"/>
      <c r="J21" s="184"/>
      <c r="K21" s="2"/>
      <c r="L21" s="14"/>
      <c r="M21" s="14"/>
      <c r="N21" s="37"/>
      <c r="O21" s="37"/>
      <c r="P21" s="2"/>
      <c r="Q21" s="2"/>
      <c r="R21" s="2"/>
      <c r="S21" s="2"/>
      <c r="T21" s="2"/>
    </row>
    <row r="22" spans="2:20">
      <c r="B22" s="98">
        <v>60611</v>
      </c>
      <c r="C22" s="184">
        <v>0</v>
      </c>
      <c r="D22" s="184">
        <v>0</v>
      </c>
      <c r="E22" s="184">
        <v>0</v>
      </c>
      <c r="F22" s="184">
        <v>0</v>
      </c>
      <c r="G22" s="184"/>
      <c r="H22" s="184"/>
      <c r="I22" s="184"/>
      <c r="J22" s="184"/>
      <c r="K22" s="2"/>
      <c r="L22" s="2"/>
      <c r="M22" s="2"/>
      <c r="N22" s="2"/>
      <c r="O22" s="2"/>
      <c r="P22" s="2"/>
      <c r="Q22" s="2"/>
      <c r="R22" s="2"/>
      <c r="S22" s="2"/>
      <c r="T22" s="2"/>
    </row>
    <row r="23" spans="2:20">
      <c r="B23" s="98">
        <v>60612</v>
      </c>
      <c r="C23" s="184">
        <v>4</v>
      </c>
      <c r="D23" s="184">
        <v>33</v>
      </c>
      <c r="E23" s="184">
        <v>7</v>
      </c>
      <c r="F23" s="184">
        <v>387</v>
      </c>
      <c r="G23" s="184"/>
      <c r="H23" s="184"/>
      <c r="I23" s="184"/>
      <c r="J23" s="184"/>
      <c r="K23" s="2"/>
      <c r="L23" s="2"/>
      <c r="M23" s="2"/>
      <c r="N23" s="2"/>
      <c r="O23" s="2"/>
      <c r="P23" s="2"/>
      <c r="Q23" s="2"/>
      <c r="R23" s="2"/>
      <c r="S23" s="2"/>
      <c r="T23" s="2"/>
    </row>
    <row r="24" spans="2:20">
      <c r="B24" s="98">
        <v>60613</v>
      </c>
      <c r="C24" s="184">
        <v>7</v>
      </c>
      <c r="D24" s="184">
        <v>504</v>
      </c>
      <c r="E24" s="184">
        <v>3</v>
      </c>
      <c r="F24" s="184">
        <v>134</v>
      </c>
      <c r="G24" s="184"/>
      <c r="H24" s="184"/>
      <c r="I24" s="184"/>
      <c r="J24" s="184"/>
      <c r="K24" s="2"/>
      <c r="L24" s="2"/>
      <c r="M24" s="2"/>
      <c r="N24" s="2"/>
      <c r="O24" s="2"/>
      <c r="P24" s="2"/>
      <c r="Q24" s="2"/>
      <c r="R24" s="2"/>
      <c r="S24" s="2"/>
      <c r="T24" s="2"/>
    </row>
    <row r="25" spans="2:20">
      <c r="B25" s="98">
        <v>60614</v>
      </c>
      <c r="C25" s="184">
        <v>1</v>
      </c>
      <c r="D25" s="184">
        <v>40</v>
      </c>
      <c r="E25" s="184">
        <v>1</v>
      </c>
      <c r="F25" s="184">
        <v>40</v>
      </c>
      <c r="G25" s="184"/>
      <c r="H25" s="184"/>
      <c r="I25" s="184"/>
      <c r="J25" s="184"/>
      <c r="K25" s="2"/>
      <c r="L25" s="2"/>
      <c r="M25" s="2"/>
      <c r="N25" s="2"/>
      <c r="O25" s="2"/>
      <c r="P25" s="2"/>
      <c r="Q25" s="2"/>
      <c r="R25" s="2"/>
      <c r="S25" s="2"/>
      <c r="T25" s="2"/>
    </row>
    <row r="26" spans="2:20">
      <c r="B26" s="98">
        <v>60615</v>
      </c>
      <c r="C26" s="184">
        <v>32</v>
      </c>
      <c r="D26" s="184">
        <v>1239</v>
      </c>
      <c r="E26" s="184">
        <v>35</v>
      </c>
      <c r="F26" s="184">
        <v>1343</v>
      </c>
      <c r="G26" s="184"/>
      <c r="H26" s="184"/>
      <c r="I26" s="184"/>
      <c r="J26" s="184"/>
      <c r="K26" s="2"/>
      <c r="L26" s="2"/>
      <c r="M26" s="2"/>
      <c r="N26" s="2"/>
      <c r="O26" s="2"/>
      <c r="P26" s="2"/>
      <c r="Q26" s="2"/>
      <c r="R26" s="2"/>
      <c r="S26" s="2"/>
      <c r="T26" s="2"/>
    </row>
    <row r="27" spans="2:20">
      <c r="B27" s="98">
        <v>60616</v>
      </c>
      <c r="C27" s="184">
        <v>14</v>
      </c>
      <c r="D27" s="184">
        <v>713</v>
      </c>
      <c r="E27" s="184">
        <v>11</v>
      </c>
      <c r="F27" s="184">
        <v>1847</v>
      </c>
      <c r="G27" s="184"/>
      <c r="H27" s="184"/>
      <c r="I27" s="184"/>
      <c r="J27" s="184"/>
      <c r="K27" s="2"/>
      <c r="L27" s="2"/>
      <c r="M27" s="2"/>
      <c r="N27" s="2"/>
      <c r="O27" s="2"/>
      <c r="P27" s="2"/>
      <c r="Q27" s="2"/>
      <c r="R27" s="2"/>
      <c r="S27" s="2"/>
      <c r="T27" s="2"/>
    </row>
    <row r="28" spans="2:20">
      <c r="B28" s="98">
        <v>60617</v>
      </c>
      <c r="C28" s="184">
        <v>19</v>
      </c>
      <c r="D28" s="184">
        <v>677</v>
      </c>
      <c r="E28" s="184">
        <v>8</v>
      </c>
      <c r="F28" s="184">
        <v>84</v>
      </c>
      <c r="G28" s="184"/>
      <c r="H28" s="184"/>
      <c r="I28" s="184"/>
      <c r="J28" s="184"/>
      <c r="K28" s="2"/>
      <c r="L28" s="2"/>
      <c r="M28" s="2"/>
      <c r="N28" s="2"/>
      <c r="O28" s="2"/>
      <c r="P28" s="2"/>
      <c r="Q28" s="2"/>
      <c r="R28" s="2"/>
      <c r="S28" s="2"/>
      <c r="T28" s="2"/>
    </row>
    <row r="29" spans="2:20">
      <c r="B29" s="98">
        <v>60618</v>
      </c>
      <c r="C29" s="184">
        <v>9</v>
      </c>
      <c r="D29" s="184">
        <v>109</v>
      </c>
      <c r="E29" s="184">
        <v>5</v>
      </c>
      <c r="F29" s="184">
        <v>79</v>
      </c>
      <c r="G29" s="184"/>
      <c r="H29" s="184"/>
      <c r="I29" s="184"/>
      <c r="J29" s="184"/>
      <c r="K29" s="2"/>
      <c r="L29" s="2"/>
      <c r="M29" s="2"/>
      <c r="N29" s="2"/>
      <c r="O29" s="2"/>
      <c r="P29" s="2"/>
      <c r="Q29" s="2"/>
      <c r="R29" s="2"/>
      <c r="S29" s="2"/>
      <c r="T29" s="2"/>
    </row>
    <row r="30" spans="2:20">
      <c r="B30" s="98">
        <v>60619</v>
      </c>
      <c r="C30" s="184">
        <v>72</v>
      </c>
      <c r="D30" s="184">
        <v>949</v>
      </c>
      <c r="E30" s="184">
        <v>56</v>
      </c>
      <c r="F30" s="184">
        <v>986</v>
      </c>
      <c r="G30" s="184"/>
      <c r="H30" s="184"/>
      <c r="I30" s="184"/>
      <c r="J30" s="184"/>
      <c r="K30" s="2"/>
      <c r="L30" s="2"/>
      <c r="M30" s="2"/>
      <c r="N30" s="2"/>
      <c r="O30" s="2"/>
      <c r="P30" s="2"/>
      <c r="Q30" s="2"/>
      <c r="R30" s="2"/>
      <c r="S30" s="2"/>
      <c r="T30" s="2"/>
    </row>
    <row r="31" spans="2:20">
      <c r="B31" s="98">
        <v>60620</v>
      </c>
      <c r="C31" s="184">
        <v>60</v>
      </c>
      <c r="D31" s="184">
        <v>1147</v>
      </c>
      <c r="E31" s="184">
        <v>44</v>
      </c>
      <c r="F31" s="184">
        <v>785</v>
      </c>
      <c r="G31" s="184"/>
      <c r="H31" s="184"/>
      <c r="I31" s="184"/>
      <c r="J31" s="184"/>
      <c r="K31" s="2"/>
      <c r="L31" s="2"/>
      <c r="M31" s="2"/>
      <c r="N31" s="2"/>
      <c r="O31" s="2"/>
      <c r="P31" s="2"/>
      <c r="Q31" s="2"/>
      <c r="R31" s="2"/>
      <c r="S31" s="2"/>
      <c r="T31" s="2"/>
    </row>
    <row r="32" spans="2:20">
      <c r="B32" s="98">
        <v>60621</v>
      </c>
      <c r="C32" s="184">
        <v>15</v>
      </c>
      <c r="D32" s="184">
        <v>257</v>
      </c>
      <c r="E32" s="184">
        <v>18</v>
      </c>
      <c r="F32" s="184">
        <v>315</v>
      </c>
      <c r="G32" s="184"/>
      <c r="H32" s="184"/>
      <c r="I32" s="184"/>
      <c r="J32" s="184"/>
      <c r="K32" s="2"/>
      <c r="L32" s="2"/>
      <c r="M32" s="2"/>
      <c r="N32" s="2"/>
      <c r="O32" s="2"/>
      <c r="P32" s="2"/>
      <c r="Q32" s="2"/>
      <c r="R32" s="2"/>
      <c r="S32" s="2"/>
      <c r="T32" s="2"/>
    </row>
    <row r="33" spans="2:20">
      <c r="B33" s="98">
        <v>60622</v>
      </c>
      <c r="C33" s="184">
        <v>1</v>
      </c>
      <c r="D33" s="184">
        <v>18</v>
      </c>
      <c r="E33" s="184">
        <v>4</v>
      </c>
      <c r="F33" s="184">
        <v>280</v>
      </c>
      <c r="G33" s="184"/>
      <c r="H33" s="184"/>
      <c r="I33" s="184"/>
      <c r="J33" s="184"/>
      <c r="K33" s="2"/>
      <c r="L33" s="2"/>
      <c r="M33" s="2"/>
      <c r="N33" s="2"/>
      <c r="O33" s="2"/>
      <c r="P33" s="2"/>
      <c r="Q33" s="2"/>
      <c r="R33" s="2"/>
      <c r="S33" s="2"/>
      <c r="T33" s="2"/>
    </row>
    <row r="34" spans="2:20">
      <c r="B34" s="98">
        <v>60623</v>
      </c>
      <c r="C34" s="184">
        <v>19</v>
      </c>
      <c r="D34" s="184">
        <v>131</v>
      </c>
      <c r="E34" s="184">
        <v>16</v>
      </c>
      <c r="F34" s="184">
        <v>314</v>
      </c>
      <c r="G34" s="184"/>
      <c r="H34" s="184"/>
      <c r="I34" s="184"/>
      <c r="J34" s="184"/>
      <c r="K34" s="2"/>
      <c r="L34" s="2"/>
      <c r="M34" s="2"/>
      <c r="N34" s="2"/>
      <c r="O34" s="2"/>
      <c r="P34" s="2"/>
      <c r="Q34" s="2"/>
      <c r="R34" s="2"/>
      <c r="S34" s="2"/>
      <c r="T34" s="2"/>
    </row>
    <row r="35" spans="2:20">
      <c r="B35" s="98">
        <v>60624</v>
      </c>
      <c r="C35" s="184">
        <v>22</v>
      </c>
      <c r="D35" s="184">
        <v>321</v>
      </c>
      <c r="E35" s="184">
        <v>11</v>
      </c>
      <c r="F35" s="184">
        <v>435</v>
      </c>
      <c r="G35" s="184"/>
      <c r="H35" s="184"/>
      <c r="I35" s="184"/>
      <c r="J35" s="184"/>
      <c r="K35" s="2"/>
      <c r="L35" s="2"/>
      <c r="M35" s="2"/>
      <c r="N35" s="2"/>
      <c r="O35" s="2"/>
      <c r="P35" s="2"/>
      <c r="Q35" s="2"/>
      <c r="R35" s="2"/>
      <c r="S35" s="2"/>
      <c r="T35" s="2"/>
    </row>
    <row r="36" spans="2:20">
      <c r="B36" s="98">
        <v>60625</v>
      </c>
      <c r="C36" s="184">
        <v>29</v>
      </c>
      <c r="D36" s="184">
        <v>501</v>
      </c>
      <c r="E36" s="184">
        <v>16</v>
      </c>
      <c r="F36" s="184">
        <v>312</v>
      </c>
      <c r="G36" s="184"/>
      <c r="H36" s="184"/>
      <c r="I36" s="184"/>
      <c r="J36" s="184"/>
      <c r="K36" s="2"/>
      <c r="L36" s="2"/>
      <c r="M36" s="2"/>
      <c r="N36" s="2"/>
      <c r="O36" s="2"/>
      <c r="P36" s="2"/>
      <c r="Q36" s="2"/>
      <c r="R36" s="2"/>
      <c r="S36" s="2"/>
      <c r="T36" s="2"/>
    </row>
    <row r="37" spans="2:20">
      <c r="B37" s="98">
        <v>60626</v>
      </c>
      <c r="C37" s="184">
        <v>77</v>
      </c>
      <c r="D37" s="184">
        <v>2341</v>
      </c>
      <c r="E37" s="184">
        <v>36</v>
      </c>
      <c r="F37" s="184">
        <v>816</v>
      </c>
      <c r="G37" s="184"/>
      <c r="H37" s="184"/>
      <c r="I37" s="184"/>
      <c r="J37" s="184"/>
      <c r="K37" s="2"/>
      <c r="L37" s="2"/>
      <c r="M37" s="2"/>
      <c r="N37" s="2"/>
      <c r="O37" s="2"/>
      <c r="P37" s="2"/>
      <c r="Q37" s="2"/>
      <c r="R37" s="2"/>
      <c r="S37" s="2"/>
      <c r="T37" s="2"/>
    </row>
    <row r="38" spans="2:20">
      <c r="B38" s="98">
        <v>60628</v>
      </c>
      <c r="C38" s="184">
        <v>127</v>
      </c>
      <c r="D38" s="184">
        <v>1110</v>
      </c>
      <c r="E38" s="184">
        <v>9</v>
      </c>
      <c r="F38" s="184">
        <v>176</v>
      </c>
      <c r="G38" s="184"/>
      <c r="H38" s="184"/>
      <c r="I38" s="184"/>
      <c r="J38" s="184"/>
      <c r="K38" s="2"/>
      <c r="L38" s="2"/>
      <c r="M38" s="2"/>
      <c r="N38" s="2"/>
      <c r="O38" s="2"/>
      <c r="P38" s="2"/>
      <c r="Q38" s="2"/>
      <c r="R38" s="2"/>
      <c r="S38" s="2"/>
      <c r="T38" s="2"/>
    </row>
    <row r="39" spans="2:20">
      <c r="B39" s="98">
        <v>60629</v>
      </c>
      <c r="C39" s="184">
        <v>23</v>
      </c>
      <c r="D39" s="184">
        <v>330</v>
      </c>
      <c r="E39" s="184">
        <v>37</v>
      </c>
      <c r="F39" s="184">
        <v>554</v>
      </c>
      <c r="G39" s="184"/>
      <c r="H39" s="184"/>
      <c r="I39" s="184"/>
      <c r="J39" s="184"/>
      <c r="K39" s="2"/>
      <c r="L39" s="2"/>
      <c r="M39" s="2"/>
      <c r="N39" s="2"/>
      <c r="O39" s="2"/>
      <c r="P39" s="2"/>
      <c r="Q39" s="2"/>
      <c r="R39" s="2"/>
      <c r="S39" s="2"/>
      <c r="T39" s="2"/>
    </row>
    <row r="40" spans="2:20">
      <c r="B40" s="98">
        <v>60630</v>
      </c>
      <c r="C40" s="184">
        <v>1</v>
      </c>
      <c r="D40" s="184">
        <v>25</v>
      </c>
      <c r="E40" s="184">
        <v>3</v>
      </c>
      <c r="F40" s="184">
        <v>59</v>
      </c>
      <c r="G40" s="184"/>
      <c r="H40" s="184"/>
      <c r="I40" s="184"/>
      <c r="J40" s="184"/>
      <c r="K40" s="2"/>
      <c r="L40" s="2"/>
      <c r="M40" s="2"/>
      <c r="N40" s="2"/>
      <c r="O40" s="2"/>
      <c r="P40" s="2"/>
      <c r="Q40" s="2"/>
      <c r="R40" s="2"/>
      <c r="S40" s="2"/>
      <c r="T40" s="2"/>
    </row>
    <row r="41" spans="2:20">
      <c r="B41" s="98">
        <v>60631</v>
      </c>
      <c r="C41" s="184">
        <v>0</v>
      </c>
      <c r="D41" s="184">
        <v>0</v>
      </c>
      <c r="E41" s="184">
        <v>0</v>
      </c>
      <c r="F41" s="184">
        <v>0</v>
      </c>
      <c r="G41" s="184"/>
      <c r="H41" s="184"/>
      <c r="I41" s="184"/>
      <c r="J41" s="184"/>
      <c r="K41" s="2"/>
      <c r="L41" s="2"/>
      <c r="M41" s="2"/>
      <c r="N41" s="2"/>
      <c r="O41" s="2"/>
      <c r="P41" s="2"/>
      <c r="Q41" s="2"/>
      <c r="R41" s="2"/>
      <c r="S41" s="2"/>
      <c r="T41" s="2"/>
    </row>
    <row r="42" spans="2:20">
      <c r="B42" s="98">
        <v>60632</v>
      </c>
      <c r="C42" s="184">
        <v>2</v>
      </c>
      <c r="D42" s="184">
        <v>7</v>
      </c>
      <c r="E42" s="184">
        <v>6</v>
      </c>
      <c r="F42" s="184">
        <v>32</v>
      </c>
      <c r="G42" s="184"/>
      <c r="H42" s="184"/>
      <c r="I42" s="184"/>
      <c r="J42" s="184"/>
      <c r="K42" s="2"/>
      <c r="L42" s="2"/>
      <c r="M42" s="2"/>
      <c r="N42" s="2"/>
      <c r="O42" s="2"/>
      <c r="P42" s="2"/>
      <c r="Q42" s="2"/>
      <c r="R42" s="2"/>
      <c r="S42" s="2"/>
      <c r="T42" s="2"/>
    </row>
    <row r="43" spans="2:20">
      <c r="B43" s="98">
        <v>60633</v>
      </c>
      <c r="C43" s="184">
        <v>0</v>
      </c>
      <c r="D43" s="184">
        <v>0</v>
      </c>
      <c r="E43" s="184">
        <v>0</v>
      </c>
      <c r="F43" s="184">
        <v>0</v>
      </c>
      <c r="G43" s="184"/>
      <c r="H43" s="184"/>
      <c r="I43" s="184"/>
      <c r="J43" s="184"/>
      <c r="K43" s="2"/>
      <c r="L43" s="2"/>
      <c r="M43" s="2"/>
      <c r="N43" s="2"/>
      <c r="O43" s="2"/>
      <c r="P43" s="2"/>
      <c r="Q43" s="2"/>
      <c r="R43" s="2"/>
      <c r="S43" s="2"/>
      <c r="T43" s="2"/>
    </row>
    <row r="44" spans="2:20">
      <c r="B44" s="98">
        <v>60634</v>
      </c>
      <c r="C44" s="184">
        <v>1</v>
      </c>
      <c r="D44" s="184">
        <v>44</v>
      </c>
      <c r="E44" s="184">
        <v>0</v>
      </c>
      <c r="F44" s="184">
        <v>0</v>
      </c>
      <c r="G44" s="184"/>
      <c r="H44" s="184"/>
      <c r="I44" s="184"/>
      <c r="J44" s="184"/>
      <c r="K44" s="2"/>
      <c r="L44" s="2"/>
      <c r="M44" s="2"/>
      <c r="N44" s="2"/>
      <c r="O44" s="2"/>
      <c r="P44" s="2"/>
      <c r="Q44" s="2"/>
      <c r="R44" s="2"/>
      <c r="S44" s="2"/>
      <c r="T44" s="2"/>
    </row>
    <row r="45" spans="2:20">
      <c r="B45" s="98">
        <v>60636</v>
      </c>
      <c r="C45" s="184">
        <v>3</v>
      </c>
      <c r="D45" s="184">
        <v>18</v>
      </c>
      <c r="E45" s="184">
        <v>2</v>
      </c>
      <c r="F45" s="184">
        <v>7</v>
      </c>
      <c r="G45" s="184"/>
      <c r="H45" s="184"/>
      <c r="I45" s="184"/>
      <c r="J45" s="184"/>
      <c r="K45" s="2"/>
      <c r="L45" s="2"/>
      <c r="M45" s="2"/>
      <c r="N45" s="2"/>
      <c r="O45" s="2"/>
      <c r="P45" s="2"/>
      <c r="Q45" s="2"/>
      <c r="R45" s="2"/>
      <c r="S45" s="2"/>
      <c r="T45" s="2"/>
    </row>
    <row r="46" spans="2:20">
      <c r="B46" s="98">
        <v>60637</v>
      </c>
      <c r="C46" s="184">
        <v>42</v>
      </c>
      <c r="D46" s="184">
        <v>1104</v>
      </c>
      <c r="E46" s="184">
        <v>37</v>
      </c>
      <c r="F46" s="184">
        <v>708</v>
      </c>
      <c r="G46" s="184"/>
      <c r="H46" s="184"/>
      <c r="I46" s="184"/>
      <c r="J46" s="184"/>
      <c r="K46" s="2"/>
      <c r="L46" s="2"/>
      <c r="M46" s="2"/>
      <c r="N46" s="2"/>
      <c r="O46" s="2"/>
      <c r="P46" s="2"/>
      <c r="Q46" s="2"/>
      <c r="R46" s="2"/>
      <c r="S46" s="2"/>
      <c r="T46" s="2"/>
    </row>
    <row r="47" spans="2:20">
      <c r="B47" s="98">
        <v>60638</v>
      </c>
      <c r="C47" s="184">
        <v>1</v>
      </c>
      <c r="D47" s="184">
        <v>3</v>
      </c>
      <c r="E47" s="184">
        <v>0</v>
      </c>
      <c r="F47" s="184">
        <v>0</v>
      </c>
      <c r="G47" s="184"/>
      <c r="H47" s="184"/>
      <c r="I47" s="184"/>
      <c r="J47" s="184"/>
      <c r="K47" s="2"/>
      <c r="L47" s="2"/>
      <c r="M47" s="2"/>
      <c r="N47" s="2"/>
      <c r="O47" s="2"/>
      <c r="P47" s="2"/>
      <c r="Q47" s="2"/>
      <c r="R47" s="2"/>
      <c r="S47" s="2"/>
      <c r="T47" s="2"/>
    </row>
    <row r="48" spans="2:20">
      <c r="B48" s="98">
        <v>60639</v>
      </c>
      <c r="C48" s="184">
        <v>13</v>
      </c>
      <c r="D48" s="184">
        <v>227</v>
      </c>
      <c r="E48" s="184">
        <v>5</v>
      </c>
      <c r="F48" s="184">
        <v>48</v>
      </c>
      <c r="G48" s="184"/>
      <c r="H48" s="184"/>
      <c r="I48" s="184"/>
      <c r="J48" s="184"/>
      <c r="K48" s="2"/>
      <c r="L48" s="2"/>
      <c r="M48" s="2"/>
      <c r="N48" s="2"/>
      <c r="O48" s="2"/>
      <c r="P48" s="2"/>
      <c r="Q48" s="2"/>
      <c r="R48" s="2"/>
      <c r="S48" s="2"/>
      <c r="T48" s="2"/>
    </row>
    <row r="49" spans="2:20">
      <c r="B49" s="98">
        <v>60640</v>
      </c>
      <c r="C49" s="184">
        <v>21</v>
      </c>
      <c r="D49" s="184">
        <v>958</v>
      </c>
      <c r="E49" s="184">
        <v>20</v>
      </c>
      <c r="F49" s="184">
        <v>971</v>
      </c>
      <c r="G49" s="184"/>
      <c r="H49" s="184"/>
      <c r="I49" s="184"/>
      <c r="J49" s="184"/>
      <c r="K49" s="2"/>
      <c r="L49" s="2"/>
      <c r="M49" s="2"/>
      <c r="N49" s="2"/>
      <c r="O49" s="2"/>
      <c r="P49" s="2"/>
      <c r="Q49" s="2"/>
      <c r="R49" s="2"/>
      <c r="S49" s="2"/>
      <c r="T49" s="2"/>
    </row>
    <row r="50" spans="2:20">
      <c r="B50" s="98">
        <v>60641</v>
      </c>
      <c r="C50" s="184">
        <v>10</v>
      </c>
      <c r="D50" s="184">
        <v>232</v>
      </c>
      <c r="E50" s="184">
        <v>3</v>
      </c>
      <c r="F50" s="184">
        <v>69</v>
      </c>
      <c r="G50" s="184"/>
      <c r="H50" s="184"/>
      <c r="I50" s="184"/>
      <c r="J50" s="184"/>
      <c r="K50" s="2"/>
      <c r="L50" s="2"/>
      <c r="M50" s="2"/>
      <c r="N50" s="2"/>
      <c r="O50" s="2"/>
      <c r="P50" s="2"/>
      <c r="Q50" s="2"/>
      <c r="R50" s="2"/>
      <c r="S50" s="2"/>
      <c r="T50" s="2"/>
    </row>
    <row r="51" spans="2:20">
      <c r="B51" s="98">
        <v>60642</v>
      </c>
      <c r="C51" s="184">
        <v>1</v>
      </c>
      <c r="D51" s="184">
        <v>324</v>
      </c>
      <c r="E51" s="184">
        <v>0</v>
      </c>
      <c r="F51" s="184">
        <v>0</v>
      </c>
      <c r="G51" s="184"/>
      <c r="H51" s="184"/>
      <c r="I51" s="184"/>
      <c r="J51" s="184"/>
      <c r="K51" s="2"/>
      <c r="L51" s="2"/>
      <c r="M51" s="2"/>
      <c r="N51" s="2"/>
      <c r="O51" s="2"/>
      <c r="P51" s="2"/>
      <c r="Q51" s="2"/>
      <c r="R51" s="2"/>
      <c r="S51" s="2"/>
      <c r="T51" s="2"/>
    </row>
    <row r="52" spans="2:20">
      <c r="B52" s="98">
        <v>60643</v>
      </c>
      <c r="C52" s="184">
        <v>5</v>
      </c>
      <c r="D52" s="184">
        <v>123</v>
      </c>
      <c r="E52" s="184">
        <v>5</v>
      </c>
      <c r="F52" s="184">
        <v>114</v>
      </c>
      <c r="G52" s="184"/>
      <c r="H52" s="184"/>
      <c r="I52" s="184"/>
      <c r="J52" s="184"/>
      <c r="K52" s="2"/>
      <c r="L52" s="2"/>
      <c r="M52" s="2"/>
      <c r="N52" s="2"/>
      <c r="O52" s="2"/>
      <c r="P52" s="2"/>
      <c r="Q52" s="2"/>
      <c r="R52" s="2"/>
      <c r="S52" s="2"/>
      <c r="T52" s="2"/>
    </row>
    <row r="53" spans="2:20">
      <c r="B53" s="98">
        <v>60644</v>
      </c>
      <c r="C53" s="184">
        <v>44</v>
      </c>
      <c r="D53" s="184">
        <v>964</v>
      </c>
      <c r="E53" s="184">
        <v>20</v>
      </c>
      <c r="F53" s="184">
        <v>547</v>
      </c>
      <c r="G53" s="184"/>
      <c r="H53" s="184"/>
      <c r="I53" s="184"/>
      <c r="J53" s="184"/>
      <c r="K53" s="2"/>
      <c r="L53" s="2"/>
      <c r="M53" s="2"/>
      <c r="N53" s="2"/>
      <c r="O53" s="2"/>
      <c r="P53" s="2"/>
      <c r="Q53" s="2"/>
      <c r="R53" s="2"/>
      <c r="S53" s="2"/>
      <c r="T53" s="2"/>
    </row>
    <row r="54" spans="2:20">
      <c r="B54" s="98">
        <v>60645</v>
      </c>
      <c r="C54" s="184">
        <v>22</v>
      </c>
      <c r="D54" s="184">
        <v>394</v>
      </c>
      <c r="E54" s="184">
        <v>10</v>
      </c>
      <c r="F54" s="184">
        <v>258</v>
      </c>
      <c r="G54" s="184"/>
      <c r="H54" s="184"/>
      <c r="I54" s="184"/>
      <c r="J54" s="184"/>
      <c r="K54" s="2"/>
      <c r="L54" s="2"/>
      <c r="M54" s="2"/>
      <c r="N54" s="2"/>
      <c r="O54" s="2"/>
      <c r="P54" s="2"/>
      <c r="Q54" s="2"/>
      <c r="R54" s="2"/>
      <c r="S54" s="2"/>
      <c r="T54" s="2"/>
    </row>
    <row r="55" spans="2:20">
      <c r="B55" s="98">
        <v>60646</v>
      </c>
      <c r="C55" s="184">
        <v>0</v>
      </c>
      <c r="D55" s="184">
        <v>0</v>
      </c>
      <c r="E55" s="184">
        <v>0</v>
      </c>
      <c r="F55" s="184">
        <v>0</v>
      </c>
      <c r="G55" s="184"/>
      <c r="H55" s="184"/>
      <c r="I55" s="184"/>
      <c r="J55" s="184"/>
      <c r="K55" s="2"/>
      <c r="L55" s="2"/>
      <c r="M55" s="2"/>
      <c r="N55" s="2"/>
      <c r="O55" s="2"/>
      <c r="P55" s="2"/>
      <c r="Q55" s="2"/>
      <c r="R55" s="2"/>
      <c r="S55" s="2"/>
      <c r="T55" s="2"/>
    </row>
    <row r="56" spans="2:20">
      <c r="B56" s="98">
        <v>60647</v>
      </c>
      <c r="C56" s="184">
        <v>11</v>
      </c>
      <c r="D56" s="184">
        <v>183</v>
      </c>
      <c r="E56" s="184">
        <v>3</v>
      </c>
      <c r="F56" s="184">
        <v>79</v>
      </c>
      <c r="G56" s="184"/>
      <c r="H56" s="184"/>
      <c r="I56" s="184"/>
      <c r="J56" s="184"/>
      <c r="K56" s="2"/>
      <c r="L56" s="2"/>
      <c r="M56" s="2"/>
      <c r="N56" s="2"/>
      <c r="O56" s="2"/>
      <c r="P56" s="2"/>
      <c r="Q56" s="2"/>
      <c r="R56" s="2"/>
      <c r="S56" s="2"/>
      <c r="T56" s="2"/>
    </row>
    <row r="57" spans="2:20">
      <c r="B57" s="98">
        <v>60649</v>
      </c>
      <c r="C57" s="184">
        <v>80</v>
      </c>
      <c r="D57" s="184">
        <v>1657</v>
      </c>
      <c r="E57" s="184">
        <v>93</v>
      </c>
      <c r="F57" s="184">
        <v>2614</v>
      </c>
      <c r="G57" s="184"/>
      <c r="H57" s="184"/>
      <c r="I57" s="184"/>
      <c r="J57" s="184"/>
      <c r="K57" s="2"/>
      <c r="L57" s="2"/>
      <c r="M57" s="2"/>
      <c r="N57" s="2"/>
      <c r="O57" s="2"/>
      <c r="P57" s="2"/>
      <c r="Q57" s="2"/>
      <c r="R57" s="2"/>
      <c r="S57" s="2"/>
      <c r="T57" s="2"/>
    </row>
    <row r="58" spans="2:20">
      <c r="B58" s="98">
        <v>60651</v>
      </c>
      <c r="C58" s="184">
        <v>15</v>
      </c>
      <c r="D58" s="184">
        <v>528</v>
      </c>
      <c r="E58" s="184">
        <v>6</v>
      </c>
      <c r="F58" s="184">
        <v>100</v>
      </c>
      <c r="G58" s="184"/>
      <c r="H58" s="184"/>
      <c r="I58" s="184"/>
      <c r="J58" s="184"/>
      <c r="K58" s="2"/>
      <c r="L58" s="2"/>
      <c r="M58" s="2"/>
      <c r="N58" s="2"/>
      <c r="O58" s="2"/>
      <c r="P58" s="2"/>
      <c r="Q58" s="2"/>
      <c r="R58" s="2"/>
      <c r="S58" s="2"/>
      <c r="T58" s="2"/>
    </row>
    <row r="59" spans="2:20">
      <c r="B59" s="98">
        <v>60652</v>
      </c>
      <c r="C59" s="184">
        <v>1</v>
      </c>
      <c r="D59" s="184">
        <v>11</v>
      </c>
      <c r="E59" s="184">
        <v>0</v>
      </c>
      <c r="F59" s="184">
        <v>0</v>
      </c>
      <c r="G59" s="184"/>
      <c r="H59" s="184"/>
      <c r="I59" s="184"/>
      <c r="J59" s="184"/>
      <c r="K59" s="2"/>
      <c r="L59" s="2"/>
      <c r="M59" s="2"/>
      <c r="N59" s="2"/>
      <c r="O59" s="2"/>
      <c r="P59" s="2"/>
      <c r="Q59" s="2"/>
      <c r="R59" s="2"/>
      <c r="S59" s="2"/>
      <c r="T59" s="2"/>
    </row>
    <row r="60" spans="2:20">
      <c r="B60" s="98">
        <v>60653</v>
      </c>
      <c r="C60" s="184">
        <v>20</v>
      </c>
      <c r="D60" s="184">
        <v>670</v>
      </c>
      <c r="E60" s="184">
        <v>15</v>
      </c>
      <c r="F60" s="184">
        <v>425</v>
      </c>
      <c r="G60" s="184"/>
      <c r="H60" s="184"/>
      <c r="I60" s="184"/>
      <c r="J60" s="184"/>
      <c r="K60" s="2"/>
      <c r="L60" s="2"/>
      <c r="M60" s="2"/>
      <c r="N60" s="2"/>
      <c r="O60" s="2"/>
      <c r="P60" s="2"/>
      <c r="Q60" s="2"/>
      <c r="R60" s="2"/>
      <c r="S60" s="2"/>
      <c r="T60" s="2"/>
    </row>
    <row r="61" spans="2:20">
      <c r="B61" s="98">
        <v>60654</v>
      </c>
      <c r="C61" s="184">
        <v>0</v>
      </c>
      <c r="D61" s="184">
        <v>0</v>
      </c>
      <c r="E61" s="184">
        <v>0</v>
      </c>
      <c r="F61" s="184">
        <v>0</v>
      </c>
      <c r="G61" s="184"/>
      <c r="H61" s="184"/>
      <c r="I61" s="184"/>
      <c r="J61" s="184"/>
      <c r="K61" s="2"/>
      <c r="L61" s="2"/>
      <c r="M61" s="2"/>
      <c r="N61" s="2"/>
      <c r="O61" s="2"/>
      <c r="P61" s="2"/>
      <c r="Q61" s="2"/>
      <c r="R61" s="2"/>
      <c r="S61" s="2"/>
      <c r="T61" s="2"/>
    </row>
    <row r="62" spans="2:20">
      <c r="B62" s="98">
        <v>60655</v>
      </c>
      <c r="C62" s="184">
        <v>0</v>
      </c>
      <c r="D62" s="184">
        <v>0</v>
      </c>
      <c r="E62" s="184">
        <v>3</v>
      </c>
      <c r="F62" s="184">
        <v>40</v>
      </c>
      <c r="G62" s="184"/>
      <c r="H62" s="184"/>
      <c r="I62" s="184"/>
      <c r="J62" s="184"/>
      <c r="K62" s="2"/>
      <c r="L62" s="2"/>
      <c r="M62" s="2"/>
      <c r="N62" s="2"/>
      <c r="O62" s="2"/>
      <c r="P62" s="2"/>
      <c r="Q62" s="2"/>
      <c r="R62" s="2"/>
      <c r="S62" s="2"/>
      <c r="T62" s="2"/>
    </row>
    <row r="63" spans="2:20">
      <c r="B63" s="98">
        <v>60656</v>
      </c>
      <c r="C63" s="184">
        <v>0</v>
      </c>
      <c r="D63" s="184">
        <v>0</v>
      </c>
      <c r="E63" s="184">
        <v>0</v>
      </c>
      <c r="F63" s="184">
        <v>0</v>
      </c>
      <c r="G63" s="184"/>
      <c r="H63" s="184"/>
      <c r="I63" s="184"/>
      <c r="J63" s="184"/>
      <c r="K63" s="2"/>
      <c r="L63" s="2"/>
      <c r="M63" s="2"/>
      <c r="N63" s="2"/>
      <c r="O63" s="2"/>
      <c r="P63" s="2"/>
      <c r="Q63" s="2"/>
      <c r="R63" s="2"/>
      <c r="S63" s="2"/>
      <c r="T63" s="2"/>
    </row>
    <row r="64" spans="2:20">
      <c r="B64" s="98">
        <v>60657</v>
      </c>
      <c r="C64" s="184">
        <v>0</v>
      </c>
      <c r="D64" s="184">
        <v>0</v>
      </c>
      <c r="E64" s="184">
        <v>0</v>
      </c>
      <c r="F64" s="184">
        <v>0</v>
      </c>
      <c r="G64" s="184"/>
      <c r="H64" s="184"/>
      <c r="I64" s="184"/>
      <c r="J64" s="184"/>
      <c r="K64" s="2"/>
      <c r="L64" s="2"/>
      <c r="M64" s="2"/>
      <c r="N64" s="2"/>
      <c r="O64" s="2"/>
      <c r="P64" s="2"/>
      <c r="Q64" s="2"/>
      <c r="R64" s="2"/>
      <c r="S64" s="2"/>
      <c r="T64" s="2"/>
    </row>
    <row r="65" spans="2:20">
      <c r="B65" s="98">
        <v>60659</v>
      </c>
      <c r="C65" s="184">
        <v>21</v>
      </c>
      <c r="D65" s="184">
        <v>427</v>
      </c>
      <c r="E65" s="184">
        <v>13</v>
      </c>
      <c r="F65" s="184">
        <v>258</v>
      </c>
      <c r="G65" s="184"/>
      <c r="H65" s="184"/>
      <c r="I65" s="184"/>
      <c r="J65" s="184"/>
      <c r="K65" s="2"/>
      <c r="L65" s="2"/>
      <c r="M65" s="2"/>
      <c r="N65" s="2"/>
      <c r="O65" s="2"/>
      <c r="P65" s="2"/>
      <c r="Q65" s="2"/>
      <c r="R65" s="2"/>
      <c r="S65" s="2"/>
      <c r="T65" s="2"/>
    </row>
    <row r="66" spans="2:20">
      <c r="B66" s="98">
        <v>60660</v>
      </c>
      <c r="C66" s="184">
        <v>29</v>
      </c>
      <c r="D66" s="184">
        <v>1703</v>
      </c>
      <c r="E66" s="184">
        <v>17</v>
      </c>
      <c r="F66" s="184">
        <v>880</v>
      </c>
      <c r="G66" s="184"/>
      <c r="H66" s="184"/>
      <c r="I66" s="184"/>
      <c r="J66" s="184"/>
      <c r="K66" s="2"/>
      <c r="L66" s="2"/>
      <c r="M66" s="2"/>
      <c r="N66" s="2"/>
      <c r="O66" s="2"/>
      <c r="P66" s="2"/>
      <c r="Q66" s="2"/>
      <c r="R66" s="2"/>
      <c r="S66" s="2"/>
      <c r="T66" s="2"/>
    </row>
    <row r="67" spans="2:20">
      <c r="B67" s="98">
        <v>60661</v>
      </c>
      <c r="C67" s="184">
        <v>0</v>
      </c>
      <c r="D67" s="184">
        <v>0</v>
      </c>
      <c r="E67" s="184">
        <v>0</v>
      </c>
      <c r="F67" s="184">
        <v>0</v>
      </c>
      <c r="G67" s="184"/>
      <c r="H67" s="184"/>
      <c r="I67" s="184"/>
      <c r="J67" s="184"/>
      <c r="K67" s="2"/>
      <c r="L67" s="2"/>
      <c r="M67" s="2"/>
      <c r="N67" s="2"/>
      <c r="O67" s="2"/>
      <c r="P67" s="2"/>
      <c r="Q67" s="2"/>
      <c r="R67" s="2"/>
      <c r="S67" s="2"/>
      <c r="T67" s="2"/>
    </row>
    <row r="68" spans="2:20">
      <c r="B68" s="98">
        <v>60707</v>
      </c>
      <c r="C68" s="184">
        <v>0</v>
      </c>
      <c r="D68" s="184">
        <v>0</v>
      </c>
      <c r="E68" s="184">
        <v>0</v>
      </c>
      <c r="F68" s="184">
        <v>0</v>
      </c>
      <c r="G68" s="184"/>
      <c r="H68" s="184"/>
      <c r="I68" s="184"/>
      <c r="J68" s="184"/>
      <c r="K68" s="2"/>
      <c r="L68" s="2"/>
      <c r="M68" s="2"/>
      <c r="N68" s="2"/>
      <c r="O68" s="2"/>
      <c r="P68" s="2"/>
      <c r="Q68" s="2"/>
      <c r="R68" s="2"/>
      <c r="S68" s="2"/>
      <c r="T68" s="2"/>
    </row>
    <row r="69" spans="2:20">
      <c r="B69" s="98">
        <v>60827</v>
      </c>
      <c r="C69" s="184">
        <v>0</v>
      </c>
      <c r="D69" s="184">
        <v>0</v>
      </c>
      <c r="E69" s="184">
        <v>0</v>
      </c>
      <c r="F69" s="184">
        <v>0</v>
      </c>
      <c r="G69" s="184"/>
      <c r="H69" s="184"/>
      <c r="I69" s="184"/>
      <c r="J69" s="184"/>
      <c r="K69" s="2"/>
      <c r="L69" s="2"/>
      <c r="M69" s="2"/>
      <c r="N69" s="2"/>
      <c r="O69" s="2"/>
      <c r="P69" s="2"/>
      <c r="Q69" s="2"/>
      <c r="R69" s="2"/>
      <c r="S69" s="2"/>
      <c r="T69" s="2"/>
    </row>
  </sheetData>
  <mergeCells count="15">
    <mergeCell ref="B5:K7"/>
    <mergeCell ref="B8:K8"/>
    <mergeCell ref="C11:D11"/>
    <mergeCell ref="E11:F11"/>
    <mergeCell ref="G11:H11"/>
    <mergeCell ref="I11:J11"/>
    <mergeCell ref="L18:O18"/>
    <mergeCell ref="L19:O19"/>
    <mergeCell ref="L20:O20"/>
    <mergeCell ref="L12:O12"/>
    <mergeCell ref="L13:O13"/>
    <mergeCell ref="L14:O14"/>
    <mergeCell ref="L15:O15"/>
    <mergeCell ref="L16:O16"/>
    <mergeCell ref="L17:O17"/>
  </mergeCells>
  <conditionalFormatting sqref="Q13:Q20">
    <cfRule type="containsBlanks" dxfId="0" priority="1">
      <formula>LEN(TRIM(Q13))=0</formula>
    </cfRule>
  </conditionalFormatting>
  <pageMargins left="0.7" right="0.7" top="0.75" bottom="0.75" header="0.3" footer="0.3"/>
  <pageSetup scale="48"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A2AA7-EDF4-4B1C-81B7-0F23B0AFF4B9}">
  <sheetPr>
    <tabColor theme="4"/>
    <pageSetUpPr fitToPage="1"/>
  </sheetPr>
  <dimension ref="B1:AA110"/>
  <sheetViews>
    <sheetView zoomScaleNormal="100" workbookViewId="0">
      <selection activeCell="B1" sqref="B1"/>
    </sheetView>
  </sheetViews>
  <sheetFormatPr defaultColWidth="11.08203125" defaultRowHeight="14"/>
  <cols>
    <col min="1" max="1" width="3.33203125" customWidth="1"/>
    <col min="2" max="2" width="52" customWidth="1"/>
    <col min="3" max="12" width="15.58203125" customWidth="1"/>
    <col min="13" max="22" width="15.58203125" hidden="1" customWidth="1"/>
  </cols>
  <sheetData>
    <row r="1" spans="2:27">
      <c r="B1" s="28" t="s">
        <v>0</v>
      </c>
      <c r="P1" s="2"/>
      <c r="Q1" s="2"/>
    </row>
    <row r="2" spans="2:27">
      <c r="B2" s="28" t="s">
        <v>179</v>
      </c>
      <c r="P2" s="2"/>
      <c r="Q2" s="2"/>
    </row>
    <row r="3" spans="2:27" ht="14.5">
      <c r="B3" s="42" t="str">
        <f>RIGHT('1-PGL'!B3, 4)</f>
        <v>2023</v>
      </c>
      <c r="P3" s="2"/>
      <c r="Q3" s="2"/>
    </row>
    <row r="4" spans="2:27">
      <c r="B4" s="28"/>
      <c r="P4" s="2"/>
      <c r="Q4" s="2"/>
    </row>
    <row r="5" spans="2:27" ht="20.149999999999999" customHeight="1">
      <c r="B5" s="242" t="s">
        <v>180</v>
      </c>
      <c r="C5" s="242"/>
      <c r="D5" s="242"/>
      <c r="E5" s="242"/>
      <c r="F5" s="242"/>
      <c r="G5" s="242"/>
      <c r="H5" s="242"/>
      <c r="I5" s="242"/>
      <c r="J5" s="242"/>
      <c r="K5" s="242"/>
      <c r="P5" s="2"/>
      <c r="Q5" s="2"/>
    </row>
    <row r="6" spans="2:27" ht="20.149999999999999" customHeight="1">
      <c r="B6" s="242"/>
      <c r="C6" s="242"/>
      <c r="D6" s="242"/>
      <c r="E6" s="242"/>
      <c r="F6" s="242"/>
      <c r="G6" s="242"/>
      <c r="H6" s="242"/>
      <c r="I6" s="242"/>
      <c r="J6" s="242"/>
      <c r="K6" s="242"/>
      <c r="P6" s="2"/>
      <c r="Q6" s="2"/>
    </row>
    <row r="7" spans="2:27" ht="20.149999999999999" customHeight="1">
      <c r="B7" s="242"/>
      <c r="C7" s="242"/>
      <c r="D7" s="242"/>
      <c r="E7" s="242"/>
      <c r="F7" s="242"/>
      <c r="G7" s="242"/>
      <c r="H7" s="242"/>
      <c r="I7" s="242"/>
      <c r="J7" s="242"/>
      <c r="K7" s="242"/>
      <c r="P7" s="2"/>
      <c r="Q7" s="2"/>
    </row>
    <row r="8" spans="2:27" ht="28" customHeight="1">
      <c r="B8" s="247" t="s">
        <v>164</v>
      </c>
      <c r="C8" s="248"/>
      <c r="D8" s="248"/>
      <c r="E8" s="248"/>
      <c r="F8" s="248"/>
      <c r="G8" s="248"/>
      <c r="H8" s="248"/>
      <c r="I8" s="248"/>
      <c r="J8" s="248"/>
      <c r="K8" s="249"/>
      <c r="L8" s="1"/>
      <c r="P8" s="2"/>
      <c r="Q8" s="2"/>
    </row>
    <row r="9" spans="2:27">
      <c r="B9" s="40"/>
      <c r="C9" s="40"/>
      <c r="D9" s="40"/>
      <c r="E9" s="40"/>
      <c r="F9" s="40"/>
      <c r="G9" s="40"/>
      <c r="H9" s="40"/>
      <c r="I9" s="40"/>
      <c r="J9" s="40"/>
      <c r="K9" s="40"/>
      <c r="L9" s="1"/>
      <c r="P9" s="2"/>
      <c r="Q9" s="2"/>
    </row>
    <row r="10" spans="2:27">
      <c r="B10" s="7" t="s">
        <v>181</v>
      </c>
      <c r="C10" s="7"/>
      <c r="D10" s="6"/>
      <c r="E10" s="6"/>
      <c r="F10" s="14"/>
      <c r="G10" s="14"/>
      <c r="H10" s="14"/>
      <c r="I10" s="14"/>
      <c r="J10" s="14"/>
      <c r="K10" s="14"/>
      <c r="L10" s="191"/>
      <c r="M10" s="22"/>
      <c r="N10" s="22"/>
      <c r="O10" s="22"/>
      <c r="P10" s="192"/>
      <c r="Q10" s="192"/>
    </row>
    <row r="11" spans="2:27">
      <c r="B11" s="7"/>
      <c r="C11" s="260">
        <v>2022</v>
      </c>
      <c r="D11" s="262"/>
      <c r="E11" s="262"/>
      <c r="F11" s="262"/>
      <c r="G11" s="261"/>
      <c r="H11" s="260">
        <v>2023</v>
      </c>
      <c r="I11" s="262"/>
      <c r="J11" s="262"/>
      <c r="K11" s="262"/>
      <c r="L11" s="261"/>
      <c r="M11" s="260">
        <v>2024</v>
      </c>
      <c r="N11" s="262"/>
      <c r="O11" s="262"/>
      <c r="P11" s="262"/>
      <c r="Q11" s="261"/>
      <c r="R11" s="260">
        <v>2025</v>
      </c>
      <c r="S11" s="262"/>
      <c r="T11" s="262"/>
      <c r="U11" s="262"/>
      <c r="V11" s="261"/>
      <c r="W11" s="22"/>
      <c r="X11" s="192"/>
      <c r="Y11" s="192"/>
      <c r="Z11" s="192"/>
      <c r="AA11" s="192"/>
    </row>
    <row r="12" spans="2:27" ht="56">
      <c r="B12" s="90" t="s">
        <v>167</v>
      </c>
      <c r="C12" s="61" t="s">
        <v>182</v>
      </c>
      <c r="D12" s="61" t="s">
        <v>183</v>
      </c>
      <c r="E12" s="61" t="s">
        <v>184</v>
      </c>
      <c r="F12" s="61" t="s">
        <v>185</v>
      </c>
      <c r="G12" s="61" t="s">
        <v>186</v>
      </c>
      <c r="H12" s="61" t="s">
        <v>182</v>
      </c>
      <c r="I12" s="61" t="s">
        <v>183</v>
      </c>
      <c r="J12" s="61" t="s">
        <v>184</v>
      </c>
      <c r="K12" s="61" t="s">
        <v>185</v>
      </c>
      <c r="L12" s="61" t="s">
        <v>186</v>
      </c>
      <c r="M12" s="61" t="s">
        <v>182</v>
      </c>
      <c r="N12" s="61" t="s">
        <v>183</v>
      </c>
      <c r="O12" s="61" t="s">
        <v>184</v>
      </c>
      <c r="P12" s="61" t="s">
        <v>185</v>
      </c>
      <c r="Q12" s="61" t="s">
        <v>186</v>
      </c>
      <c r="R12" s="61" t="s">
        <v>182</v>
      </c>
      <c r="S12" s="61" t="s">
        <v>183</v>
      </c>
      <c r="T12" s="61" t="s">
        <v>184</v>
      </c>
      <c r="U12" s="61" t="s">
        <v>185</v>
      </c>
      <c r="V12" s="61" t="s">
        <v>186</v>
      </c>
      <c r="W12" s="193"/>
      <c r="X12" s="193"/>
      <c r="Y12" s="193"/>
      <c r="Z12" s="193"/>
      <c r="AA12" s="192"/>
    </row>
    <row r="13" spans="2:27">
      <c r="B13" s="55">
        <v>60601</v>
      </c>
      <c r="C13" s="183">
        <v>6</v>
      </c>
      <c r="D13" s="183">
        <v>0</v>
      </c>
      <c r="E13" s="183">
        <v>0</v>
      </c>
      <c r="F13" s="183">
        <v>0</v>
      </c>
      <c r="G13" s="183">
        <v>0</v>
      </c>
      <c r="H13" s="183"/>
      <c r="I13" s="183"/>
      <c r="J13" s="183"/>
      <c r="K13" s="183"/>
      <c r="L13" s="183"/>
      <c r="M13" s="183"/>
      <c r="N13" s="183"/>
      <c r="O13" s="183"/>
      <c r="P13" s="183"/>
      <c r="Q13" s="183"/>
      <c r="R13" s="183"/>
      <c r="S13" s="183"/>
      <c r="T13" s="183"/>
      <c r="U13" s="183"/>
      <c r="V13" s="183"/>
      <c r="W13" s="194"/>
      <c r="X13" s="194"/>
      <c r="Y13" s="194"/>
      <c r="Z13" s="194"/>
      <c r="AA13" s="192"/>
    </row>
    <row r="14" spans="2:27">
      <c r="B14" s="55">
        <v>60602</v>
      </c>
      <c r="C14" s="183">
        <v>0</v>
      </c>
      <c r="D14" s="183">
        <v>0</v>
      </c>
      <c r="E14" s="183">
        <v>0</v>
      </c>
      <c r="F14" s="183">
        <v>0</v>
      </c>
      <c r="G14" s="183">
        <v>0</v>
      </c>
      <c r="H14" s="183"/>
      <c r="I14" s="183"/>
      <c r="J14" s="183"/>
      <c r="K14" s="183"/>
      <c r="L14" s="183"/>
      <c r="M14" s="183"/>
      <c r="N14" s="183"/>
      <c r="O14" s="183"/>
      <c r="P14" s="183"/>
      <c r="Q14" s="183"/>
      <c r="R14" s="183"/>
      <c r="S14" s="183"/>
      <c r="T14" s="183"/>
      <c r="U14" s="183"/>
      <c r="V14" s="183"/>
      <c r="W14" s="194"/>
      <c r="X14" s="194"/>
      <c r="Y14" s="194"/>
      <c r="Z14" s="194"/>
      <c r="AA14" s="192"/>
    </row>
    <row r="15" spans="2:27">
      <c r="B15" s="55">
        <v>60604</v>
      </c>
      <c r="C15" s="183">
        <v>0</v>
      </c>
      <c r="D15" s="183">
        <v>0</v>
      </c>
      <c r="E15" s="183">
        <v>0</v>
      </c>
      <c r="F15" s="183">
        <v>0</v>
      </c>
      <c r="G15" s="183">
        <v>0</v>
      </c>
      <c r="H15" s="183"/>
      <c r="I15" s="183"/>
      <c r="J15" s="183"/>
      <c r="K15" s="183"/>
      <c r="L15" s="183"/>
      <c r="M15" s="183"/>
      <c r="N15" s="183"/>
      <c r="O15" s="183"/>
      <c r="P15" s="183"/>
      <c r="Q15" s="183"/>
      <c r="R15" s="183"/>
      <c r="S15" s="183"/>
      <c r="T15" s="183"/>
      <c r="U15" s="183"/>
      <c r="V15" s="183"/>
      <c r="W15" s="194"/>
      <c r="X15" s="194"/>
      <c r="Y15" s="194"/>
      <c r="Z15" s="194"/>
      <c r="AA15" s="192"/>
    </row>
    <row r="16" spans="2:27">
      <c r="B16" s="55">
        <v>60605</v>
      </c>
      <c r="C16" s="183">
        <v>7</v>
      </c>
      <c r="D16" s="183">
        <v>0</v>
      </c>
      <c r="E16" s="183">
        <v>0</v>
      </c>
      <c r="F16" s="183">
        <v>0</v>
      </c>
      <c r="G16" s="183">
        <v>0</v>
      </c>
      <c r="H16" s="183"/>
      <c r="I16" s="183"/>
      <c r="J16" s="183"/>
      <c r="K16" s="183"/>
      <c r="L16" s="183"/>
      <c r="M16" s="183"/>
      <c r="N16" s="183"/>
      <c r="O16" s="183"/>
      <c r="P16" s="183"/>
      <c r="Q16" s="183"/>
      <c r="R16" s="183"/>
      <c r="S16" s="183"/>
      <c r="T16" s="183"/>
      <c r="U16" s="183"/>
      <c r="V16" s="183"/>
      <c r="W16" s="194"/>
      <c r="X16" s="194"/>
      <c r="Y16" s="194"/>
      <c r="Z16" s="194"/>
      <c r="AA16" s="192"/>
    </row>
    <row r="17" spans="2:27">
      <c r="B17" s="55">
        <v>60606</v>
      </c>
      <c r="C17" s="183">
        <v>1</v>
      </c>
      <c r="D17" s="183">
        <v>0</v>
      </c>
      <c r="E17" s="183">
        <v>0</v>
      </c>
      <c r="F17" s="183">
        <v>0</v>
      </c>
      <c r="G17" s="183">
        <v>0</v>
      </c>
      <c r="H17" s="183"/>
      <c r="I17" s="183"/>
      <c r="J17" s="183"/>
      <c r="K17" s="183"/>
      <c r="L17" s="183"/>
      <c r="M17" s="183"/>
      <c r="N17" s="183"/>
      <c r="O17" s="183"/>
      <c r="P17" s="183"/>
      <c r="Q17" s="183"/>
      <c r="R17" s="183"/>
      <c r="S17" s="183"/>
      <c r="T17" s="183"/>
      <c r="U17" s="183"/>
      <c r="V17" s="183"/>
      <c r="W17" s="194"/>
      <c r="X17" s="194"/>
      <c r="Y17" s="194"/>
      <c r="Z17" s="194"/>
      <c r="AA17" s="192"/>
    </row>
    <row r="18" spans="2:27">
      <c r="B18" s="55">
        <v>60607</v>
      </c>
      <c r="C18" s="184">
        <v>116</v>
      </c>
      <c r="D18" s="184">
        <v>5</v>
      </c>
      <c r="E18" s="184">
        <v>28</v>
      </c>
      <c r="F18" s="184">
        <v>30</v>
      </c>
      <c r="G18" s="183">
        <v>3</v>
      </c>
      <c r="H18" s="184"/>
      <c r="I18" s="184"/>
      <c r="J18" s="184"/>
      <c r="K18" s="184"/>
      <c r="L18" s="183"/>
      <c r="M18" s="184"/>
      <c r="N18" s="184"/>
      <c r="O18" s="184"/>
      <c r="P18" s="184"/>
      <c r="Q18" s="183"/>
      <c r="R18" s="184"/>
      <c r="S18" s="184"/>
      <c r="T18" s="184"/>
      <c r="U18" s="184"/>
      <c r="V18" s="183"/>
      <c r="W18" s="195"/>
      <c r="X18" s="195"/>
      <c r="Y18" s="195"/>
      <c r="Z18" s="195"/>
      <c r="AA18" s="192"/>
    </row>
    <row r="19" spans="2:27">
      <c r="B19" s="98">
        <v>60608</v>
      </c>
      <c r="C19" s="184">
        <v>1760</v>
      </c>
      <c r="D19" s="184">
        <v>16</v>
      </c>
      <c r="E19" s="184">
        <v>83</v>
      </c>
      <c r="F19" s="184">
        <v>88</v>
      </c>
      <c r="G19" s="184">
        <v>15</v>
      </c>
      <c r="H19" s="184"/>
      <c r="I19" s="184"/>
      <c r="J19" s="184"/>
      <c r="K19" s="184"/>
      <c r="L19" s="184"/>
      <c r="M19" s="184"/>
      <c r="N19" s="184"/>
      <c r="O19" s="184"/>
      <c r="P19" s="184"/>
      <c r="Q19" s="184"/>
      <c r="R19" s="184"/>
      <c r="S19" s="184"/>
      <c r="T19" s="184"/>
      <c r="U19" s="184"/>
      <c r="V19" s="184"/>
      <c r="W19" s="195"/>
      <c r="X19" s="195"/>
      <c r="Y19" s="195"/>
      <c r="Z19" s="195"/>
      <c r="AA19" s="192"/>
    </row>
    <row r="20" spans="2:27">
      <c r="B20" s="98">
        <v>60609</v>
      </c>
      <c r="C20" s="184">
        <v>2302</v>
      </c>
      <c r="D20" s="184">
        <v>22</v>
      </c>
      <c r="E20" s="184">
        <v>66</v>
      </c>
      <c r="F20" s="184">
        <v>85</v>
      </c>
      <c r="G20" s="184">
        <v>19</v>
      </c>
      <c r="H20" s="184"/>
      <c r="I20" s="184"/>
      <c r="J20" s="184"/>
      <c r="K20" s="184"/>
      <c r="L20" s="184"/>
      <c r="M20" s="184"/>
      <c r="N20" s="184"/>
      <c r="O20" s="184"/>
      <c r="P20" s="184"/>
      <c r="Q20" s="184"/>
      <c r="R20" s="184"/>
      <c r="S20" s="184"/>
      <c r="T20" s="184"/>
      <c r="U20" s="184"/>
      <c r="V20" s="184"/>
      <c r="W20" s="195"/>
      <c r="X20" s="195"/>
      <c r="Y20" s="195"/>
      <c r="Z20" s="195"/>
      <c r="AA20" s="192"/>
    </row>
    <row r="21" spans="2:27">
      <c r="B21" s="98">
        <v>60610</v>
      </c>
      <c r="C21" s="184">
        <v>94</v>
      </c>
      <c r="D21" s="184">
        <v>1</v>
      </c>
      <c r="E21" s="184">
        <v>21</v>
      </c>
      <c r="F21" s="184">
        <v>21</v>
      </c>
      <c r="G21" s="184">
        <v>0</v>
      </c>
      <c r="H21" s="184"/>
      <c r="I21" s="184"/>
      <c r="J21" s="184"/>
      <c r="K21" s="184"/>
      <c r="L21" s="184"/>
      <c r="M21" s="184"/>
      <c r="N21" s="184"/>
      <c r="O21" s="184"/>
      <c r="P21" s="184"/>
      <c r="Q21" s="184"/>
      <c r="R21" s="184"/>
      <c r="S21" s="184"/>
      <c r="T21" s="184"/>
      <c r="U21" s="184"/>
      <c r="V21" s="184"/>
      <c r="W21" s="192"/>
      <c r="X21" s="192"/>
      <c r="Y21" s="192"/>
      <c r="Z21" s="192"/>
      <c r="AA21" s="192"/>
    </row>
    <row r="22" spans="2:27">
      <c r="B22" s="98">
        <v>60611</v>
      </c>
      <c r="C22" s="184">
        <v>0</v>
      </c>
      <c r="D22" s="184">
        <v>0</v>
      </c>
      <c r="E22" s="184">
        <v>0</v>
      </c>
      <c r="F22" s="184">
        <v>0</v>
      </c>
      <c r="G22" s="184">
        <v>0</v>
      </c>
      <c r="H22" s="184"/>
      <c r="I22" s="184"/>
      <c r="J22" s="184"/>
      <c r="K22" s="184"/>
      <c r="L22" s="184"/>
      <c r="M22" s="184"/>
      <c r="N22" s="184"/>
      <c r="O22" s="184"/>
      <c r="P22" s="184"/>
      <c r="Q22" s="184"/>
      <c r="R22" s="184"/>
      <c r="S22" s="184"/>
      <c r="T22" s="184"/>
      <c r="U22" s="184"/>
      <c r="V22" s="184"/>
      <c r="W22" s="2"/>
      <c r="X22" s="2"/>
      <c r="Y22" s="2"/>
      <c r="Z22" s="2"/>
      <c r="AA22" s="2"/>
    </row>
    <row r="23" spans="2:27">
      <c r="B23" s="98">
        <v>60612</v>
      </c>
      <c r="C23" s="184">
        <v>1390</v>
      </c>
      <c r="D23" s="184">
        <v>3</v>
      </c>
      <c r="E23" s="184">
        <v>46</v>
      </c>
      <c r="F23" s="184">
        <v>48</v>
      </c>
      <c r="G23" s="184">
        <v>6</v>
      </c>
      <c r="H23" s="184"/>
      <c r="I23" s="184"/>
      <c r="J23" s="184"/>
      <c r="K23" s="184"/>
      <c r="L23" s="184"/>
      <c r="M23" s="184"/>
      <c r="N23" s="184"/>
      <c r="O23" s="184"/>
      <c r="P23" s="184"/>
      <c r="Q23" s="184"/>
      <c r="R23" s="184"/>
      <c r="S23" s="184"/>
      <c r="T23" s="184"/>
      <c r="U23" s="184"/>
      <c r="V23" s="184"/>
      <c r="W23" s="2"/>
      <c r="X23" s="2"/>
      <c r="Y23" s="2"/>
      <c r="Z23" s="2"/>
      <c r="AA23" s="2"/>
    </row>
    <row r="24" spans="2:27">
      <c r="B24" s="98">
        <v>60613</v>
      </c>
      <c r="C24" s="184">
        <v>61</v>
      </c>
      <c r="D24" s="184">
        <v>4</v>
      </c>
      <c r="E24" s="184">
        <v>273</v>
      </c>
      <c r="F24" s="184">
        <v>273</v>
      </c>
      <c r="G24" s="184">
        <v>6</v>
      </c>
      <c r="H24" s="184"/>
      <c r="I24" s="184"/>
      <c r="J24" s="184"/>
      <c r="K24" s="184"/>
      <c r="L24" s="184"/>
      <c r="M24" s="184"/>
      <c r="N24" s="184"/>
      <c r="O24" s="184"/>
      <c r="P24" s="184"/>
      <c r="Q24" s="184"/>
      <c r="R24" s="184"/>
      <c r="S24" s="184"/>
      <c r="T24" s="184"/>
      <c r="U24" s="184"/>
      <c r="V24" s="184"/>
      <c r="W24" s="2"/>
      <c r="X24" s="2"/>
      <c r="Y24" s="2"/>
      <c r="Z24" s="2"/>
      <c r="AA24" s="2"/>
    </row>
    <row r="25" spans="2:27">
      <c r="B25" s="98">
        <v>60614</v>
      </c>
      <c r="C25" s="184">
        <v>55</v>
      </c>
      <c r="D25" s="184">
        <v>1</v>
      </c>
      <c r="E25" s="184">
        <v>105</v>
      </c>
      <c r="F25" s="184">
        <v>105</v>
      </c>
      <c r="G25" s="184">
        <v>0</v>
      </c>
      <c r="H25" s="184"/>
      <c r="I25" s="184"/>
      <c r="J25" s="184"/>
      <c r="K25" s="184"/>
      <c r="L25" s="184"/>
      <c r="M25" s="184"/>
      <c r="N25" s="184"/>
      <c r="O25" s="184"/>
      <c r="P25" s="184"/>
      <c r="Q25" s="184"/>
      <c r="R25" s="184"/>
      <c r="S25" s="184"/>
      <c r="T25" s="184"/>
      <c r="U25" s="184"/>
      <c r="V25" s="184"/>
      <c r="W25" s="2"/>
      <c r="X25" s="2"/>
      <c r="Y25" s="2"/>
      <c r="Z25" s="2"/>
      <c r="AA25" s="2"/>
    </row>
    <row r="26" spans="2:27">
      <c r="B26" s="98">
        <v>60615</v>
      </c>
      <c r="C26" s="184">
        <v>758</v>
      </c>
      <c r="D26" s="184">
        <v>15</v>
      </c>
      <c r="E26" s="184">
        <v>307</v>
      </c>
      <c r="F26" s="184">
        <v>304</v>
      </c>
      <c r="G26" s="184">
        <v>23</v>
      </c>
      <c r="H26" s="184"/>
      <c r="I26" s="184"/>
      <c r="J26" s="184"/>
      <c r="K26" s="184"/>
      <c r="L26" s="184"/>
      <c r="M26" s="184"/>
      <c r="N26" s="184"/>
      <c r="O26" s="184"/>
      <c r="P26" s="184"/>
      <c r="Q26" s="184"/>
      <c r="R26" s="184"/>
      <c r="S26" s="184"/>
      <c r="T26" s="184"/>
      <c r="U26" s="184"/>
      <c r="V26" s="184"/>
      <c r="W26" s="2"/>
      <c r="X26" s="2"/>
      <c r="Y26" s="2"/>
      <c r="Z26" s="2"/>
      <c r="AA26" s="2"/>
    </row>
    <row r="27" spans="2:27">
      <c r="B27" s="98">
        <v>60616</v>
      </c>
      <c r="C27" s="184">
        <v>1513</v>
      </c>
      <c r="D27" s="184">
        <v>10</v>
      </c>
      <c r="E27" s="184">
        <v>154</v>
      </c>
      <c r="F27" s="184">
        <v>156</v>
      </c>
      <c r="G27" s="184">
        <v>31</v>
      </c>
      <c r="H27" s="184"/>
      <c r="I27" s="184"/>
      <c r="J27" s="184"/>
      <c r="K27" s="184"/>
      <c r="L27" s="184"/>
      <c r="M27" s="184"/>
      <c r="N27" s="184"/>
      <c r="O27" s="184"/>
      <c r="P27" s="184"/>
      <c r="Q27" s="184"/>
      <c r="R27" s="184"/>
      <c r="S27" s="184"/>
      <c r="T27" s="184"/>
      <c r="U27" s="184"/>
      <c r="V27" s="184"/>
      <c r="W27" s="2"/>
      <c r="X27" s="2"/>
      <c r="Y27" s="2"/>
      <c r="Z27" s="2"/>
      <c r="AA27" s="2"/>
    </row>
    <row r="28" spans="2:27">
      <c r="B28" s="98">
        <v>60617</v>
      </c>
      <c r="C28" s="184">
        <v>3536</v>
      </c>
      <c r="D28" s="184">
        <v>148</v>
      </c>
      <c r="E28" s="184">
        <v>229</v>
      </c>
      <c r="F28" s="184">
        <v>362</v>
      </c>
      <c r="G28" s="184">
        <v>157</v>
      </c>
      <c r="H28" s="184"/>
      <c r="I28" s="184"/>
      <c r="J28" s="184"/>
      <c r="K28" s="184"/>
      <c r="L28" s="184"/>
      <c r="M28" s="184"/>
      <c r="N28" s="184"/>
      <c r="O28" s="184"/>
      <c r="P28" s="184"/>
      <c r="Q28" s="184"/>
      <c r="R28" s="184"/>
      <c r="S28" s="184"/>
      <c r="T28" s="184"/>
      <c r="U28" s="184"/>
      <c r="V28" s="184"/>
      <c r="W28" s="2"/>
      <c r="X28" s="2"/>
      <c r="Y28" s="2"/>
      <c r="Z28" s="2"/>
      <c r="AA28" s="2"/>
    </row>
    <row r="29" spans="2:27">
      <c r="B29" s="98">
        <v>60618</v>
      </c>
      <c r="C29" s="184">
        <v>725</v>
      </c>
      <c r="D29" s="184">
        <v>13</v>
      </c>
      <c r="E29" s="184">
        <v>115</v>
      </c>
      <c r="F29" s="184">
        <v>121</v>
      </c>
      <c r="G29" s="184">
        <v>13</v>
      </c>
      <c r="H29" s="184"/>
      <c r="I29" s="184"/>
      <c r="J29" s="184"/>
      <c r="K29" s="184"/>
      <c r="L29" s="184"/>
      <c r="M29" s="184"/>
      <c r="N29" s="184"/>
      <c r="O29" s="184"/>
      <c r="P29" s="184"/>
      <c r="Q29" s="184"/>
      <c r="R29" s="184"/>
      <c r="S29" s="184"/>
      <c r="T29" s="184"/>
      <c r="U29" s="184"/>
      <c r="V29" s="184"/>
      <c r="W29" s="2"/>
      <c r="X29" s="2"/>
      <c r="Y29" s="2"/>
      <c r="Z29" s="2"/>
      <c r="AA29" s="2"/>
    </row>
    <row r="30" spans="2:27">
      <c r="B30" s="98">
        <v>60619</v>
      </c>
      <c r="C30" s="184">
        <v>2459</v>
      </c>
      <c r="D30" s="184">
        <v>182</v>
      </c>
      <c r="E30" s="184">
        <v>352</v>
      </c>
      <c r="F30" s="184">
        <v>502</v>
      </c>
      <c r="G30" s="184">
        <v>207</v>
      </c>
      <c r="H30" s="184"/>
      <c r="I30" s="184"/>
      <c r="J30" s="184"/>
      <c r="K30" s="184"/>
      <c r="L30" s="184"/>
      <c r="M30" s="184"/>
      <c r="N30" s="184"/>
      <c r="O30" s="184"/>
      <c r="P30" s="184"/>
      <c r="Q30" s="184"/>
      <c r="R30" s="184"/>
      <c r="S30" s="184"/>
      <c r="T30" s="184"/>
      <c r="U30" s="184"/>
      <c r="V30" s="184"/>
      <c r="W30" s="2"/>
      <c r="X30" s="2"/>
      <c r="Y30" s="2"/>
      <c r="Z30" s="2"/>
      <c r="AA30" s="2"/>
    </row>
    <row r="31" spans="2:27">
      <c r="B31" s="98">
        <v>60620</v>
      </c>
      <c r="C31" s="184">
        <v>3156</v>
      </c>
      <c r="D31" s="184">
        <v>253</v>
      </c>
      <c r="E31" s="184">
        <v>583</v>
      </c>
      <c r="F31" s="184">
        <v>808</v>
      </c>
      <c r="G31" s="184">
        <v>285</v>
      </c>
      <c r="H31" s="184"/>
      <c r="I31" s="184"/>
      <c r="J31" s="184"/>
      <c r="K31" s="184"/>
      <c r="L31" s="184"/>
      <c r="M31" s="184"/>
      <c r="N31" s="184"/>
      <c r="O31" s="184"/>
      <c r="P31" s="184"/>
      <c r="Q31" s="184"/>
      <c r="R31" s="184"/>
      <c r="S31" s="184"/>
      <c r="T31" s="184"/>
      <c r="U31" s="184"/>
      <c r="V31" s="184"/>
      <c r="W31" s="2"/>
      <c r="X31" s="2"/>
      <c r="Y31" s="2"/>
      <c r="Z31" s="2"/>
      <c r="AA31" s="2"/>
    </row>
    <row r="32" spans="2:27">
      <c r="B32" s="98">
        <v>60621</v>
      </c>
      <c r="C32" s="184">
        <v>1511</v>
      </c>
      <c r="D32" s="184">
        <v>38</v>
      </c>
      <c r="E32" s="184">
        <v>256</v>
      </c>
      <c r="F32" s="184">
        <v>283</v>
      </c>
      <c r="G32" s="184">
        <v>32</v>
      </c>
      <c r="H32" s="184"/>
      <c r="I32" s="184"/>
      <c r="J32" s="184"/>
      <c r="K32" s="184"/>
      <c r="L32" s="184"/>
      <c r="M32" s="184"/>
      <c r="N32" s="184"/>
      <c r="O32" s="184"/>
      <c r="P32" s="184"/>
      <c r="Q32" s="184"/>
      <c r="R32" s="184"/>
      <c r="S32" s="184"/>
      <c r="T32" s="184"/>
      <c r="U32" s="184"/>
      <c r="V32" s="184"/>
      <c r="W32" s="2"/>
      <c r="X32" s="2"/>
      <c r="Y32" s="2"/>
      <c r="Z32" s="2"/>
      <c r="AA32" s="2"/>
    </row>
    <row r="33" spans="2:27">
      <c r="B33" s="98">
        <v>60622</v>
      </c>
      <c r="C33" s="184">
        <v>572</v>
      </c>
      <c r="D33" s="184">
        <v>3</v>
      </c>
      <c r="E33" s="184">
        <v>67</v>
      </c>
      <c r="F33" s="184">
        <v>68</v>
      </c>
      <c r="G33" s="184">
        <v>1</v>
      </c>
      <c r="H33" s="184"/>
      <c r="I33" s="184"/>
      <c r="J33" s="184"/>
      <c r="K33" s="184"/>
      <c r="L33" s="184"/>
      <c r="M33" s="184"/>
      <c r="N33" s="184"/>
      <c r="O33" s="184"/>
      <c r="P33" s="184"/>
      <c r="Q33" s="184"/>
      <c r="R33" s="184"/>
      <c r="S33" s="184"/>
      <c r="T33" s="184"/>
      <c r="U33" s="184"/>
      <c r="V33" s="184"/>
      <c r="W33" s="2"/>
      <c r="X33" s="2"/>
      <c r="Y33" s="2"/>
      <c r="Z33" s="2"/>
      <c r="AA33" s="2"/>
    </row>
    <row r="34" spans="2:27">
      <c r="B34" s="98">
        <v>60623</v>
      </c>
      <c r="C34" s="184">
        <v>3188</v>
      </c>
      <c r="D34" s="184">
        <v>29</v>
      </c>
      <c r="E34" s="184">
        <v>80</v>
      </c>
      <c r="F34" s="184">
        <v>91</v>
      </c>
      <c r="G34" s="184">
        <v>25</v>
      </c>
      <c r="H34" s="184"/>
      <c r="I34" s="184"/>
      <c r="J34" s="184"/>
      <c r="K34" s="184"/>
      <c r="L34" s="184"/>
      <c r="M34" s="184"/>
      <c r="N34" s="184"/>
      <c r="O34" s="184"/>
      <c r="P34" s="184"/>
      <c r="Q34" s="184"/>
      <c r="R34" s="184"/>
      <c r="S34" s="184"/>
      <c r="T34" s="184"/>
      <c r="U34" s="184"/>
      <c r="V34" s="184"/>
      <c r="W34" s="2"/>
      <c r="X34" s="2"/>
      <c r="Y34" s="2"/>
      <c r="Z34" s="2"/>
      <c r="AA34" s="2"/>
    </row>
    <row r="35" spans="2:27">
      <c r="B35" s="98">
        <v>60624</v>
      </c>
      <c r="C35" s="184">
        <v>1778</v>
      </c>
      <c r="D35" s="184">
        <v>22</v>
      </c>
      <c r="E35" s="184">
        <v>273</v>
      </c>
      <c r="F35" s="184">
        <v>284</v>
      </c>
      <c r="G35" s="184">
        <v>25</v>
      </c>
      <c r="H35" s="184"/>
      <c r="I35" s="184"/>
      <c r="J35" s="184"/>
      <c r="K35" s="184"/>
      <c r="L35" s="184"/>
      <c r="M35" s="184"/>
      <c r="N35" s="184"/>
      <c r="O35" s="184"/>
      <c r="P35" s="184"/>
      <c r="Q35" s="184"/>
      <c r="R35" s="184"/>
      <c r="S35" s="184"/>
      <c r="T35" s="184"/>
      <c r="U35" s="184"/>
      <c r="V35" s="184"/>
      <c r="W35" s="2"/>
      <c r="X35" s="2"/>
      <c r="Y35" s="2"/>
      <c r="Z35" s="2"/>
      <c r="AA35" s="2"/>
    </row>
    <row r="36" spans="2:27">
      <c r="B36" s="98">
        <v>60625</v>
      </c>
      <c r="C36" s="184">
        <v>818</v>
      </c>
      <c r="D36" s="184">
        <v>19</v>
      </c>
      <c r="E36" s="184">
        <v>104</v>
      </c>
      <c r="F36" s="184">
        <v>114</v>
      </c>
      <c r="G36" s="184">
        <v>46</v>
      </c>
      <c r="H36" s="184"/>
      <c r="I36" s="184"/>
      <c r="J36" s="184"/>
      <c r="K36" s="184"/>
      <c r="L36" s="184"/>
      <c r="M36" s="184"/>
      <c r="N36" s="184"/>
      <c r="O36" s="184"/>
      <c r="P36" s="184"/>
      <c r="Q36" s="184"/>
      <c r="R36" s="184"/>
      <c r="S36" s="184"/>
      <c r="T36" s="184"/>
      <c r="U36" s="184"/>
      <c r="V36" s="184"/>
      <c r="W36" s="2"/>
      <c r="X36" s="2"/>
      <c r="Y36" s="2"/>
      <c r="Z36" s="2"/>
      <c r="AA36" s="2"/>
    </row>
    <row r="37" spans="2:27">
      <c r="B37" s="98">
        <v>60626</v>
      </c>
      <c r="C37" s="184">
        <v>282</v>
      </c>
      <c r="D37" s="184">
        <v>22</v>
      </c>
      <c r="E37" s="184">
        <v>176</v>
      </c>
      <c r="F37" s="184">
        <v>177</v>
      </c>
      <c r="G37" s="184">
        <v>94</v>
      </c>
      <c r="H37" s="184"/>
      <c r="I37" s="184"/>
      <c r="J37" s="184"/>
      <c r="K37" s="184"/>
      <c r="L37" s="184"/>
      <c r="M37" s="184"/>
      <c r="N37" s="184"/>
      <c r="O37" s="184"/>
      <c r="P37" s="184"/>
      <c r="Q37" s="184"/>
      <c r="R37" s="184"/>
      <c r="S37" s="184"/>
      <c r="T37" s="184"/>
      <c r="U37" s="184"/>
      <c r="V37" s="184"/>
      <c r="W37" s="2"/>
      <c r="X37" s="2"/>
      <c r="Y37" s="2"/>
      <c r="Z37" s="2"/>
      <c r="AA37" s="2"/>
    </row>
    <row r="38" spans="2:27">
      <c r="B38" s="98">
        <v>60628</v>
      </c>
      <c r="C38" s="184">
        <v>3287</v>
      </c>
      <c r="D38" s="184">
        <v>146</v>
      </c>
      <c r="E38" s="184">
        <v>721</v>
      </c>
      <c r="F38" s="184">
        <v>853</v>
      </c>
      <c r="G38" s="184">
        <v>147</v>
      </c>
      <c r="H38" s="184"/>
      <c r="I38" s="184"/>
      <c r="J38" s="184"/>
      <c r="K38" s="184"/>
      <c r="L38" s="184"/>
      <c r="M38" s="184"/>
      <c r="N38" s="184"/>
      <c r="O38" s="184"/>
      <c r="P38" s="184"/>
      <c r="Q38" s="184"/>
      <c r="R38" s="184"/>
      <c r="S38" s="184"/>
      <c r="T38" s="184"/>
      <c r="U38" s="184"/>
      <c r="V38" s="184"/>
      <c r="W38" s="2"/>
      <c r="X38" s="2"/>
      <c r="Y38" s="2"/>
      <c r="Z38" s="2"/>
      <c r="AA38" s="2"/>
    </row>
    <row r="39" spans="2:27">
      <c r="B39" s="98">
        <v>60629</v>
      </c>
      <c r="C39" s="184">
        <v>2977</v>
      </c>
      <c r="D39" s="184">
        <v>201</v>
      </c>
      <c r="E39" s="184">
        <v>190</v>
      </c>
      <c r="F39" s="184">
        <v>353</v>
      </c>
      <c r="G39" s="184">
        <v>186</v>
      </c>
      <c r="H39" s="184"/>
      <c r="I39" s="184"/>
      <c r="J39" s="184"/>
      <c r="K39" s="184"/>
      <c r="L39" s="184"/>
      <c r="M39" s="184"/>
      <c r="N39" s="184"/>
      <c r="O39" s="184"/>
      <c r="P39" s="184"/>
      <c r="Q39" s="184"/>
      <c r="R39" s="184"/>
      <c r="S39" s="184"/>
      <c r="T39" s="184"/>
      <c r="U39" s="184"/>
      <c r="V39" s="184"/>
      <c r="W39" s="2"/>
      <c r="X39" s="2"/>
      <c r="Y39" s="2"/>
      <c r="Z39" s="2"/>
      <c r="AA39" s="2"/>
    </row>
    <row r="40" spans="2:27">
      <c r="B40" s="98">
        <v>60630</v>
      </c>
      <c r="C40" s="184">
        <v>396</v>
      </c>
      <c r="D40" s="184">
        <v>10</v>
      </c>
      <c r="E40" s="184">
        <v>55</v>
      </c>
      <c r="F40" s="184">
        <v>65</v>
      </c>
      <c r="G40" s="184">
        <v>11</v>
      </c>
      <c r="H40" s="184"/>
      <c r="I40" s="184"/>
      <c r="J40" s="184"/>
      <c r="K40" s="184"/>
      <c r="L40" s="184"/>
      <c r="M40" s="184"/>
      <c r="N40" s="184"/>
      <c r="O40" s="184"/>
      <c r="P40" s="184"/>
      <c r="Q40" s="184"/>
      <c r="R40" s="184"/>
      <c r="S40" s="184"/>
      <c r="T40" s="184"/>
      <c r="U40" s="184"/>
      <c r="V40" s="184"/>
      <c r="W40" s="2"/>
      <c r="X40" s="2"/>
      <c r="Y40" s="2"/>
      <c r="Z40" s="2"/>
      <c r="AA40" s="2"/>
    </row>
    <row r="41" spans="2:27">
      <c r="B41" s="98">
        <v>60631</v>
      </c>
      <c r="C41" s="184">
        <v>82</v>
      </c>
      <c r="D41" s="184">
        <v>14</v>
      </c>
      <c r="E41" s="184">
        <v>35</v>
      </c>
      <c r="F41" s="184">
        <v>48</v>
      </c>
      <c r="G41" s="184">
        <v>14</v>
      </c>
      <c r="H41" s="184"/>
      <c r="I41" s="184"/>
      <c r="J41" s="184"/>
      <c r="K41" s="184"/>
      <c r="L41" s="184"/>
      <c r="M41" s="184"/>
      <c r="N41" s="184"/>
      <c r="O41" s="184"/>
      <c r="P41" s="184"/>
      <c r="Q41" s="184"/>
      <c r="R41" s="184"/>
      <c r="S41" s="184"/>
      <c r="T41" s="184"/>
      <c r="U41" s="184"/>
      <c r="V41" s="184"/>
      <c r="W41" s="2"/>
      <c r="X41" s="2"/>
      <c r="Y41" s="2"/>
      <c r="Z41" s="2"/>
      <c r="AA41" s="2"/>
    </row>
    <row r="42" spans="2:27">
      <c r="B42" s="98">
        <v>60632</v>
      </c>
      <c r="C42" s="184">
        <v>3627</v>
      </c>
      <c r="D42" s="184">
        <v>48</v>
      </c>
      <c r="E42" s="184">
        <v>58</v>
      </c>
      <c r="F42" s="184">
        <v>102</v>
      </c>
      <c r="G42" s="184">
        <v>46</v>
      </c>
      <c r="H42" s="184"/>
      <c r="I42" s="184"/>
      <c r="J42" s="184"/>
      <c r="K42" s="184"/>
      <c r="L42" s="184"/>
      <c r="M42" s="184"/>
      <c r="N42" s="184"/>
      <c r="O42" s="184"/>
      <c r="P42" s="184"/>
      <c r="Q42" s="184"/>
      <c r="R42" s="184"/>
      <c r="S42" s="184"/>
      <c r="T42" s="184"/>
      <c r="U42" s="184"/>
      <c r="V42" s="184"/>
      <c r="W42" s="2"/>
      <c r="X42" s="2"/>
      <c r="Y42" s="2"/>
      <c r="Z42" s="2"/>
      <c r="AA42" s="2"/>
    </row>
    <row r="43" spans="2:27">
      <c r="B43" s="98">
        <v>60633</v>
      </c>
      <c r="C43" s="184">
        <v>367</v>
      </c>
      <c r="D43" s="184">
        <v>2</v>
      </c>
      <c r="E43" s="184">
        <v>9</v>
      </c>
      <c r="F43" s="184">
        <v>11</v>
      </c>
      <c r="G43" s="184">
        <v>2</v>
      </c>
      <c r="H43" s="184"/>
      <c r="I43" s="184"/>
      <c r="J43" s="184"/>
      <c r="K43" s="184"/>
      <c r="L43" s="184"/>
      <c r="M43" s="184"/>
      <c r="N43" s="184"/>
      <c r="O43" s="184"/>
      <c r="P43" s="184"/>
      <c r="Q43" s="184"/>
      <c r="R43" s="184"/>
      <c r="S43" s="184"/>
      <c r="T43" s="184"/>
      <c r="U43" s="184"/>
      <c r="V43" s="184"/>
      <c r="W43" s="2"/>
      <c r="X43" s="2"/>
      <c r="Y43" s="2"/>
      <c r="Z43" s="2"/>
      <c r="AA43" s="2"/>
    </row>
    <row r="44" spans="2:27">
      <c r="B44" s="98">
        <v>60634</v>
      </c>
      <c r="C44" s="184">
        <v>1030</v>
      </c>
      <c r="D44" s="184">
        <v>28</v>
      </c>
      <c r="E44" s="184">
        <v>73</v>
      </c>
      <c r="F44" s="184">
        <v>96</v>
      </c>
      <c r="G44" s="184">
        <v>26</v>
      </c>
      <c r="H44" s="184"/>
      <c r="I44" s="184"/>
      <c r="J44" s="184"/>
      <c r="K44" s="184"/>
      <c r="L44" s="184"/>
      <c r="M44" s="184"/>
      <c r="N44" s="184"/>
      <c r="O44" s="184"/>
      <c r="P44" s="184"/>
      <c r="Q44" s="184"/>
      <c r="R44" s="184"/>
      <c r="S44" s="184"/>
      <c r="T44" s="184"/>
      <c r="U44" s="184"/>
      <c r="V44" s="184"/>
      <c r="W44" s="2"/>
      <c r="X44" s="2"/>
      <c r="Y44" s="2"/>
      <c r="Z44" s="2"/>
      <c r="AA44" s="2"/>
    </row>
    <row r="45" spans="2:27">
      <c r="B45" s="98">
        <v>60636</v>
      </c>
      <c r="C45" s="184">
        <v>1387</v>
      </c>
      <c r="D45" s="184">
        <v>40</v>
      </c>
      <c r="E45" s="184">
        <v>73</v>
      </c>
      <c r="F45" s="184">
        <v>108</v>
      </c>
      <c r="G45" s="184">
        <v>37</v>
      </c>
      <c r="H45" s="184"/>
      <c r="I45" s="184"/>
      <c r="J45" s="184"/>
      <c r="K45" s="184"/>
      <c r="L45" s="184"/>
      <c r="M45" s="184"/>
      <c r="N45" s="184"/>
      <c r="O45" s="184"/>
      <c r="P45" s="184"/>
      <c r="Q45" s="184"/>
      <c r="R45" s="184"/>
      <c r="S45" s="184"/>
      <c r="T45" s="184"/>
      <c r="U45" s="184"/>
      <c r="V45" s="184"/>
      <c r="W45" s="2"/>
      <c r="X45" s="2"/>
      <c r="Y45" s="2"/>
      <c r="Z45" s="2"/>
      <c r="AA45" s="2"/>
    </row>
    <row r="46" spans="2:27">
      <c r="B46" s="98">
        <v>60637</v>
      </c>
      <c r="C46" s="184">
        <v>1480</v>
      </c>
      <c r="D46" s="184">
        <v>68</v>
      </c>
      <c r="E46" s="184">
        <v>692</v>
      </c>
      <c r="F46" s="184">
        <v>684</v>
      </c>
      <c r="G46" s="184">
        <v>49</v>
      </c>
      <c r="H46" s="184"/>
      <c r="I46" s="184"/>
      <c r="J46" s="184"/>
      <c r="K46" s="184"/>
      <c r="L46" s="184"/>
      <c r="M46" s="184"/>
      <c r="N46" s="184"/>
      <c r="O46" s="184"/>
      <c r="P46" s="184"/>
      <c r="Q46" s="184"/>
      <c r="R46" s="184"/>
      <c r="S46" s="184"/>
      <c r="T46" s="184"/>
      <c r="U46" s="184"/>
      <c r="V46" s="184"/>
      <c r="W46" s="2"/>
      <c r="X46" s="2"/>
      <c r="Y46" s="2"/>
      <c r="Z46" s="2"/>
      <c r="AA46" s="2"/>
    </row>
    <row r="47" spans="2:27">
      <c r="B47" s="98">
        <v>60638</v>
      </c>
      <c r="C47" s="184">
        <v>974</v>
      </c>
      <c r="D47" s="184">
        <v>60</v>
      </c>
      <c r="E47" s="184">
        <v>59</v>
      </c>
      <c r="F47" s="184">
        <v>119</v>
      </c>
      <c r="G47" s="184">
        <v>61</v>
      </c>
      <c r="H47" s="184"/>
      <c r="I47" s="184"/>
      <c r="J47" s="184"/>
      <c r="K47" s="184"/>
      <c r="L47" s="184"/>
      <c r="M47" s="184"/>
      <c r="N47" s="184"/>
      <c r="O47" s="184"/>
      <c r="P47" s="184"/>
      <c r="Q47" s="184"/>
      <c r="R47" s="184"/>
      <c r="S47" s="184"/>
      <c r="T47" s="184"/>
      <c r="U47" s="184"/>
      <c r="V47" s="184"/>
      <c r="W47" s="2"/>
      <c r="X47" s="2"/>
      <c r="Y47" s="2"/>
      <c r="Z47" s="2"/>
      <c r="AA47" s="2"/>
    </row>
    <row r="48" spans="2:27">
      <c r="B48" s="98">
        <v>60639</v>
      </c>
      <c r="C48" s="184">
        <v>2450</v>
      </c>
      <c r="D48" s="184">
        <v>46</v>
      </c>
      <c r="E48" s="184">
        <v>87</v>
      </c>
      <c r="F48" s="184">
        <v>124</v>
      </c>
      <c r="G48" s="184">
        <v>63</v>
      </c>
      <c r="H48" s="184"/>
      <c r="I48" s="184"/>
      <c r="J48" s="184"/>
      <c r="K48" s="184"/>
      <c r="L48" s="184"/>
      <c r="M48" s="184"/>
      <c r="N48" s="184"/>
      <c r="O48" s="184"/>
      <c r="P48" s="184"/>
      <c r="Q48" s="184"/>
      <c r="R48" s="184"/>
      <c r="S48" s="184"/>
      <c r="T48" s="184"/>
      <c r="U48" s="184"/>
      <c r="V48" s="184"/>
      <c r="W48" s="2"/>
      <c r="X48" s="2"/>
      <c r="Y48" s="2"/>
      <c r="Z48" s="2"/>
      <c r="AA48" s="2"/>
    </row>
    <row r="49" spans="2:27">
      <c r="B49" s="98">
        <v>60640</v>
      </c>
      <c r="C49" s="184">
        <v>533</v>
      </c>
      <c r="D49" s="184">
        <v>7</v>
      </c>
      <c r="E49" s="184">
        <v>117</v>
      </c>
      <c r="F49" s="184">
        <v>116</v>
      </c>
      <c r="G49" s="184">
        <v>27</v>
      </c>
      <c r="H49" s="184"/>
      <c r="I49" s="184"/>
      <c r="J49" s="184"/>
      <c r="K49" s="184"/>
      <c r="L49" s="184"/>
      <c r="M49" s="184"/>
      <c r="N49" s="184"/>
      <c r="O49" s="184"/>
      <c r="P49" s="184"/>
      <c r="Q49" s="184"/>
      <c r="R49" s="184"/>
      <c r="S49" s="184"/>
      <c r="T49" s="184"/>
      <c r="U49" s="184"/>
      <c r="V49" s="184"/>
      <c r="W49" s="2"/>
      <c r="X49" s="2"/>
      <c r="Y49" s="2"/>
      <c r="Z49" s="2"/>
      <c r="AA49" s="2"/>
    </row>
    <row r="50" spans="2:27">
      <c r="B50" s="98">
        <v>60641</v>
      </c>
      <c r="C50" s="184">
        <v>1156</v>
      </c>
      <c r="D50" s="184">
        <v>36</v>
      </c>
      <c r="E50" s="184">
        <v>86</v>
      </c>
      <c r="F50" s="184">
        <v>108</v>
      </c>
      <c r="G50" s="184">
        <v>38</v>
      </c>
      <c r="H50" s="184"/>
      <c r="I50" s="184"/>
      <c r="J50" s="184"/>
      <c r="K50" s="184"/>
      <c r="L50" s="184"/>
      <c r="M50" s="184"/>
      <c r="N50" s="184"/>
      <c r="O50" s="184"/>
      <c r="P50" s="184"/>
      <c r="Q50" s="184"/>
      <c r="R50" s="184"/>
      <c r="S50" s="184"/>
      <c r="T50" s="184"/>
      <c r="U50" s="184"/>
      <c r="V50" s="184"/>
      <c r="W50" s="2"/>
      <c r="X50" s="2"/>
      <c r="Y50" s="2"/>
      <c r="Z50" s="2"/>
      <c r="AA50" s="2"/>
    </row>
    <row r="51" spans="2:27">
      <c r="B51" s="98">
        <v>60642</v>
      </c>
      <c r="C51" s="184">
        <v>244</v>
      </c>
      <c r="D51" s="184">
        <v>1</v>
      </c>
      <c r="E51" s="184">
        <v>251</v>
      </c>
      <c r="F51" s="184">
        <v>251</v>
      </c>
      <c r="G51" s="184">
        <v>0</v>
      </c>
      <c r="H51" s="184"/>
      <c r="I51" s="184"/>
      <c r="J51" s="184"/>
      <c r="K51" s="184"/>
      <c r="L51" s="184"/>
      <c r="M51" s="184"/>
      <c r="N51" s="184"/>
      <c r="O51" s="184"/>
      <c r="P51" s="184"/>
      <c r="Q51" s="184"/>
      <c r="R51" s="184"/>
      <c r="S51" s="184"/>
      <c r="T51" s="184"/>
      <c r="U51" s="184"/>
      <c r="V51" s="184"/>
      <c r="W51" s="2"/>
      <c r="X51" s="2"/>
      <c r="Y51" s="2"/>
      <c r="Z51" s="2"/>
      <c r="AA51" s="2"/>
    </row>
    <row r="52" spans="2:27">
      <c r="B52" s="98">
        <v>60643</v>
      </c>
      <c r="C52" s="184">
        <v>1207</v>
      </c>
      <c r="D52" s="184">
        <v>104</v>
      </c>
      <c r="E52" s="184">
        <v>238</v>
      </c>
      <c r="F52" s="184">
        <v>337</v>
      </c>
      <c r="G52" s="184">
        <v>106</v>
      </c>
      <c r="H52" s="184"/>
      <c r="I52" s="184"/>
      <c r="J52" s="184"/>
      <c r="K52" s="184"/>
      <c r="L52" s="184"/>
      <c r="M52" s="184"/>
      <c r="N52" s="184"/>
      <c r="O52" s="184"/>
      <c r="P52" s="184"/>
      <c r="Q52" s="184"/>
      <c r="R52" s="184"/>
      <c r="S52" s="184"/>
      <c r="T52" s="184"/>
      <c r="U52" s="184"/>
      <c r="V52" s="184"/>
      <c r="W52" s="2"/>
      <c r="X52" s="2"/>
      <c r="Y52" s="2"/>
      <c r="Z52" s="2"/>
      <c r="AA52" s="2"/>
    </row>
    <row r="53" spans="2:27">
      <c r="B53" s="98">
        <v>60644</v>
      </c>
      <c r="C53" s="184">
        <v>1805</v>
      </c>
      <c r="D53" s="184">
        <v>45</v>
      </c>
      <c r="E53" s="184">
        <v>312</v>
      </c>
      <c r="F53" s="184">
        <v>343</v>
      </c>
      <c r="G53" s="184">
        <v>67</v>
      </c>
      <c r="H53" s="184"/>
      <c r="I53" s="184"/>
      <c r="J53" s="184"/>
      <c r="K53" s="184"/>
      <c r="L53" s="184"/>
      <c r="M53" s="184"/>
      <c r="N53" s="184"/>
      <c r="O53" s="184"/>
      <c r="P53" s="184"/>
      <c r="Q53" s="184"/>
      <c r="R53" s="184"/>
      <c r="S53" s="184"/>
      <c r="T53" s="184"/>
      <c r="U53" s="184"/>
      <c r="V53" s="184"/>
      <c r="W53" s="2"/>
      <c r="X53" s="2"/>
      <c r="Y53" s="2"/>
      <c r="Z53" s="2"/>
      <c r="AA53" s="2"/>
    </row>
    <row r="54" spans="2:27">
      <c r="B54" s="98">
        <v>60645</v>
      </c>
      <c r="C54" s="184">
        <v>981</v>
      </c>
      <c r="D54" s="184">
        <v>17</v>
      </c>
      <c r="E54" s="184">
        <v>124</v>
      </c>
      <c r="F54" s="184">
        <v>132</v>
      </c>
      <c r="G54" s="184">
        <v>32</v>
      </c>
      <c r="H54" s="184"/>
      <c r="I54" s="184"/>
      <c r="J54" s="184"/>
      <c r="K54" s="184"/>
      <c r="L54" s="184"/>
      <c r="M54" s="184"/>
      <c r="N54" s="184"/>
      <c r="O54" s="184"/>
      <c r="P54" s="184"/>
      <c r="Q54" s="184"/>
      <c r="R54" s="184"/>
      <c r="S54" s="184"/>
      <c r="T54" s="184"/>
      <c r="U54" s="184"/>
      <c r="V54" s="184"/>
      <c r="W54" s="2"/>
      <c r="X54" s="2"/>
      <c r="Y54" s="2"/>
      <c r="Z54" s="2"/>
      <c r="AA54" s="2"/>
    </row>
    <row r="55" spans="2:27">
      <c r="B55" s="98">
        <v>60646</v>
      </c>
      <c r="C55" s="184">
        <v>118</v>
      </c>
      <c r="D55" s="184">
        <v>1</v>
      </c>
      <c r="E55" s="184">
        <v>37</v>
      </c>
      <c r="F55" s="184">
        <v>38</v>
      </c>
      <c r="G55" s="184">
        <v>1</v>
      </c>
      <c r="H55" s="184"/>
      <c r="I55" s="184"/>
      <c r="J55" s="184"/>
      <c r="K55" s="184"/>
      <c r="L55" s="184"/>
      <c r="M55" s="184"/>
      <c r="N55" s="184"/>
      <c r="O55" s="184"/>
      <c r="P55" s="184"/>
      <c r="Q55" s="184"/>
      <c r="R55" s="184"/>
      <c r="S55" s="184"/>
      <c r="T55" s="184"/>
      <c r="U55" s="184"/>
      <c r="V55" s="184"/>
      <c r="W55" s="2"/>
      <c r="X55" s="2"/>
      <c r="Y55" s="2"/>
      <c r="Z55" s="2"/>
      <c r="AA55" s="2"/>
    </row>
    <row r="56" spans="2:27">
      <c r="B56" s="98">
        <v>60647</v>
      </c>
      <c r="C56" s="184">
        <v>1668</v>
      </c>
      <c r="D56" s="184">
        <v>12</v>
      </c>
      <c r="E56" s="184">
        <v>156</v>
      </c>
      <c r="F56" s="184">
        <v>159</v>
      </c>
      <c r="G56" s="184">
        <v>13</v>
      </c>
      <c r="H56" s="184"/>
      <c r="I56" s="184"/>
      <c r="J56" s="184"/>
      <c r="K56" s="184"/>
      <c r="L56" s="184"/>
      <c r="M56" s="184"/>
      <c r="N56" s="184"/>
      <c r="O56" s="184"/>
      <c r="P56" s="184"/>
      <c r="Q56" s="184"/>
      <c r="R56" s="184"/>
      <c r="S56" s="184"/>
      <c r="T56" s="184"/>
      <c r="U56" s="184"/>
      <c r="V56" s="184"/>
      <c r="W56" s="2"/>
      <c r="X56" s="2"/>
      <c r="Y56" s="2"/>
      <c r="Z56" s="2"/>
      <c r="AA56" s="2"/>
    </row>
    <row r="57" spans="2:27">
      <c r="B57" s="98">
        <v>60649</v>
      </c>
      <c r="C57" s="184">
        <v>1202</v>
      </c>
      <c r="D57" s="184">
        <v>96</v>
      </c>
      <c r="E57" s="184">
        <v>575</v>
      </c>
      <c r="F57" s="184">
        <v>603</v>
      </c>
      <c r="G57" s="184">
        <v>103</v>
      </c>
      <c r="H57" s="184"/>
      <c r="I57" s="184"/>
      <c r="J57" s="184"/>
      <c r="K57" s="184"/>
      <c r="L57" s="184"/>
      <c r="M57" s="184"/>
      <c r="N57" s="184"/>
      <c r="O57" s="184"/>
      <c r="P57" s="184"/>
      <c r="Q57" s="184"/>
      <c r="R57" s="184"/>
      <c r="S57" s="184"/>
      <c r="T57" s="184"/>
      <c r="U57" s="184"/>
      <c r="V57" s="184"/>
      <c r="W57" s="2"/>
      <c r="X57" s="2"/>
      <c r="Y57" s="2"/>
      <c r="Z57" s="2"/>
      <c r="AA57" s="2"/>
    </row>
    <row r="58" spans="2:27">
      <c r="B58" s="98">
        <v>60651</v>
      </c>
      <c r="C58" s="184">
        <v>2565</v>
      </c>
      <c r="D58" s="184">
        <v>66</v>
      </c>
      <c r="E58" s="184">
        <v>163</v>
      </c>
      <c r="F58" s="184">
        <v>220</v>
      </c>
      <c r="G58" s="184">
        <v>68</v>
      </c>
      <c r="H58" s="184"/>
      <c r="I58" s="184"/>
      <c r="J58" s="184"/>
      <c r="K58" s="184"/>
      <c r="L58" s="184"/>
      <c r="M58" s="184"/>
      <c r="N58" s="184"/>
      <c r="O58" s="184"/>
      <c r="P58" s="184"/>
      <c r="Q58" s="184"/>
      <c r="R58" s="184"/>
      <c r="S58" s="184"/>
      <c r="T58" s="184"/>
      <c r="U58" s="184"/>
      <c r="V58" s="184"/>
      <c r="W58" s="2"/>
      <c r="X58" s="2"/>
      <c r="Y58" s="2"/>
      <c r="Z58" s="2"/>
      <c r="AA58" s="2"/>
    </row>
    <row r="59" spans="2:27">
      <c r="B59" s="98">
        <v>60652</v>
      </c>
      <c r="C59" s="184">
        <v>803</v>
      </c>
      <c r="D59" s="184">
        <v>82</v>
      </c>
      <c r="E59" s="184">
        <v>92</v>
      </c>
      <c r="F59" s="184">
        <v>169</v>
      </c>
      <c r="G59" s="184">
        <v>82</v>
      </c>
      <c r="H59" s="184"/>
      <c r="I59" s="184"/>
      <c r="J59" s="184"/>
      <c r="K59" s="184"/>
      <c r="L59" s="184"/>
      <c r="M59" s="184"/>
      <c r="N59" s="184"/>
      <c r="O59" s="184"/>
      <c r="P59" s="184"/>
      <c r="Q59" s="184"/>
      <c r="R59" s="184"/>
      <c r="S59" s="184"/>
      <c r="T59" s="184"/>
      <c r="U59" s="184"/>
      <c r="V59" s="184"/>
      <c r="W59" s="2"/>
      <c r="X59" s="2"/>
      <c r="Y59" s="2"/>
      <c r="Z59" s="2"/>
      <c r="AA59" s="2"/>
    </row>
    <row r="60" spans="2:27">
      <c r="B60" s="98">
        <v>60653</v>
      </c>
      <c r="C60" s="184">
        <v>1227</v>
      </c>
      <c r="D60" s="184">
        <v>18</v>
      </c>
      <c r="E60" s="184">
        <v>527</v>
      </c>
      <c r="F60" s="184">
        <v>527</v>
      </c>
      <c r="G60" s="184">
        <v>12</v>
      </c>
      <c r="H60" s="184"/>
      <c r="I60" s="184"/>
      <c r="J60" s="184"/>
      <c r="K60" s="184"/>
      <c r="L60" s="184"/>
      <c r="M60" s="184"/>
      <c r="N60" s="184"/>
      <c r="O60" s="184"/>
      <c r="P60" s="184"/>
      <c r="Q60" s="184"/>
      <c r="R60" s="184"/>
      <c r="S60" s="184"/>
      <c r="T60" s="184"/>
      <c r="U60" s="184"/>
      <c r="V60" s="184"/>
      <c r="W60" s="2"/>
      <c r="X60" s="2"/>
      <c r="Y60" s="2"/>
      <c r="Z60" s="2"/>
      <c r="AA60" s="2"/>
    </row>
    <row r="61" spans="2:27">
      <c r="B61" s="98">
        <v>60654</v>
      </c>
      <c r="C61" s="184">
        <v>1</v>
      </c>
      <c r="D61" s="184">
        <v>0</v>
      </c>
      <c r="E61" s="184">
        <v>0</v>
      </c>
      <c r="F61" s="184">
        <v>0</v>
      </c>
      <c r="G61" s="184">
        <v>0</v>
      </c>
      <c r="H61" s="184"/>
      <c r="I61" s="184"/>
      <c r="J61" s="184"/>
      <c r="K61" s="184"/>
      <c r="L61" s="184"/>
      <c r="M61" s="184"/>
      <c r="N61" s="184"/>
      <c r="O61" s="184"/>
      <c r="P61" s="184"/>
      <c r="Q61" s="184"/>
      <c r="R61" s="184"/>
      <c r="S61" s="184"/>
      <c r="T61" s="184"/>
      <c r="U61" s="184"/>
      <c r="V61" s="184"/>
      <c r="W61" s="2"/>
      <c r="X61" s="2"/>
      <c r="Y61" s="2"/>
      <c r="Z61" s="2"/>
      <c r="AA61" s="2"/>
    </row>
    <row r="62" spans="2:27">
      <c r="B62" s="98">
        <v>60655</v>
      </c>
      <c r="C62" s="184">
        <v>120</v>
      </c>
      <c r="D62" s="184">
        <v>25</v>
      </c>
      <c r="E62" s="184">
        <v>33</v>
      </c>
      <c r="F62" s="184">
        <v>58</v>
      </c>
      <c r="G62" s="184">
        <v>25</v>
      </c>
      <c r="H62" s="184"/>
      <c r="I62" s="184"/>
      <c r="J62" s="184"/>
      <c r="K62" s="184"/>
      <c r="L62" s="184"/>
      <c r="M62" s="184"/>
      <c r="N62" s="184"/>
      <c r="O62" s="184"/>
      <c r="P62" s="184"/>
      <c r="Q62" s="184"/>
      <c r="R62" s="184"/>
      <c r="S62" s="184"/>
      <c r="T62" s="184"/>
      <c r="U62" s="184"/>
      <c r="V62" s="184"/>
      <c r="W62" s="2"/>
      <c r="X62" s="2"/>
      <c r="Y62" s="2"/>
      <c r="Z62" s="2"/>
      <c r="AA62" s="2"/>
    </row>
    <row r="63" spans="2:27">
      <c r="B63" s="98">
        <v>60656</v>
      </c>
      <c r="C63" s="184">
        <v>311</v>
      </c>
      <c r="D63" s="184">
        <v>5</v>
      </c>
      <c r="E63" s="184">
        <v>20</v>
      </c>
      <c r="F63" s="184">
        <v>24</v>
      </c>
      <c r="G63" s="184">
        <v>5</v>
      </c>
      <c r="H63" s="184"/>
      <c r="I63" s="184"/>
      <c r="J63" s="184"/>
      <c r="K63" s="184"/>
      <c r="L63" s="184"/>
      <c r="M63" s="184"/>
      <c r="N63" s="184"/>
      <c r="O63" s="184"/>
      <c r="P63" s="184"/>
      <c r="Q63" s="184"/>
      <c r="R63" s="184"/>
      <c r="S63" s="184"/>
      <c r="T63" s="184"/>
      <c r="U63" s="184"/>
      <c r="V63" s="184"/>
      <c r="W63" s="2"/>
      <c r="X63" s="2"/>
      <c r="Y63" s="2"/>
      <c r="Z63" s="2"/>
      <c r="AA63" s="2"/>
    </row>
    <row r="64" spans="2:27">
      <c r="B64" s="98">
        <v>60657</v>
      </c>
      <c r="C64" s="184">
        <v>61</v>
      </c>
      <c r="D64" s="184">
        <v>0</v>
      </c>
      <c r="E64" s="184">
        <v>52</v>
      </c>
      <c r="F64" s="184">
        <v>52</v>
      </c>
      <c r="G64" s="184">
        <v>0</v>
      </c>
      <c r="H64" s="184"/>
      <c r="I64" s="184"/>
      <c r="J64" s="184"/>
      <c r="K64" s="184"/>
      <c r="L64" s="184"/>
      <c r="M64" s="184"/>
      <c r="N64" s="184"/>
      <c r="O64" s="184"/>
      <c r="P64" s="184"/>
      <c r="Q64" s="184"/>
      <c r="R64" s="184"/>
      <c r="S64" s="184"/>
      <c r="T64" s="184"/>
      <c r="U64" s="184"/>
      <c r="V64" s="184"/>
      <c r="W64" s="2"/>
      <c r="X64" s="2"/>
      <c r="Y64" s="2"/>
      <c r="Z64" s="2"/>
      <c r="AA64" s="2"/>
    </row>
    <row r="65" spans="2:27">
      <c r="B65" s="98">
        <v>60659</v>
      </c>
      <c r="C65" s="184">
        <v>567</v>
      </c>
      <c r="D65" s="184">
        <v>11</v>
      </c>
      <c r="E65" s="184">
        <v>68</v>
      </c>
      <c r="F65" s="184">
        <v>74</v>
      </c>
      <c r="G65" s="184">
        <v>19</v>
      </c>
      <c r="H65" s="184"/>
      <c r="I65" s="184"/>
      <c r="J65" s="184"/>
      <c r="K65" s="184"/>
      <c r="L65" s="184"/>
      <c r="M65" s="184"/>
      <c r="N65" s="184"/>
      <c r="O65" s="184"/>
      <c r="P65" s="184"/>
      <c r="Q65" s="184"/>
      <c r="R65" s="184"/>
      <c r="S65" s="184"/>
      <c r="T65" s="184"/>
      <c r="U65" s="184"/>
      <c r="V65" s="184"/>
      <c r="W65" s="2"/>
      <c r="X65" s="2"/>
      <c r="Y65" s="2"/>
      <c r="Z65" s="2"/>
      <c r="AA65" s="2"/>
    </row>
    <row r="66" spans="2:27">
      <c r="B66" s="98">
        <v>60660</v>
      </c>
      <c r="C66" s="184">
        <v>497</v>
      </c>
      <c r="D66" s="184">
        <v>3</v>
      </c>
      <c r="E66" s="184">
        <v>65</v>
      </c>
      <c r="F66" s="184">
        <v>66</v>
      </c>
      <c r="G66" s="184">
        <v>37</v>
      </c>
      <c r="H66" s="184"/>
      <c r="I66" s="184"/>
      <c r="J66" s="184"/>
      <c r="K66" s="184"/>
      <c r="L66" s="184"/>
      <c r="M66" s="184"/>
      <c r="N66" s="184"/>
      <c r="O66" s="184"/>
      <c r="P66" s="184"/>
      <c r="Q66" s="184"/>
      <c r="R66" s="184"/>
      <c r="S66" s="184"/>
      <c r="T66" s="184"/>
      <c r="U66" s="184"/>
      <c r="V66" s="184"/>
      <c r="W66" s="2"/>
      <c r="X66" s="2"/>
      <c r="Y66" s="2"/>
      <c r="Z66" s="2"/>
      <c r="AA66" s="2"/>
    </row>
    <row r="67" spans="2:27">
      <c r="B67" s="98">
        <v>60661</v>
      </c>
      <c r="C67" s="184">
        <v>1</v>
      </c>
      <c r="D67" s="184">
        <v>0</v>
      </c>
      <c r="E67" s="184">
        <v>0</v>
      </c>
      <c r="F67" s="184">
        <v>0</v>
      </c>
      <c r="G67" s="184">
        <v>0</v>
      </c>
      <c r="H67" s="184"/>
      <c r="I67" s="184"/>
      <c r="J67" s="184"/>
      <c r="K67" s="184"/>
      <c r="L67" s="184"/>
      <c r="M67" s="184"/>
      <c r="N67" s="184"/>
      <c r="O67" s="184"/>
      <c r="P67" s="184"/>
      <c r="Q67" s="184"/>
      <c r="R67" s="184"/>
      <c r="S67" s="184"/>
      <c r="T67" s="184"/>
      <c r="U67" s="184"/>
      <c r="V67" s="184"/>
      <c r="W67" s="2"/>
      <c r="X67" s="2"/>
      <c r="Y67" s="2"/>
      <c r="Z67" s="2"/>
      <c r="AA67" s="2"/>
    </row>
    <row r="68" spans="2:27">
      <c r="B68" s="98">
        <v>60707</v>
      </c>
      <c r="C68" s="184">
        <v>209</v>
      </c>
      <c r="D68" s="184">
        <v>14</v>
      </c>
      <c r="E68" s="184">
        <v>32</v>
      </c>
      <c r="F68" s="184">
        <v>46</v>
      </c>
      <c r="G68" s="184">
        <v>14</v>
      </c>
      <c r="H68" s="184"/>
      <c r="I68" s="184"/>
      <c r="J68" s="184"/>
      <c r="K68" s="184"/>
      <c r="L68" s="184"/>
      <c r="M68" s="184"/>
      <c r="N68" s="184"/>
      <c r="O68" s="184"/>
      <c r="P68" s="184"/>
      <c r="Q68" s="184"/>
      <c r="R68" s="184"/>
      <c r="S68" s="184"/>
      <c r="T68" s="184"/>
      <c r="U68" s="184"/>
      <c r="V68" s="184"/>
      <c r="W68" s="2"/>
      <c r="X68" s="2"/>
      <c r="Y68" s="2"/>
      <c r="Z68" s="2"/>
      <c r="AA68" s="2"/>
    </row>
    <row r="69" spans="2:27">
      <c r="B69" s="98">
        <v>60827</v>
      </c>
      <c r="C69" s="184">
        <v>186</v>
      </c>
      <c r="D69" s="184">
        <v>4</v>
      </c>
      <c r="E69" s="184">
        <v>4</v>
      </c>
      <c r="F69" s="184">
        <v>7</v>
      </c>
      <c r="G69" s="184">
        <v>3</v>
      </c>
      <c r="H69" s="184"/>
      <c r="I69" s="184"/>
      <c r="J69" s="184"/>
      <c r="K69" s="184"/>
      <c r="L69" s="184"/>
      <c r="M69" s="184"/>
      <c r="N69" s="184"/>
      <c r="O69" s="184"/>
      <c r="P69" s="184"/>
      <c r="Q69" s="184"/>
      <c r="R69" s="184"/>
      <c r="S69" s="184"/>
      <c r="T69" s="184"/>
      <c r="U69" s="184"/>
      <c r="V69" s="184"/>
      <c r="W69" s="2"/>
      <c r="X69" s="2"/>
      <c r="Y69" s="2"/>
      <c r="Z69" s="2"/>
      <c r="AA69" s="2"/>
    </row>
    <row r="72" spans="2:27">
      <c r="B72" s="7" t="s">
        <v>187</v>
      </c>
      <c r="C72" s="37"/>
      <c r="D72" s="37"/>
      <c r="E72" s="37"/>
      <c r="F72" s="2"/>
    </row>
    <row r="73" spans="2:27">
      <c r="B73" s="190" t="s">
        <v>188</v>
      </c>
      <c r="C73" s="60">
        <v>2022</v>
      </c>
      <c r="D73" s="60">
        <v>2023</v>
      </c>
      <c r="E73" s="60">
        <v>2024</v>
      </c>
      <c r="F73" s="60">
        <v>2025</v>
      </c>
    </row>
    <row r="74" spans="2:27">
      <c r="B74" s="189" t="s">
        <v>189</v>
      </c>
      <c r="C74" s="183">
        <v>1590</v>
      </c>
      <c r="D74" s="91"/>
      <c r="E74" s="91"/>
      <c r="F74" s="91"/>
    </row>
    <row r="75" spans="2:27">
      <c r="B75" s="189" t="s">
        <v>190</v>
      </c>
      <c r="C75" s="183">
        <v>426</v>
      </c>
      <c r="D75" s="91"/>
      <c r="E75" s="91"/>
      <c r="F75" s="91"/>
    </row>
    <row r="76" spans="2:27">
      <c r="B76" s="189" t="s">
        <v>191</v>
      </c>
      <c r="C76" s="183">
        <v>787</v>
      </c>
      <c r="D76" s="91"/>
      <c r="E76" s="91"/>
      <c r="F76" s="91"/>
    </row>
    <row r="77" spans="2:27">
      <c r="B77" s="189" t="s">
        <v>192</v>
      </c>
      <c r="C77" s="183">
        <v>109</v>
      </c>
      <c r="D77" s="91"/>
      <c r="E77" s="91"/>
      <c r="F77" s="91"/>
    </row>
    <row r="78" spans="2:27">
      <c r="B78" s="196" t="s">
        <v>193</v>
      </c>
      <c r="C78" s="197"/>
      <c r="D78" s="198"/>
      <c r="E78" s="198"/>
      <c r="F78" s="199"/>
    </row>
    <row r="79" spans="2:27">
      <c r="B79" s="200" t="s">
        <v>194</v>
      </c>
      <c r="C79" s="183">
        <v>7</v>
      </c>
      <c r="D79" s="91"/>
      <c r="E79" s="91"/>
      <c r="F79" s="91"/>
    </row>
    <row r="80" spans="2:27">
      <c r="B80" s="200" t="s">
        <v>195</v>
      </c>
      <c r="C80" s="183">
        <v>1</v>
      </c>
      <c r="D80" s="92"/>
      <c r="E80" s="92"/>
      <c r="F80" s="92"/>
    </row>
    <row r="81" spans="2:6">
      <c r="B81" s="200" t="s">
        <v>196</v>
      </c>
      <c r="C81" s="183">
        <v>403</v>
      </c>
      <c r="D81" s="92"/>
      <c r="E81" s="92"/>
      <c r="F81" s="92"/>
    </row>
    <row r="82" spans="2:6">
      <c r="B82" s="201" t="s">
        <v>197</v>
      </c>
      <c r="C82" s="183">
        <v>592</v>
      </c>
      <c r="D82" s="92"/>
      <c r="E82" s="92"/>
      <c r="F82" s="92"/>
    </row>
    <row r="83" spans="2:6">
      <c r="B83" s="201" t="s">
        <v>198</v>
      </c>
      <c r="C83" s="183">
        <v>386</v>
      </c>
      <c r="D83" s="92"/>
      <c r="E83" s="92"/>
      <c r="F83" s="92"/>
    </row>
    <row r="84" spans="2:6">
      <c r="B84" s="14"/>
      <c r="C84" s="14"/>
      <c r="D84" s="14"/>
      <c r="E84" s="2"/>
      <c r="F84" s="14"/>
    </row>
    <row r="85" spans="2:6">
      <c r="B85" s="14"/>
      <c r="C85" s="14"/>
      <c r="D85" s="14"/>
      <c r="E85" s="2"/>
      <c r="F85" s="2"/>
    </row>
    <row r="86" spans="2:6">
      <c r="B86" s="7" t="s">
        <v>199</v>
      </c>
      <c r="C86" s="14"/>
      <c r="D86" s="14"/>
      <c r="E86" s="14"/>
      <c r="F86" s="2"/>
    </row>
    <row r="87" spans="2:6">
      <c r="B87" s="190" t="s">
        <v>200</v>
      </c>
      <c r="C87" s="60">
        <v>2022</v>
      </c>
      <c r="D87" s="60">
        <v>2023</v>
      </c>
      <c r="E87" s="60">
        <v>2024</v>
      </c>
      <c r="F87" s="60">
        <v>2025</v>
      </c>
    </row>
    <row r="88" spans="2:6">
      <c r="B88" s="196" t="s">
        <v>201</v>
      </c>
      <c r="C88" s="197"/>
      <c r="D88" s="198"/>
      <c r="E88" s="198"/>
      <c r="F88" s="199"/>
    </row>
    <row r="89" spans="2:6">
      <c r="B89" s="200" t="s">
        <v>202</v>
      </c>
      <c r="C89" s="183">
        <v>376</v>
      </c>
      <c r="D89" s="91"/>
      <c r="E89" s="91"/>
      <c r="F89" s="91"/>
    </row>
    <row r="90" spans="2:6">
      <c r="B90" s="200" t="s">
        <v>203</v>
      </c>
      <c r="C90" s="183">
        <v>900</v>
      </c>
      <c r="D90" s="91"/>
      <c r="E90" s="91"/>
      <c r="F90" s="91"/>
    </row>
    <row r="91" spans="2:6">
      <c r="B91" s="200" t="s">
        <v>204</v>
      </c>
      <c r="C91" s="183">
        <v>604</v>
      </c>
      <c r="D91" s="91"/>
      <c r="E91" s="91"/>
      <c r="F91" s="91"/>
    </row>
    <row r="92" spans="2:6">
      <c r="B92" s="200" t="s">
        <v>205</v>
      </c>
      <c r="C92" s="183">
        <v>685</v>
      </c>
      <c r="D92" s="91"/>
      <c r="E92" s="91"/>
      <c r="F92" s="91"/>
    </row>
    <row r="93" spans="2:6">
      <c r="B93" s="200" t="s">
        <v>206</v>
      </c>
      <c r="C93" s="183">
        <v>2</v>
      </c>
      <c r="D93" s="91"/>
      <c r="E93" s="91"/>
      <c r="F93" s="91"/>
    </row>
    <row r="94" spans="2:6">
      <c r="B94" s="200" t="s">
        <v>207</v>
      </c>
      <c r="C94" s="183">
        <v>0</v>
      </c>
      <c r="D94" s="91"/>
      <c r="E94" s="91"/>
      <c r="F94" s="91"/>
    </row>
    <row r="95" spans="2:6">
      <c r="B95" s="200" t="s">
        <v>208</v>
      </c>
      <c r="C95" s="183">
        <v>0</v>
      </c>
      <c r="D95" s="91"/>
      <c r="E95" s="91"/>
      <c r="F95" s="91"/>
    </row>
    <row r="96" spans="2:6">
      <c r="B96" s="200" t="s">
        <v>209</v>
      </c>
      <c r="C96" s="183">
        <v>279</v>
      </c>
      <c r="D96" s="91"/>
      <c r="E96" s="91"/>
      <c r="F96" s="91"/>
    </row>
    <row r="97" spans="2:6">
      <c r="B97" s="196" t="s">
        <v>210</v>
      </c>
      <c r="C97" s="197"/>
      <c r="D97" s="198"/>
      <c r="E97" s="198"/>
      <c r="F97" s="199"/>
    </row>
    <row r="98" spans="2:6">
      <c r="B98" s="200" t="s">
        <v>211</v>
      </c>
      <c r="C98" s="183">
        <v>0</v>
      </c>
      <c r="D98" s="91"/>
      <c r="E98" s="91"/>
      <c r="F98" s="91"/>
    </row>
    <row r="99" spans="2:6">
      <c r="B99" s="200" t="s">
        <v>212</v>
      </c>
      <c r="C99" s="183">
        <v>10</v>
      </c>
      <c r="D99" s="91"/>
      <c r="E99" s="91"/>
      <c r="F99" s="91"/>
    </row>
    <row r="100" spans="2:6">
      <c r="B100" s="200" t="s">
        <v>213</v>
      </c>
      <c r="C100" s="183">
        <v>0</v>
      </c>
      <c r="D100" s="91"/>
      <c r="E100" s="91"/>
      <c r="F100" s="91"/>
    </row>
    <row r="101" spans="2:6">
      <c r="B101" s="200" t="s">
        <v>214</v>
      </c>
      <c r="C101" s="183">
        <v>1</v>
      </c>
      <c r="D101" s="91"/>
      <c r="E101" s="91"/>
      <c r="F101" s="91"/>
    </row>
    <row r="102" spans="2:6">
      <c r="B102" s="200" t="s">
        <v>215</v>
      </c>
      <c r="C102" s="183">
        <v>0</v>
      </c>
      <c r="D102" s="91"/>
      <c r="E102" s="91"/>
      <c r="F102" s="91"/>
    </row>
    <row r="103" spans="2:6">
      <c r="B103" s="200" t="s">
        <v>216</v>
      </c>
      <c r="C103" s="183">
        <v>0</v>
      </c>
      <c r="D103" s="91"/>
      <c r="E103" s="91"/>
      <c r="F103" s="91"/>
    </row>
    <row r="104" spans="2:6">
      <c r="B104" s="196" t="s">
        <v>217</v>
      </c>
      <c r="C104" s="197"/>
      <c r="D104" s="198"/>
      <c r="E104" s="198"/>
      <c r="F104" s="199"/>
    </row>
    <row r="105" spans="2:6">
      <c r="B105" s="200" t="s">
        <v>218</v>
      </c>
      <c r="C105" s="183">
        <v>0</v>
      </c>
      <c r="D105" s="91"/>
      <c r="E105" s="91"/>
      <c r="F105" s="91"/>
    </row>
    <row r="106" spans="2:6">
      <c r="B106" s="200" t="s">
        <v>219</v>
      </c>
      <c r="C106" s="183">
        <v>0</v>
      </c>
      <c r="D106" s="91"/>
      <c r="E106" s="91"/>
      <c r="F106" s="91"/>
    </row>
    <row r="107" spans="2:6">
      <c r="B107" s="200" t="s">
        <v>220</v>
      </c>
      <c r="C107" s="183">
        <v>0</v>
      </c>
      <c r="D107" s="91"/>
      <c r="E107" s="91"/>
      <c r="F107" s="91"/>
    </row>
    <row r="108" spans="2:6">
      <c r="B108" s="200" t="s">
        <v>221</v>
      </c>
      <c r="C108" s="183">
        <v>0</v>
      </c>
      <c r="D108" s="91"/>
      <c r="E108" s="91"/>
      <c r="F108" s="91"/>
    </row>
    <row r="109" spans="2:6">
      <c r="B109" s="200" t="s">
        <v>222</v>
      </c>
      <c r="C109" s="183">
        <v>0</v>
      </c>
      <c r="D109" s="91"/>
      <c r="E109" s="91"/>
      <c r="F109" s="91"/>
    </row>
    <row r="110" spans="2:6">
      <c r="B110" s="200" t="s">
        <v>223</v>
      </c>
      <c r="C110" s="183">
        <v>0</v>
      </c>
      <c r="D110" s="91"/>
      <c r="E110" s="91"/>
      <c r="F110" s="91"/>
    </row>
  </sheetData>
  <mergeCells count="6">
    <mergeCell ref="R11:V11"/>
    <mergeCell ref="C11:G11"/>
    <mergeCell ref="H11:L11"/>
    <mergeCell ref="M11:Q11"/>
    <mergeCell ref="B5:K7"/>
    <mergeCell ref="B8:K8"/>
  </mergeCells>
  <pageMargins left="0.7" right="0.7" top="0.75" bottom="0.75" header="0.3" footer="0.3"/>
  <pageSetup scale="31"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1A79C785230549BC0F65448038A532" ma:contentTypeVersion="1" ma:contentTypeDescription="Create a new document." ma:contentTypeScope="" ma:versionID="f9dac921ca44c912c1c013149524620c">
  <xsd:schema xmlns:xsd="http://www.w3.org/2001/XMLSchema" xmlns:xs="http://www.w3.org/2001/XMLSchema" xmlns:p="http://schemas.microsoft.com/office/2006/metadata/properties" xmlns:ns2="da57dbde-6dd3-4e1f-81a9-bf8187c43d57" targetNamespace="http://schemas.microsoft.com/office/2006/metadata/properties" ma:root="true" ma:fieldsID="26f1631b7111e74b1941a1e651ade12e" ns2:_="">
    <xsd:import namespace="da57dbde-6dd3-4e1f-81a9-bf8187c43d5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57dbde-6dd3-4e1f-81a9-bf8187c43d5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0437ED7-D9DE-44A3-BAFC-18EF4278A4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57dbde-6dd3-4e1f-81a9-bf8187c43d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AB1F6EC-3B68-4284-9D3F-BF49BE8B0286}">
  <ds:schemaRefs>
    <ds:schemaRef ds:uri="http://schemas.microsoft.com/sharepoint/v3/contenttype/forms"/>
  </ds:schemaRefs>
</ds:datastoreItem>
</file>

<file path=customXml/itemProps3.xml><?xml version="1.0" encoding="utf-8"?>
<ds:datastoreItem xmlns:ds="http://schemas.openxmlformats.org/officeDocument/2006/customXml" ds:itemID="{810BBCFD-4510-4C94-9A05-D38DD0453EF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1-PGL</vt:lpstr>
      <vt:lpstr>2-PGL</vt:lpstr>
      <vt:lpstr>3- PGL</vt:lpstr>
      <vt:lpstr>4- Other PGL</vt:lpstr>
      <vt:lpstr>6 - Historical Costs PGL</vt:lpstr>
      <vt:lpstr>7 - Historical IQ MF Partcptn</vt:lpstr>
      <vt:lpstr>8 - Historical IQ Prt, Ms, H&amp;S</vt:lpstr>
    </vt:vector>
  </TitlesOfParts>
  <Manager/>
  <Company>Exelon Corp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IL Statewide Quarterly Report Template</dc:title>
  <dc:subject/>
  <dc:creator>Celia Johnson</dc:creator>
  <cp:keywords/>
  <dc:description/>
  <cp:lastModifiedBy>Celia Johnson</cp:lastModifiedBy>
  <cp:revision/>
  <dcterms:created xsi:type="dcterms:W3CDTF">2016-11-04T16:24:21Z</dcterms:created>
  <dcterms:modified xsi:type="dcterms:W3CDTF">2023-12-01T11:12:21Z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0x010100871A79C785230549BC0F65448038A532</vt:lpwstr>
  </property>
  <property fmtid="{D5CDD505-2E9C-101B-9397-08002B2CF9AE}" pid="3" name="AuthorIds_UIVersion_26624">
    <vt:lpwstr>16</vt:lpwstr>
  </property>
  <property fmtid="{D5CDD505-2E9C-101B-9397-08002B2CF9AE}" pid="4" name="MediaServiceImageTags">
    <vt:lpwstr/>
  </property>
</Properties>
</file>