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netorgft4117119-my.sharepoint.com/personal/celia_celiajohnsonconsulting_com/Documents/IL SAG Website/SAG Website- TRM/"/>
    </mc:Choice>
  </mc:AlternateContent>
  <xr:revisionPtr revIDLastSave="0" documentId="8_{42EB8011-8D22-44A0-83F2-DDC4708F0ACB}" xr6:coauthVersionLast="47" xr6:coauthVersionMax="47" xr10:uidLastSave="{00000000-0000-0000-0000-000000000000}"/>
  <bookViews>
    <workbookView xWindow="28680" yWindow="-120" windowWidth="29040" windowHeight="15720" firstSheet="1" activeTab="1" xr2:uid="{00000000-000D-0000-FFFF-FFFF00000000}"/>
  </bookViews>
  <sheets>
    <sheet name="Tracker " sheetId="1" state="hidden" r:id="rId1"/>
    <sheet name="v13 Tracker Items" sheetId="2" r:id="rId2"/>
    <sheet name="2024 Reliability Review" sheetId="4" r:id="rId3"/>
  </sheets>
  <definedNames>
    <definedName name="_xlnm._FilterDatabase" localSheetId="2" hidden="1">'2024 Reliability Review'!$A$2:$I$101</definedName>
    <definedName name="_xlnm._FilterDatabase" localSheetId="1" hidden="1">'v13 Tracker Items'!$A$4:$K$82</definedName>
    <definedName name="query__11_1" localSheetId="0" hidden="1">'Tracker '!$B$4:$T$88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2" i="2" l="1"/>
  <c r="H19" i="2" l="1"/>
  <c r="H54" i="2"/>
  <c r="H32" i="2"/>
  <c r="H82" i="2"/>
  <c r="H79" i="2"/>
  <c r="H78" i="2"/>
  <c r="H77" i="2"/>
  <c r="H76" i="2"/>
  <c r="H75" i="2"/>
  <c r="H74" i="2"/>
  <c r="H81" i="2"/>
  <c r="H80" i="2"/>
  <c r="H73" i="2"/>
  <c r="H72" i="2"/>
  <c r="H71" i="2"/>
  <c r="H70" i="2"/>
  <c r="H69" i="2"/>
  <c r="H68" i="2"/>
  <c r="H67" i="2"/>
  <c r="H66" i="2"/>
  <c r="H65" i="2"/>
  <c r="H11" i="2"/>
  <c r="H64" i="2"/>
  <c r="H63" i="2"/>
  <c r="H62" i="2"/>
  <c r="H61" i="2"/>
  <c r="H60" i="2"/>
  <c r="H59" i="2"/>
  <c r="H58" i="2"/>
  <c r="H57" i="2"/>
  <c r="H56" i="2"/>
  <c r="H53" i="2"/>
  <c r="H52" i="2"/>
  <c r="H51" i="2"/>
  <c r="H50" i="2"/>
  <c r="H49" i="2"/>
  <c r="H43" i="2"/>
  <c r="H47" i="2"/>
  <c r="H45" i="2"/>
  <c r="H44" i="2"/>
  <c r="H42" i="2"/>
  <c r="H41" i="2"/>
  <c r="H40" i="2"/>
  <c r="H39" i="2"/>
  <c r="H38" i="2"/>
  <c r="H37" i="2"/>
  <c r="H36" i="2"/>
  <c r="H35" i="2"/>
  <c r="H34" i="2"/>
  <c r="H31" i="2"/>
  <c r="H33" i="2"/>
  <c r="H30" i="2"/>
  <c r="H25" i="2"/>
  <c r="H29" i="2"/>
  <c r="H28" i="2"/>
  <c r="H27" i="2"/>
  <c r="H26" i="2"/>
  <c r="H24" i="2"/>
  <c r="H16" i="2"/>
  <c r="H15" i="2"/>
  <c r="H13" i="2"/>
  <c r="H23" i="2"/>
  <c r="H21" i="2"/>
  <c r="H18" i="2"/>
  <c r="H12" i="2"/>
  <c r="H7" i="2"/>
  <c r="H6" i="2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odcFile="C:\Users\sdent\Downloads\query (11).iqy" keepAlive="1" name="query (11)" type="5" refreshedVersion="8" minRefreshableVersion="3" saveData="1">
    <dbPr connection="Provider=Microsoft.Office.List.OLEDB.2.0;Data Source=&quot;&quot;;ApplicationName=Excel;Version=12.0.0.0" command="&lt;LIST&gt;&lt;VIEWGUID&gt;708BCE22-B802-49EE-9186-0EF71DB9590B&lt;/VIEWGUID&gt;&lt;LISTNAME&gt;{EFD25AF5-EE57-459D-96AE-C6A116BA6E54}&lt;/LISTNAME&gt;&lt;LISTWEB&gt;https://portal.veic.org/sites/illinoistrm/_vti_bin&lt;/LISTWEB&gt;&lt;LISTSUBWEB&gt;&lt;/LISTSUBWEB&gt;&lt;ROOTFOLDER&gt;/sites/illinoistrm/Lists/RequestTracker&lt;/ROOTFOLDER&gt;&lt;/LIST&gt;" commandType="5"/>
  </connection>
</connections>
</file>

<file path=xl/sharedStrings.xml><?xml version="1.0" encoding="utf-8"?>
<sst xmlns="http://schemas.openxmlformats.org/spreadsheetml/2006/main" count="2293" uniqueCount="525">
  <si>
    <t>IL-TRM V13.0 - DRAFT Measure Update Priority List</t>
  </si>
  <si>
    <t>VEIC - March 22nd, 2024</t>
  </si>
  <si>
    <t>Items grayed out have been deprioritized for v.12.0 update.</t>
  </si>
  <si>
    <t>Sorted by Type (Existing then New measures) and then Measure Code/Section</t>
  </si>
  <si>
    <t>Request Summary</t>
  </si>
  <si>
    <t>Request Type</t>
  </si>
  <si>
    <t>Existing Measure Name</t>
  </si>
  <si>
    <t>Measure Section (for new measures only)</t>
  </si>
  <si>
    <t>Requester Name</t>
  </si>
  <si>
    <t>Requester Company</t>
  </si>
  <si>
    <t>Work Paper Deadline</t>
  </si>
  <si>
    <t>Work Paper Completed</t>
  </si>
  <si>
    <t>Status</t>
  </si>
  <si>
    <t>Priority</t>
  </si>
  <si>
    <t>Assigned To</t>
  </si>
  <si>
    <t>Created</t>
  </si>
  <si>
    <t>Change Type</t>
  </si>
  <si>
    <t>Revision Completed</t>
  </si>
  <si>
    <t>Existing Measure Code</t>
  </si>
  <si>
    <t>Modified</t>
  </si>
  <si>
    <t>Modified By</t>
  </si>
  <si>
    <t>Item Type</t>
  </si>
  <si>
    <t>Path</t>
  </si>
  <si>
    <t>Notes</t>
  </si>
  <si>
    <t>Column1</t>
  </si>
  <si>
    <t>Exist</t>
  </si>
  <si>
    <t>EUL assumptions for IQ populations</t>
  </si>
  <si>
    <t>Change to existing measure</t>
  </si>
  <si>
    <t>IQ Working Group</t>
  </si>
  <si>
    <t>Open</t>
  </si>
  <si>
    <t>(2) Medium</t>
  </si>
  <si>
    <t>Sam Dent</t>
  </si>
  <si>
    <t>Item</t>
  </si>
  <si>
    <t>sites/illinoistrm/Lists/RequestTracker</t>
  </si>
  <si>
    <t>Update Dehumidifier ENERGY STAR market conditions and consider adding whole-home</t>
  </si>
  <si>
    <t>Seth Craigo-Snell</t>
  </si>
  <si>
    <t>SCS ANALYTICS in support of Ameren Illinois</t>
  </si>
  <si>
    <t>5.1.3  RES ENERGY STAR Dehumidifier</t>
  </si>
  <si>
    <t>Duplicate</t>
  </si>
  <si>
    <t>Update Air Purifier for ENERGY STAR market conditions and DOE Conservation Standard</t>
  </si>
  <si>
    <t>(1) High</t>
  </si>
  <si>
    <t>5.1.1  RES ENERGY STAR Air Purifier/Cleaner</t>
  </si>
  <si>
    <t>Multifmaily Common Use Spaces</t>
  </si>
  <si>
    <t>Question/Clarification</t>
  </si>
  <si>
    <t>Sara Castleberry</t>
  </si>
  <si>
    <t>RI</t>
  </si>
  <si>
    <t>New</t>
  </si>
  <si>
    <t>Thermal Energy Storage System</t>
  </si>
  <si>
    <t>New measure request</t>
  </si>
  <si>
    <t>4.4 C&amp;I HVAC End Use</t>
  </si>
  <si>
    <t>Alex Smillie</t>
  </si>
  <si>
    <t>Trane</t>
  </si>
  <si>
    <t>Heat Pump Market Adder</t>
  </si>
  <si>
    <t>Josh Sharon / Richard Tonielli</t>
  </si>
  <si>
    <t>ComEd</t>
  </si>
  <si>
    <t>Josh Sharon</t>
  </si>
  <si>
    <t>Policy/Volume 4</t>
  </si>
  <si>
    <t>Commercial Chillers</t>
  </si>
  <si>
    <t>Residential Heat Pump</t>
  </si>
  <si>
    <t>5.3 Residential HVAC End Use</t>
  </si>
  <si>
    <t>Heat Pump</t>
  </si>
  <si>
    <t>Commercial Heat Pumps</t>
  </si>
  <si>
    <t>4.4  C&amp;I HVAC End Use</t>
  </si>
  <si>
    <t>Commercial Water Heater Timer</t>
  </si>
  <si>
    <t>4.3 C&amp;I Hot Water</t>
  </si>
  <si>
    <t>Wade Morehead</t>
  </si>
  <si>
    <t>Morehead Energy on behalf of Ameren IL</t>
  </si>
  <si>
    <t>(3) Low</t>
  </si>
  <si>
    <t>Clarify efficiency calculation for commercial boilers and furnaces</t>
  </si>
  <si>
    <t>4.4.10  C&amp;I High Efficiency Boiler</t>
  </si>
  <si>
    <t>Input/output issue</t>
  </si>
  <si>
    <t>Update Heat Pump measure for simultaneous operation</t>
  </si>
  <si>
    <t>5.3.1  RES Air Source Heat Pump</t>
  </si>
  <si>
    <t>5.6.8 High Performance Windows Update</t>
  </si>
  <si>
    <t>Randy Opdyke/Brady Nemeth</t>
  </si>
  <si>
    <t>Nicor Gas/Resource Innovations</t>
  </si>
  <si>
    <t>5.6.8 Triple Pane and Thin Triple Windows</t>
  </si>
  <si>
    <t>Randy Opdyke</t>
  </si>
  <si>
    <t>Residential TRM Incremental Cost Data Assumption Review and update - Residential HVAC (Gas and Electric) End Uses Space heating, Water Heating and cooking</t>
  </si>
  <si>
    <t>Nicor Gas</t>
  </si>
  <si>
    <t>5.3  RES HVAC End Use</t>
  </si>
  <si>
    <t>ENERGY STAR Clothes Dryer</t>
  </si>
  <si>
    <t>Bobbi Fey</t>
  </si>
  <si>
    <t>ICF</t>
  </si>
  <si>
    <t>5.1  RES Appliances End Use</t>
  </si>
  <si>
    <t>ESTAR Spec change in development</t>
  </si>
  <si>
    <t>ENERGY STAR Dehumidifiers</t>
  </si>
  <si>
    <t>5.1 Residential Appliances End Use</t>
  </si>
  <si>
    <t>ENERGY STAR Pool Pumps</t>
  </si>
  <si>
    <t>Existing measure 5.7.1</t>
  </si>
  <si>
    <t>All-in-one Washer/Electric Dryer</t>
  </si>
  <si>
    <t>Combine</t>
  </si>
  <si>
    <t>All-in-One Washer/Heat Pump Dryer</t>
  </si>
  <si>
    <t>Laundry Center</t>
  </si>
  <si>
    <t>Jobsite fans</t>
  </si>
  <si>
    <t>Cordless pruners</t>
  </si>
  <si>
    <t>Pruning chainsaws</t>
  </si>
  <si>
    <t>Lithium-ion circular saws</t>
  </si>
  <si>
    <t>Computer Room Air Conditioner (CRAC)</t>
  </si>
  <si>
    <t>Sri Paruchuri</t>
  </si>
  <si>
    <t>Resource Innovations</t>
  </si>
  <si>
    <t>Sanjyot Varade</t>
  </si>
  <si>
    <t>Data Center Efficient UPS/(Uninterruptible Power Supply)</t>
  </si>
  <si>
    <t>4.7  C&amp;I Miscellaneous End Use</t>
  </si>
  <si>
    <t>Existing measure 4.8.18?</t>
  </si>
  <si>
    <t>Electric Chillers (IL TRM v12, 4.4.6)</t>
  </si>
  <si>
    <t>4.4.6  C&amp;I Electric Chiller</t>
  </si>
  <si>
    <t>Elevator Modernization</t>
  </si>
  <si>
    <t>Possibly merge 5.1.7 and 5.1.13 for Room AC</t>
  </si>
  <si>
    <t>Zach Obert</t>
  </si>
  <si>
    <t>Franklin Energy</t>
  </si>
  <si>
    <t>5.1.7 ENERGY STAR Room Air Conditioner</t>
  </si>
  <si>
    <t>Add Measure for Auto Diverting Tub Spout System</t>
  </si>
  <si>
    <t>5.4 Residential Hot Water End Use</t>
  </si>
  <si>
    <t>DHW Boiler Tune-up - Additional HW Gal/Year Option</t>
  </si>
  <si>
    <t>4.3.10 DHW Boiler Tune-up</t>
  </si>
  <si>
    <t>High Speed Clothes Washers - Additional Options</t>
  </si>
  <si>
    <t>4.8.5 High Speed Clothes Washer</t>
  </si>
  <si>
    <t>Add Measure for Residential Duct Insulation</t>
  </si>
  <si>
    <t>Add Measure for Steam Leak Fix-it-Now</t>
  </si>
  <si>
    <t>Room AC Covers - Algorithm Modification for Number of Floors</t>
  </si>
  <si>
    <t>4.4.38 Covers and Gap Sealers for Room Air Conditioners</t>
  </si>
  <si>
    <t>Door Gaskets for Walk-in and Reach-in Coolers and Freezers</t>
  </si>
  <si>
    <t>4.6 C&amp;I Refrigeration End Use</t>
  </si>
  <si>
    <t>Correction to Commercial Steam Cooker calculations</t>
  </si>
  <si>
    <t>Tyler Sellner</t>
  </si>
  <si>
    <t>Opinion Dynamics</t>
  </si>
  <si>
    <t>4.2.3  C&amp;I Commercial Steam Cooker</t>
  </si>
  <si>
    <t>Jessica Raker</t>
  </si>
  <si>
    <t>Errata</t>
  </si>
  <si>
    <t>Update HVAC Tune-up Measure</t>
  </si>
  <si>
    <t>Zach Ross</t>
  </si>
  <si>
    <t>5.3.10  RES HVAC Tune Up (Central Air Conditioning</t>
  </si>
  <si>
    <t>Identify availability of data to update Food Service assumptions</t>
  </si>
  <si>
    <t xml:space="preserve">Define DI installation guidelines </t>
  </si>
  <si>
    <t>Add Calculation examples to more measures</t>
  </si>
  <si>
    <t>Correct Commercial Steam Cooker Demand /CF</t>
  </si>
  <si>
    <t>Correction of TRM mistake</t>
  </si>
  <si>
    <t>Clarify treatment of zone-specific Residential Heat Pumps</t>
  </si>
  <si>
    <t>Update to ISR For Self-install Smart Thermostats with no verification</t>
  </si>
  <si>
    <t>Sam Lamos</t>
  </si>
  <si>
    <t>5.3.16 Advanced Thermostats</t>
  </si>
  <si>
    <t>Update Showerhead GPM Low Table</t>
  </si>
  <si>
    <t>Alex Caratti</t>
  </si>
  <si>
    <t>5.4.5  RES Low Flow Showerheads</t>
  </si>
  <si>
    <t>CAC for Mobile Homes</t>
  </si>
  <si>
    <t>David Kilgore</t>
  </si>
  <si>
    <t>Leidos on behalf of Ameren Illinois</t>
  </si>
  <si>
    <t>5.3.3  RES Central Air Conditioning &gt; 14.5 SEER</t>
  </si>
  <si>
    <t>Residential Electric Water Heater</t>
  </si>
  <si>
    <t>Courtney Golino &amp; Ridhi Kalra</t>
  </si>
  <si>
    <t>Guidehouse</t>
  </si>
  <si>
    <t>Courtney Golino</t>
  </si>
  <si>
    <t>Portable Heat Pumps</t>
  </si>
  <si>
    <t>Andy Vaughn</t>
  </si>
  <si>
    <t>Andrew Vaughn</t>
  </si>
  <si>
    <t>Radon Mitigation - Energy Star fans</t>
  </si>
  <si>
    <t>5.3.9  RES High Efficiency Bathroom Exhaust Fan</t>
  </si>
  <si>
    <t xml:space="preserve">HVAC Tune-Up Measure Adjust </t>
  </si>
  <si>
    <t>(4.8.New) Commercial Secondary Windows</t>
  </si>
  <si>
    <t>Randy Opdyke/Ramanathan Dharmarajan</t>
  </si>
  <si>
    <t>Nicor Gas/GTI Energy</t>
  </si>
  <si>
    <t>Efficient Rooftop Unit</t>
  </si>
  <si>
    <t>Res Furnace Tune-up Typo</t>
  </si>
  <si>
    <t>5.3.13 Residential Furnace Tune-Up</t>
  </si>
  <si>
    <t>Ductless Heat Pump Demand Savings</t>
  </si>
  <si>
    <t>4.4.59 Ductless Heat Pumps</t>
  </si>
  <si>
    <t>Electric Vehicles/EV Efficiency</t>
  </si>
  <si>
    <t>Nick Warnecke</t>
  </si>
  <si>
    <t>Ameren</t>
  </si>
  <si>
    <t>Correction to savings algorithm for fuel switching on large commercial water heaters</t>
  </si>
  <si>
    <t>Rob Parker</t>
  </si>
  <si>
    <t>Michaels Energy</t>
  </si>
  <si>
    <t>4.3.1  C&amp;I Storage Water Heater</t>
  </si>
  <si>
    <t>Baseline UPS efficiency tables are not valid at larger sizes</t>
  </si>
  <si>
    <t>4.8.18 ENERGY STAR Uninterruptible Power Supply</t>
  </si>
  <si>
    <t>Update Res HP Measure Factors</t>
  </si>
  <si>
    <t>Andrey Gribovich</t>
  </si>
  <si>
    <t>DNV</t>
  </si>
  <si>
    <t>Use Standard Algebraic Expressions</t>
  </si>
  <si>
    <t>Formatting - may be worth waiting to see if we change format</t>
  </si>
  <si>
    <t>Label Equations and Tables</t>
  </si>
  <si>
    <t>Apply Res HP Methodology to Commercial Measure</t>
  </si>
  <si>
    <t>4.4.9  C&amp;I Heat Pump Systems</t>
  </si>
  <si>
    <t>New Measure- Zero Energy Refrigerated Case Doors</t>
  </si>
  <si>
    <t>Gert Schmitt</t>
  </si>
  <si>
    <t>Leidos</t>
  </si>
  <si>
    <t>Travis Hinck</t>
  </si>
  <si>
    <t>May be able to add to existing measure with different baseline</t>
  </si>
  <si>
    <t>Integrated Variable Frequency Drives</t>
  </si>
  <si>
    <t>GDS Associates</t>
  </si>
  <si>
    <t>4.4.26 C&amp;I Variable Speed Drivers for HVAC Supply and Return Fans</t>
  </si>
  <si>
    <t>Review climate data and assumptions</t>
  </si>
  <si>
    <t>VEIC</t>
  </si>
  <si>
    <t xml:space="preserve">Commercial modeling </t>
  </si>
  <si>
    <t>Clarification to Retention Rate and a Wave with Negative Savings</t>
  </si>
  <si>
    <t>Carly Olig</t>
  </si>
  <si>
    <t>6.1 Behavior</t>
  </si>
  <si>
    <t>Update gas &amp; electric space heat and DHW assumptions using implementation contractor data.</t>
  </si>
  <si>
    <t>Thomas Manjarres</t>
  </si>
  <si>
    <t>Peoples Gas and North Shore Gas</t>
  </si>
  <si>
    <t>Update unknown assumptions for space heat &amp; water heating</t>
  </si>
  <si>
    <t>4.6.8 - Refrigeration Economizers</t>
  </si>
  <si>
    <t>Dimitry Burdjalov</t>
  </si>
  <si>
    <t>Applied Energy Group</t>
  </si>
  <si>
    <t>4.6.8 C&amp;I Refrigeration Economizers</t>
  </si>
  <si>
    <t>Electric Pasta Cookers</t>
  </si>
  <si>
    <t>4.2.17  C&amp;I Pasta Cooker</t>
  </si>
  <si>
    <t>Houston Dowen</t>
  </si>
  <si>
    <t>Frontier Energy</t>
  </si>
  <si>
    <t>Update gas heating measures to apply to hybrid gas + electric heat pump configurations</t>
  </si>
  <si>
    <t>Administrator</t>
  </si>
  <si>
    <t>NEW Measure: Range Oven</t>
  </si>
  <si>
    <t>4.2 C&amp;I Food Service Equipment End Use</t>
  </si>
  <si>
    <t>IQ Systematic Review</t>
  </si>
  <si>
    <t xml:space="preserve">Kalee Whitehouse </t>
  </si>
  <si>
    <t>ENERGY STAR Doors</t>
  </si>
  <si>
    <t>5.6  RES Shell End Use</t>
  </si>
  <si>
    <t>Jason Fegley</t>
  </si>
  <si>
    <t>High Lumen Screw Based Garage Lights</t>
  </si>
  <si>
    <t>5.5  RES Lighting End Use</t>
  </si>
  <si>
    <t>NEW Measure: Induction Soup Well</t>
  </si>
  <si>
    <t>Fireplace measure</t>
  </si>
  <si>
    <t>Haley Keegan</t>
  </si>
  <si>
    <t>Hot Food Holding Bins</t>
  </si>
  <si>
    <t>Electric Rotisseries</t>
  </si>
  <si>
    <t>5.7.4 Heat Pump Pool Heater Update</t>
  </si>
  <si>
    <t>5.7  RES Miscellaneous End Use</t>
  </si>
  <si>
    <t>Rebecca McNish</t>
  </si>
  <si>
    <t>IQ Behavior program - Enhanced Energy Education</t>
  </si>
  <si>
    <t>Annette Beitel</t>
  </si>
  <si>
    <t>Commercial Air Curtain</t>
  </si>
  <si>
    <t>PROVISIONAL On Demand Package Sealer</t>
  </si>
  <si>
    <t>Michael Drennan</t>
  </si>
  <si>
    <t>CLEAResult</t>
  </si>
  <si>
    <t>PROVISIONAL Energy Efficient Gear Oils</t>
  </si>
  <si>
    <t>Adam McMurtrey</t>
  </si>
  <si>
    <t>ExxonMobil</t>
  </si>
  <si>
    <t>PROVISIONAL Energy efficient hydraulic oils</t>
  </si>
  <si>
    <t xml:space="preserve">ExxonMobil </t>
  </si>
  <si>
    <t>IL-TRM V13.0 - FINAL Measure Update Priority List</t>
  </si>
  <si>
    <t>VEIC - April 1st, 2024</t>
  </si>
  <si>
    <t>Type</t>
  </si>
  <si>
    <t>Measure Code (existing measure)
Measure Section (new measures)</t>
  </si>
  <si>
    <t>Market</t>
  </si>
  <si>
    <t>Work paper Required</t>
  </si>
  <si>
    <t>Workpaper Responsible Company</t>
  </si>
  <si>
    <t>Proposed Working Group</t>
  </si>
  <si>
    <t>Possible Errata</t>
  </si>
  <si>
    <t>Workpaper loaded</t>
  </si>
  <si>
    <t>VEIC Assignee</t>
  </si>
  <si>
    <t>Present to TAC?</t>
  </si>
  <si>
    <t>Date Presented</t>
  </si>
  <si>
    <t>Summary of Changes</t>
  </si>
  <si>
    <t>Loaded to Sharepoint</t>
  </si>
  <si>
    <t>In Memo</t>
  </si>
  <si>
    <t>Discount and Inflation Rate updates</t>
  </si>
  <si>
    <t>3.11 Discount Rates, Inflation Rates, and O&amp;M Costs</t>
  </si>
  <si>
    <t>N/A</t>
  </si>
  <si>
    <t>N</t>
  </si>
  <si>
    <t/>
  </si>
  <si>
    <t>4.2 Food Service Equipment End Use</t>
  </si>
  <si>
    <t>C&amp;I</t>
  </si>
  <si>
    <t>Y</t>
  </si>
  <si>
    <t>4.2.1 On-Demand Package Sealers</t>
  </si>
  <si>
    <t>4.3.1 Water Heater</t>
  </si>
  <si>
    <t>4.4.6 Electric Chiller</t>
  </si>
  <si>
    <t>Policy/Volume 4 Issue?</t>
  </si>
  <si>
    <t xml:space="preserve">ERV Update for 2021 IECC Code </t>
  </si>
  <si>
    <t>4.4.27 Energy Recovery Ventilator</t>
  </si>
  <si>
    <t>Combined Heat and Power</t>
  </si>
  <si>
    <t>4.4.32 Combined Heat and Power</t>
  </si>
  <si>
    <t>Following TAC call - this is likely to be removed and Working Group not be active again this year.</t>
  </si>
  <si>
    <t>Advanced Rooftop Controls with High Rotor Pole Switch Reluctance Motors</t>
  </si>
  <si>
    <t>4.4.51 Advanced Rooftop Controls with High Rotor Pole Switch Reluctance Motors</t>
  </si>
  <si>
    <t>Ryan Kroll</t>
  </si>
  <si>
    <t>Driftless Energy/Guidehouse</t>
  </si>
  <si>
    <t>4.8.20 Energy Efficient Hydraulic Oils</t>
  </si>
  <si>
    <t>4.8.21 Energy Efficient Gear Lubricants</t>
  </si>
  <si>
    <t>RES</t>
  </si>
  <si>
    <t>Duplicate with below</t>
  </si>
  <si>
    <t>5.1.10 ENERGY STAR Clothes Dryer</t>
  </si>
  <si>
    <t>5.3 HVAC End Use</t>
  </si>
  <si>
    <t>5.3.10 HVAC Tune Up</t>
  </si>
  <si>
    <t>Possible issue in HPWH measure and calculation of sensible/latent heat impacts</t>
  </si>
  <si>
    <t>5.4.3 RES Heat Pump Water Heaters</t>
  </si>
  <si>
    <t>Code and Standard Updates</t>
  </si>
  <si>
    <t>Multiple</t>
  </si>
  <si>
    <t>C&amp;I, RES</t>
  </si>
  <si>
    <t>Residential CW, Room AC and C&amp;I Room AC</t>
  </si>
  <si>
    <t>Formatting issue - will consider through TRM Format update process. Note ticket describes formula error to be fixed.</t>
  </si>
  <si>
    <t>Formatting issue - will consider through TRM Format update process.</t>
  </si>
  <si>
    <t>Volume 4?</t>
  </si>
  <si>
    <t>4.3 Hot Water End Use</t>
  </si>
  <si>
    <t>4.4 HVAC End Use</t>
  </si>
  <si>
    <t>4.6 Refrigeration End Use</t>
  </si>
  <si>
    <t>4.8 Miscellaneous End Use</t>
  </si>
  <si>
    <t>All-in-one Washer/Electric Dryer and All-in-One Washer/Heat Pump Dryer</t>
  </si>
  <si>
    <t>Two tickets combined</t>
  </si>
  <si>
    <t>5.4 Hot Water End Use</t>
  </si>
  <si>
    <t>5.7 Miscellaneous End Use</t>
  </si>
  <si>
    <r>
      <rPr>
        <b/>
        <sz val="14"/>
        <color theme="1"/>
        <rFont val="Calibri"/>
        <family val="2"/>
        <scheme val="minor"/>
      </rPr>
      <t>Utility Programs</t>
    </r>
    <r>
      <rPr>
        <b/>
        <sz val="11"/>
        <color theme="1"/>
        <rFont val="Calibri"/>
        <family val="2"/>
        <scheme val="minor"/>
      </rPr>
      <t xml:space="preserve"> 
</t>
    </r>
    <r>
      <rPr>
        <i/>
        <sz val="10"/>
        <color theme="1"/>
        <rFont val="Calibri"/>
        <family val="2"/>
        <scheme val="minor"/>
      </rPr>
      <t>(Mark "X" measures not offered, and "Low" measures with low expected volume)</t>
    </r>
  </si>
  <si>
    <t>Measure #</t>
  </si>
  <si>
    <t>Measure Name</t>
  </si>
  <si>
    <t>Proposed Priority Level</t>
  </si>
  <si>
    <t>Reason</t>
  </si>
  <si>
    <t>Sunset Date</t>
  </si>
  <si>
    <t>Nicor</t>
  </si>
  <si>
    <t>Peoples &amp; North Shore Gas</t>
  </si>
  <si>
    <t>4.1.11</t>
  </si>
  <si>
    <t>Commercial LED Grow Lights</t>
  </si>
  <si>
    <t>Medium</t>
  </si>
  <si>
    <t>Recent review</t>
  </si>
  <si>
    <t>x</t>
  </si>
  <si>
    <t>4.1.13</t>
  </si>
  <si>
    <t>Irrigation Pump VFD</t>
  </si>
  <si>
    <t>3 years since last review</t>
  </si>
  <si>
    <t>Low</t>
  </si>
  <si>
    <t>4.1.14</t>
  </si>
  <si>
    <t>High Efficiency Grain Dryer</t>
  </si>
  <si>
    <t>Low participation</t>
  </si>
  <si>
    <t>4.1.15</t>
  </si>
  <si>
    <t>Grain Dryer Tune-Up</t>
  </si>
  <si>
    <t>4.1.16</t>
  </si>
  <si>
    <t>Greenhouse Boiler Tune-Up</t>
  </si>
  <si>
    <t>4.1.17</t>
  </si>
  <si>
    <t>Greenhouse Thermal Curtains</t>
  </si>
  <si>
    <t>4.1.18</t>
  </si>
  <si>
    <t>Infrared Film for Greenhouse</t>
  </si>
  <si>
    <t>4.1.19</t>
  </si>
  <si>
    <t>ENERGY STAR Dairy Water Heater</t>
  </si>
  <si>
    <t>4.2.21</t>
  </si>
  <si>
    <t>On-Demand Package Sealers - Provisional</t>
  </si>
  <si>
    <t>No reliability</t>
  </si>
  <si>
    <t>Already tracker item - Provisional measure</t>
  </si>
  <si>
    <t>4.3.3</t>
  </si>
  <si>
    <t>Low Flow Showerheads</t>
  </si>
  <si>
    <t>2 years since last review</t>
  </si>
  <si>
    <t>4.3.4</t>
  </si>
  <si>
    <t>Commercial Pool Covers</t>
  </si>
  <si>
    <t>4.3.7</t>
  </si>
  <si>
    <t>Multifamily Central Domestic Hot Water Plants</t>
  </si>
  <si>
    <t>4.4.1</t>
  </si>
  <si>
    <t>Air Conditioner Tune-up</t>
  </si>
  <si>
    <t>High</t>
  </si>
  <si>
    <t>4 years since last review</t>
  </si>
  <si>
    <t>4.4.2</t>
  </si>
  <si>
    <t>Space Heating Boiler Tune-up</t>
  </si>
  <si>
    <t>4.4.7</t>
  </si>
  <si>
    <t>ENERGY STAR and CEE Super Efficient Room Air Conditioner</t>
  </si>
  <si>
    <t>4.4.12</t>
  </si>
  <si>
    <t>Infrared Heaters (all sizes), Low Intensity</t>
  </si>
  <si>
    <t>4.4.14</t>
  </si>
  <si>
    <t>Pipe Insulation</t>
  </si>
  <si>
    <t>?</t>
  </si>
  <si>
    <t>4.4.16</t>
  </si>
  <si>
    <t>Steam Trap Replacement or Repair</t>
  </si>
  <si>
    <t>4.4.17</t>
  </si>
  <si>
    <t>Variable Speed Drives for HVAC Pumps and Cooling Tower Fans</t>
  </si>
  <si>
    <t>4.4.20</t>
  </si>
  <si>
    <t>High Turndown Burner for Space Heating Boilers</t>
  </si>
  <si>
    <t>4.4.28</t>
  </si>
  <si>
    <t>Stack Economizer for Boilers Serving HVAC Loads</t>
  </si>
  <si>
    <t>4.4.32</t>
  </si>
  <si>
    <t>Already tracker item</t>
  </si>
  <si>
    <t>4.4.33</t>
  </si>
  <si>
    <t>Industrial Air Curtain</t>
  </si>
  <si>
    <t>4.4.34</t>
  </si>
  <si>
    <t>Destratification Fan</t>
  </si>
  <si>
    <t>4.4.44</t>
  </si>
  <si>
    <t>Commercial Ground Source and Ground Water Source Heat Pump</t>
  </si>
  <si>
    <t>Review against other HP measures</t>
  </si>
  <si>
    <t>4.4.46</t>
  </si>
  <si>
    <t>Server Room Temperature Set back</t>
  </si>
  <si>
    <t>No utility program</t>
  </si>
  <si>
    <t>4.4.51</t>
  </si>
  <si>
    <t>Advanced Rooftop Controls with High Rotor Pole Switch</t>
  </si>
  <si>
    <t>4.4.53</t>
  </si>
  <si>
    <t>HVAC Supply, Return and Exhaust Fans - Fan Energy Index</t>
  </si>
  <si>
    <t>4.4.55</t>
  </si>
  <si>
    <t>Commercial Gas Heat Pump</t>
  </si>
  <si>
    <t>4.4.58</t>
  </si>
  <si>
    <t>Steam Trap Monitoring System</t>
  </si>
  <si>
    <t>4.4.59</t>
  </si>
  <si>
    <t>Ductless Heat Pump</t>
  </si>
  <si>
    <t>4.4.61</t>
  </si>
  <si>
    <t>Chiller Condenser Water Temperature Reset</t>
  </si>
  <si>
    <t>4.4.62</t>
  </si>
  <si>
    <t>Cooling Tower Water Side Economizer</t>
  </si>
  <si>
    <t>4.5.3</t>
  </si>
  <si>
    <t>High Performance and Reduced Wattage T8 Fixtures and Lamps</t>
  </si>
  <si>
    <t>No utility program - retire?</t>
  </si>
  <si>
    <t>4.5.7</t>
  </si>
  <si>
    <t>Lighting Power Density</t>
  </si>
  <si>
    <t>Code related measure</t>
  </si>
  <si>
    <t>4.5.9</t>
  </si>
  <si>
    <t>Multi-Level Lighting Switch</t>
  </si>
  <si>
    <t>4.5.11</t>
  </si>
  <si>
    <t>Solar Light Tubes</t>
  </si>
  <si>
    <t>4.5.12</t>
  </si>
  <si>
    <t>T5 Fixtures and Lamps</t>
  </si>
  <si>
    <t>4.5.13</t>
  </si>
  <si>
    <t>Occupancy Controlled Bi-Level Lighting Fixtures</t>
  </si>
  <si>
    <t>4.5.16</t>
  </si>
  <si>
    <t>LED Streetlighting</t>
  </si>
  <si>
    <t>4.5.17</t>
  </si>
  <si>
    <t>Exterior Photocell Repair</t>
  </si>
  <si>
    <t>4.6.2</t>
  </si>
  <si>
    <t>Beverage and Snack Machine Controls</t>
  </si>
  <si>
    <t>4.6.4</t>
  </si>
  <si>
    <t>Electronically Commutated Motors (ECM) for Walk-in and Reach-in Coolers / Freezers</t>
  </si>
  <si>
    <t>4.6.5</t>
  </si>
  <si>
    <t>ENERGY STAR Refrigerated Beverage Vending Machine</t>
  </si>
  <si>
    <t>4.6.6</t>
  </si>
  <si>
    <t>Evaporator Fan Control for Electrically Commutated Motors</t>
  </si>
  <si>
    <t>4.6.12</t>
  </si>
  <si>
    <t>Variable Speed Drive for Condenser Fans</t>
  </si>
  <si>
    <t>5+ years since last review</t>
  </si>
  <si>
    <t>4.6.13</t>
  </si>
  <si>
    <t>Add Doors to Open Refrigerated Display Cases</t>
  </si>
  <si>
    <t>4.7.3</t>
  </si>
  <si>
    <t>Compressed Air No-Loss Condensate Drains</t>
  </si>
  <si>
    <t>4.7.12</t>
  </si>
  <si>
    <t>AODD Pump Controls</t>
  </si>
  <si>
    <t>4.8.3</t>
  </si>
  <si>
    <t>Computer Power Management Software</t>
  </si>
  <si>
    <t>4.8.6</t>
  </si>
  <si>
    <t>ENERGY STAR Computers</t>
  </si>
  <si>
    <t>4.8.8</t>
  </si>
  <si>
    <t>High Efficiency Transformer</t>
  </si>
  <si>
    <t>4.8.9</t>
  </si>
  <si>
    <t>High Frequency Battery Chargers</t>
  </si>
  <si>
    <t>4.8.13</t>
  </si>
  <si>
    <t>Variable Speed Drives for Process Fans</t>
  </si>
  <si>
    <t>4.8.14</t>
  </si>
  <si>
    <t>Low Flow Toilets and Urinals</t>
  </si>
  <si>
    <t>4.8.15</t>
  </si>
  <si>
    <t>Smart Irrigation Controls</t>
  </si>
  <si>
    <t>4.8.20</t>
  </si>
  <si>
    <t>Energy Efficient Hydraulic Oils - Provisional</t>
  </si>
  <si>
    <t>4.8.21</t>
  </si>
  <si>
    <t>Energy Efficient Gear Lubricants - Provisional</t>
  </si>
  <si>
    <t>4.8.22</t>
  </si>
  <si>
    <t>Smart Sockets</t>
  </si>
  <si>
    <t>4.8.23</t>
  </si>
  <si>
    <t>Lithium Ion Forklift Batteries</t>
  </si>
  <si>
    <t>4.8.24</t>
  </si>
  <si>
    <t>Building Operator Certification</t>
  </si>
  <si>
    <t>4.8.25</t>
  </si>
  <si>
    <t>Warm-Mix Asphalt Chemical Additives</t>
  </si>
  <si>
    <t>5.1.1</t>
  </si>
  <si>
    <t>ENERGY STAR Air Purifier/Cleaner</t>
  </si>
  <si>
    <t>5.1.2</t>
  </si>
  <si>
    <t>ENERGY STAR Clothes Washers</t>
  </si>
  <si>
    <t>5.1.3</t>
  </si>
  <si>
    <t>ENERGY STAR Dehumidifier</t>
  </si>
  <si>
    <t>5.1.4</t>
  </si>
  <si>
    <t>ENERGY STAR Dishwasher</t>
  </si>
  <si>
    <t>5.1.7</t>
  </si>
  <si>
    <t>ENERGY STAR Room Air Conditioner</t>
  </si>
  <si>
    <t>5.1.8</t>
  </si>
  <si>
    <t>Refrigerator and Freezer Recycling</t>
  </si>
  <si>
    <t>No active programs.</t>
  </si>
  <si>
    <t>5.1.9</t>
  </si>
  <si>
    <t>Room Air Conditioner Recycling</t>
  </si>
  <si>
    <t>5.1.15</t>
  </si>
  <si>
    <t>Residential Bolt-On Smart Dryer Sensor</t>
  </si>
  <si>
    <t>5.2.1</t>
  </si>
  <si>
    <t>Advanced Power Strip – Tier 1</t>
  </si>
  <si>
    <t xml:space="preserve">5.2.3 </t>
  </si>
  <si>
    <t>ENERGY STAR Televisions</t>
  </si>
  <si>
    <t>5.3.1</t>
  </si>
  <si>
    <t>Air Source Heat Pump</t>
  </si>
  <si>
    <t>5.3.2</t>
  </si>
  <si>
    <t>Boiler Pipe Insulation</t>
  </si>
  <si>
    <t>5.3.7</t>
  </si>
  <si>
    <t>Gas High Efficiency Furnace</t>
  </si>
  <si>
    <t>5.3.10</t>
  </si>
  <si>
    <t>HVAC Tune Up (Central Air Conditioning or Air Source Heat Pump)</t>
  </si>
  <si>
    <t>5.3.11</t>
  </si>
  <si>
    <t>Programmable Thermostats</t>
  </si>
  <si>
    <t>5.3.13</t>
  </si>
  <si>
    <t>Residential Furnace Tune-Up</t>
  </si>
  <si>
    <t>5.3.19</t>
  </si>
  <si>
    <t>Thermostatic Radiator Valves - Provisional</t>
  </si>
  <si>
    <t>5.3.20</t>
  </si>
  <si>
    <t>Residential Energy Recovery Ventilator</t>
  </si>
  <si>
    <t xml:space="preserve">5.3.21 </t>
  </si>
  <si>
    <t>Air Handler Filter Cleaning/Replacement</t>
  </si>
  <si>
    <t>5.4.1</t>
  </si>
  <si>
    <t>Domestic Hot Water Pipe Insulation</t>
  </si>
  <si>
    <t>5.4.2</t>
  </si>
  <si>
    <t>Gas Water Heater</t>
  </si>
  <si>
    <t>Potential Federal Standard update</t>
  </si>
  <si>
    <t>5.4.3</t>
  </si>
  <si>
    <t>Heat Pump Water Heaters</t>
  </si>
  <si>
    <t>5.4.4</t>
  </si>
  <si>
    <t>Low Flow Faucet Aerators</t>
  </si>
  <si>
    <t>5.4.5</t>
  </si>
  <si>
    <t>5.4.8</t>
  </si>
  <si>
    <t>Thermostatic Restrictor Shower Valve</t>
  </si>
  <si>
    <t xml:space="preserve">5.4.12 </t>
  </si>
  <si>
    <t>Recirculating Pump Controls</t>
  </si>
  <si>
    <t>5.5.10</t>
  </si>
  <si>
    <t>Holiday String Lighting</t>
  </si>
  <si>
    <t>5.5.11</t>
  </si>
  <si>
    <t>LED Nightlights</t>
  </si>
  <si>
    <t>5.6.2</t>
  </si>
  <si>
    <t>Basement Sidewall Insulation</t>
  </si>
  <si>
    <t>5.6.3</t>
  </si>
  <si>
    <t>Floor Insulation Above Crawlspace</t>
  </si>
  <si>
    <t>5.6.4</t>
  </si>
  <si>
    <t>Wall Insulation</t>
  </si>
  <si>
    <t>5.6.5</t>
  </si>
  <si>
    <t>Ceiling/Attic Insulation</t>
  </si>
  <si>
    <t>5.6.6</t>
  </si>
  <si>
    <t>Rim/Band Joist Insulation</t>
  </si>
  <si>
    <t>5.7.1</t>
  </si>
  <si>
    <t>High Efficiency Pool Pumps</t>
  </si>
  <si>
    <t>5.7.2</t>
  </si>
  <si>
    <t>Low Flow Toilets</t>
  </si>
  <si>
    <t>5.7.3</t>
  </si>
  <si>
    <t>Level 2 Electric Vehicle Charger</t>
  </si>
  <si>
    <t>5.7.5</t>
  </si>
  <si>
    <t>Tree Planting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</si>
</sst>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3E8EF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7" tint="0.59999389629810485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98">
    <xf numFmtId="0" fontId="0" fillId="0" borderId="0" xfId="0"/>
    <xf numFmtId="49" fontId="0" fillId="0" borderId="0" xfId="0" applyNumberFormat="1"/>
    <xf numFmtId="14" fontId="0" fillId="0" borderId="0" xfId="0" applyNumberFormat="1"/>
    <xf numFmtId="22" fontId="0" fillId="0" borderId="0" xfId="0" applyNumberFormat="1"/>
    <xf numFmtId="0" fontId="0" fillId="33" borderId="0" xfId="0" applyFill="1"/>
    <xf numFmtId="0" fontId="0" fillId="34" borderId="0" xfId="0" applyFill="1"/>
    <xf numFmtId="0" fontId="14" fillId="0" borderId="0" xfId="0" applyFont="1"/>
    <xf numFmtId="49" fontId="0" fillId="35" borderId="0" xfId="0" applyNumberFormat="1" applyFill="1"/>
    <xf numFmtId="14" fontId="0" fillId="35" borderId="0" xfId="0" applyNumberFormat="1" applyFill="1"/>
    <xf numFmtId="0" fontId="0" fillId="35" borderId="0" xfId="0" applyFill="1"/>
    <xf numFmtId="22" fontId="0" fillId="35" borderId="0" xfId="0" applyNumberFormat="1" applyFill="1"/>
    <xf numFmtId="0" fontId="0" fillId="36" borderId="0" xfId="0" applyFill="1"/>
    <xf numFmtId="0" fontId="18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6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19" fillId="37" borderId="0" xfId="0" applyFont="1" applyFill="1" applyAlignment="1">
      <alignment vertical="center"/>
    </xf>
    <xf numFmtId="0" fontId="19" fillId="37" borderId="0" xfId="0" applyFont="1" applyFill="1" applyAlignment="1">
      <alignment horizontal="center" vertical="center"/>
    </xf>
    <xf numFmtId="0" fontId="0" fillId="37" borderId="0" xfId="0" applyFill="1" applyAlignment="1">
      <alignment vertical="center"/>
    </xf>
    <xf numFmtId="0" fontId="21" fillId="0" borderId="0" xfId="0" applyFont="1" applyAlignment="1">
      <alignment vertical="center"/>
    </xf>
    <xf numFmtId="0" fontId="16" fillId="38" borderId="10" xfId="0" applyFont="1" applyFill="1" applyBorder="1" applyAlignment="1">
      <alignment horizontal="center" vertical="center" wrapText="1"/>
    </xf>
    <xf numFmtId="0" fontId="22" fillId="40" borderId="1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49" fontId="0" fillId="0" borderId="13" xfId="0" applyNumberFormat="1" applyBorder="1" applyAlignment="1">
      <alignment horizontal="center" vertical="center" wrapText="1"/>
    </xf>
    <xf numFmtId="0" fontId="0" fillId="35" borderId="13" xfId="0" applyFill="1" applyBorder="1" applyAlignment="1">
      <alignment wrapText="1"/>
    </xf>
    <xf numFmtId="0" fontId="0" fillId="0" borderId="13" xfId="0" applyBorder="1" applyAlignment="1">
      <alignment vertical="center" wrapText="1"/>
    </xf>
    <xf numFmtId="49" fontId="0" fillId="0" borderId="13" xfId="0" applyNumberFormat="1" applyBorder="1" applyAlignment="1">
      <alignment vertical="center" wrapText="1"/>
    </xf>
    <xf numFmtId="49" fontId="0" fillId="35" borderId="13" xfId="0" applyNumberFormat="1" applyFill="1" applyBorder="1" applyAlignment="1">
      <alignment vertical="center" wrapText="1"/>
    </xf>
    <xf numFmtId="0" fontId="0" fillId="35" borderId="13" xfId="0" applyFill="1" applyBorder="1" applyAlignment="1">
      <alignment vertical="center" wrapText="1"/>
    </xf>
    <xf numFmtId="0" fontId="0" fillId="37" borderId="0" xfId="0" applyFill="1" applyAlignment="1">
      <alignment horizontal="center" vertical="center"/>
    </xf>
    <xf numFmtId="0" fontId="0" fillId="35" borderId="13" xfId="0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41" borderId="16" xfId="0" applyFill="1" applyBorder="1" applyAlignment="1">
      <alignment horizontal="center" vertical="center" wrapText="1"/>
    </xf>
    <xf numFmtId="0" fontId="0" fillId="36" borderId="17" xfId="0" applyFill="1" applyBorder="1" applyAlignment="1">
      <alignment horizontal="center" vertical="center" wrapText="1"/>
    </xf>
    <xf numFmtId="0" fontId="19" fillId="39" borderId="14" xfId="0" applyFont="1" applyFill="1" applyBorder="1" applyAlignment="1">
      <alignment horizontal="center" vertical="center" wrapText="1"/>
    </xf>
    <xf numFmtId="0" fontId="0" fillId="41" borderId="19" xfId="0" applyFill="1" applyBorder="1" applyAlignment="1">
      <alignment horizontal="center" vertical="center" wrapText="1"/>
    </xf>
    <xf numFmtId="49" fontId="0" fillId="0" borderId="15" xfId="0" applyNumberFormat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5" xfId="0" applyBorder="1" applyAlignment="1">
      <alignment horizontal="center" vertical="center" wrapText="1"/>
    </xf>
    <xf numFmtId="0" fontId="16" fillId="38" borderId="11" xfId="0" applyFont="1" applyFill="1" applyBorder="1" applyAlignment="1">
      <alignment horizontal="center" vertical="center" wrapText="1"/>
    </xf>
    <xf numFmtId="0" fontId="20" fillId="38" borderId="11" xfId="0" applyFont="1" applyFill="1" applyBorder="1" applyAlignment="1">
      <alignment horizontal="center" vertical="center" wrapText="1"/>
    </xf>
    <xf numFmtId="0" fontId="20" fillId="39" borderId="11" xfId="0" applyFont="1" applyFill="1" applyBorder="1" applyAlignment="1">
      <alignment horizontal="center" vertical="center" wrapText="1"/>
    </xf>
    <xf numFmtId="0" fontId="20" fillId="39" borderId="18" xfId="0" applyFont="1" applyFill="1" applyBorder="1" applyAlignment="1">
      <alignment horizontal="center" vertical="center" wrapText="1"/>
    </xf>
    <xf numFmtId="0" fontId="0" fillId="0" borderId="14" xfId="0" applyBorder="1" applyAlignment="1">
      <alignment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41" borderId="22" xfId="0" applyFill="1" applyBorder="1" applyAlignment="1">
      <alignment horizontal="center" vertical="center" wrapText="1"/>
    </xf>
    <xf numFmtId="49" fontId="0" fillId="0" borderId="23" xfId="0" applyNumberFormat="1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36" borderId="25" xfId="0" applyFill="1" applyBorder="1" applyAlignment="1">
      <alignment horizontal="center" vertical="center" wrapText="1"/>
    </xf>
    <xf numFmtId="0" fontId="0" fillId="35" borderId="21" xfId="0" applyFill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23" fillId="0" borderId="11" xfId="0" applyFont="1" applyBorder="1" applyAlignment="1">
      <alignment horizontal="center" vertical="center" wrapText="1"/>
    </xf>
    <xf numFmtId="0" fontId="0" fillId="0" borderId="13" xfId="0" applyBorder="1"/>
    <xf numFmtId="0" fontId="0" fillId="0" borderId="13" xfId="0" applyBorder="1" applyAlignment="1">
      <alignment horizontal="left"/>
    </xf>
    <xf numFmtId="0" fontId="0" fillId="0" borderId="16" xfId="0" applyBorder="1"/>
    <xf numFmtId="0" fontId="0" fillId="0" borderId="21" xfId="0" applyBorder="1" applyAlignment="1">
      <alignment horizontal="center"/>
    </xf>
    <xf numFmtId="0" fontId="0" fillId="0" borderId="22" xfId="0" applyBorder="1"/>
    <xf numFmtId="0" fontId="0" fillId="0" borderId="23" xfId="0" applyBorder="1"/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9" xfId="0" applyBorder="1"/>
    <xf numFmtId="0" fontId="0" fillId="0" borderId="15" xfId="0" applyBorder="1" applyAlignment="1">
      <alignment wrapText="1"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 horizontal="left"/>
    </xf>
    <xf numFmtId="0" fontId="0" fillId="0" borderId="20" xfId="0" applyBorder="1" applyAlignment="1">
      <alignment horizontal="center"/>
    </xf>
    <xf numFmtId="0" fontId="23" fillId="0" borderId="10" xfId="0" applyFont="1" applyBorder="1"/>
    <xf numFmtId="0" fontId="23" fillId="0" borderId="11" xfId="0" applyFont="1" applyBorder="1" applyAlignment="1">
      <alignment wrapText="1"/>
    </xf>
    <xf numFmtId="0" fontId="23" fillId="0" borderId="11" xfId="0" applyFont="1" applyBorder="1" applyAlignment="1">
      <alignment horizontal="center" wrapText="1"/>
    </xf>
    <xf numFmtId="0" fontId="23" fillId="0" borderId="18" xfId="0" applyFont="1" applyBorder="1" applyAlignment="1">
      <alignment horizontal="center" wrapText="1"/>
    </xf>
    <xf numFmtId="0" fontId="0" fillId="35" borderId="16" xfId="0" applyFill="1" applyBorder="1"/>
    <xf numFmtId="0" fontId="0" fillId="35" borderId="13" xfId="0" applyFill="1" applyBorder="1" applyAlignment="1">
      <alignment horizontal="center"/>
    </xf>
    <xf numFmtId="0" fontId="0" fillId="35" borderId="13" xfId="0" applyFill="1" applyBorder="1" applyAlignment="1">
      <alignment horizontal="left"/>
    </xf>
    <xf numFmtId="49" fontId="0" fillId="35" borderId="13" xfId="0" applyNumberFormat="1" applyFill="1" applyBorder="1" applyAlignment="1">
      <alignment horizontal="center" vertical="center" wrapText="1"/>
    </xf>
    <xf numFmtId="0" fontId="0" fillId="0" borderId="23" xfId="0" applyBorder="1" applyAlignment="1">
      <alignment horizontal="left"/>
    </xf>
    <xf numFmtId="0" fontId="23" fillId="0" borderId="12" xfId="0" applyFont="1" applyBorder="1"/>
    <xf numFmtId="14" fontId="0" fillId="0" borderId="26" xfId="0" applyNumberFormat="1" applyBorder="1"/>
    <xf numFmtId="14" fontId="0" fillId="0" borderId="27" xfId="0" applyNumberFormat="1" applyBorder="1"/>
    <xf numFmtId="14" fontId="0" fillId="0" borderId="28" xfId="0" applyNumberFormat="1" applyBorder="1"/>
    <xf numFmtId="0" fontId="23" fillId="0" borderId="10" xfId="0" applyFont="1" applyBorder="1" applyAlignment="1">
      <alignment horizontal="center" wrapText="1"/>
    </xf>
    <xf numFmtId="0" fontId="0" fillId="0" borderId="19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2" xfId="0" applyBorder="1" applyAlignment="1">
      <alignment horizontal="center"/>
    </xf>
    <xf numFmtId="49" fontId="0" fillId="37" borderId="13" xfId="0" applyNumberFormat="1" applyFill="1" applyBorder="1" applyAlignment="1">
      <alignment vertical="center" wrapText="1"/>
    </xf>
    <xf numFmtId="0" fontId="0" fillId="37" borderId="13" xfId="0" applyFill="1" applyBorder="1" applyAlignment="1">
      <alignment vertical="center" wrapText="1"/>
    </xf>
    <xf numFmtId="0" fontId="0" fillId="37" borderId="13" xfId="0" applyFill="1" applyBorder="1" applyAlignment="1">
      <alignment horizontal="center" vertical="center" wrapText="1"/>
    </xf>
    <xf numFmtId="0" fontId="0" fillId="37" borderId="21" xfId="0" applyFill="1" applyBorder="1" applyAlignment="1">
      <alignment horizontal="center" vertical="center" wrapText="1"/>
    </xf>
    <xf numFmtId="0" fontId="16" fillId="0" borderId="10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8" xfId="0" applyBorder="1" applyAlignment="1">
      <alignment horizont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20">
    <dxf>
      <numFmt numFmtId="0" formatCode="General"/>
    </dxf>
    <dxf>
      <numFmt numFmtId="30" formatCode="@"/>
      <alignment horizontal="general" vertical="bottom" textRotation="0" wrapText="0" indent="0" justifyLastLine="0" shrinkToFit="0" readingOrder="0"/>
    </dxf>
    <dxf>
      <numFmt numFmtId="30" formatCode="@"/>
      <alignment horizontal="general" vertical="bottom" textRotation="0" wrapText="0" indent="0" justifyLastLine="0" shrinkToFit="0" readingOrder="0"/>
    </dxf>
    <dxf>
      <numFmt numFmtId="30" formatCode="@"/>
    </dxf>
    <dxf>
      <numFmt numFmtId="27" formatCode="m/d/yyyy\ h:mm"/>
    </dxf>
    <dxf>
      <numFmt numFmtId="30" formatCode="@"/>
    </dxf>
    <dxf>
      <numFmt numFmtId="0" formatCode="General"/>
    </dxf>
    <dxf>
      <numFmt numFmtId="30" formatCode="@"/>
    </dxf>
    <dxf>
      <numFmt numFmtId="27" formatCode="m/d/yyyy\ h:mm"/>
    </dxf>
    <dxf>
      <numFmt numFmtId="30" formatCode="@"/>
    </dxf>
    <dxf>
      <numFmt numFmtId="30" formatCode="@"/>
    </dxf>
    <dxf>
      <numFmt numFmtId="30" formatCode="@"/>
    </dxf>
    <dxf>
      <numFmt numFmtId="0" formatCode="General"/>
    </dxf>
    <dxf>
      <numFmt numFmtId="19" formatCode="m/d/yyyy"/>
    </dxf>
    <dxf>
      <numFmt numFmtId="30" formatCode="@"/>
      <alignment horizontal="general" vertical="bottom" textRotation="0" wrapText="0" indent="0" justifyLastLine="0" shrinkToFit="0" readingOrder="0"/>
    </dxf>
    <dxf>
      <numFmt numFmtId="30" formatCode="@"/>
      <alignment horizontal="general" vertical="bottom" textRotation="0" wrapText="0" indent="0" justifyLastLine="0" shrinkToFit="0" readingOrder="0"/>
    </dxf>
    <dxf>
      <numFmt numFmtId="30" formatCode="@"/>
    </dxf>
    <dxf>
      <numFmt numFmtId="30" formatCode="@"/>
      <alignment horizontal="general" vertical="bottom" textRotation="0" wrapText="0" indent="0" justifyLastLine="0" shrinkToFit="0" readingOrder="0"/>
    </dxf>
    <dxf>
      <numFmt numFmtId="30" formatCode="@"/>
    </dxf>
    <dxf>
      <numFmt numFmtId="30" formatCode="@"/>
      <alignment horizontal="general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connections" Target="connections.xml"/><Relationship Id="rId10" Type="http://schemas.openxmlformats.org/officeDocument/2006/relationships/customXml" Target="../customXml/item2.xml"/><Relationship Id="rId4" Type="http://schemas.openxmlformats.org/officeDocument/2006/relationships/theme" Target="theme/theme1.xml"/><Relationship Id="rId9" Type="http://schemas.openxmlformats.org/officeDocument/2006/relationships/customXml" Target="../customXml/item1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query__11_1" backgroundRefresh="0" connectionId="1" xr16:uid="{00000000-0016-0000-0000-000000000000}" autoFormatId="16" applyNumberFormats="0" applyBorderFormats="0" applyFontFormats="0" applyPatternFormats="0" applyAlignmentFormats="0" applyWidthHeightFormats="0">
  <queryTableRefresh nextId="22" unboundColumnsRight="2">
    <queryTableFields count="21">
      <queryTableField id="1" name="Request Summary" tableColumnId="1"/>
      <queryTableField id="4" name="Request Type" tableColumnId="2"/>
      <queryTableField id="13" name="Existing Measure Name" tableColumnId="3"/>
      <queryTableField id="5" name="Measure Section (for new measures only)" tableColumnId="4"/>
      <queryTableField id="2" name="Requester Name" tableColumnId="5"/>
      <queryTableField id="3" name="Requester Company" tableColumnId="6"/>
      <queryTableField id="6" name="Work Paper Deadline" tableColumnId="7"/>
      <queryTableField id="7" name="Work Paper Completed" tableColumnId="8"/>
      <queryTableField id="8" name="Status" tableColumnId="9"/>
      <queryTableField id="9" name="Priority" tableColumnId="10"/>
      <queryTableField id="10" name="Assigned To" tableColumnId="11"/>
      <queryTableField id="16" name="Created" tableColumnId="12"/>
      <queryTableField id="11" name="Change Type" tableColumnId="13"/>
      <queryTableField id="12" name="Revision Completed" tableColumnId="14"/>
      <queryTableField id="14" name="Existing Measure Code" tableColumnId="15"/>
      <queryTableField id="15" name="Modified" tableColumnId="16"/>
      <queryTableField id="17" name="Modified By" tableColumnId="17"/>
      <queryTableField id="19" name="Item Type" tableColumnId="18"/>
      <queryTableField id="18" name="Path" tableColumnId="19"/>
      <queryTableField id="20" dataBound="0" tableColumnId="20"/>
      <queryTableField id="21" dataBound="0" tableColumnId="21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_query__11_1" displayName="Table_query__11_1" ref="B4:V88" tableType="queryTable" totalsRowShown="0">
  <autoFilter ref="B4:V88" xr:uid="{00000000-0009-0000-0100-000002000000}"/>
  <tableColumns count="21">
    <tableColumn id="1" xr3:uid="{00000000-0010-0000-0000-000001000000}" uniqueName="Title" name="Request Summary" queryTableFieldId="1" dataDxfId="19"/>
    <tableColumn id="2" xr3:uid="{00000000-0010-0000-0000-000002000000}" uniqueName="Request_x005f_x0020_Type" name="Request Type" queryTableFieldId="4" dataDxfId="18"/>
    <tableColumn id="3" xr3:uid="{00000000-0010-0000-0000-000003000000}" uniqueName="ExistingMeasureName" name="Existing Measure Name" queryTableFieldId="13" dataDxfId="17"/>
    <tableColumn id="4" xr3:uid="{00000000-0010-0000-0000-000004000000}" uniqueName="Measure_x005f_x0020_Section_x005f_x0020__x00" name="Measure Section (for new measures only)" queryTableFieldId="5" dataDxfId="16"/>
    <tableColumn id="5" xr3:uid="{00000000-0010-0000-0000-000005000000}" uniqueName="Requester_x005f_x0020_Name" name="Requester Name" queryTableFieldId="2" dataDxfId="15"/>
    <tableColumn id="6" xr3:uid="{00000000-0010-0000-0000-000006000000}" uniqueName="Requester_x005f_x0020_Company" name="Requester Company" queryTableFieldId="3" dataDxfId="14"/>
    <tableColumn id="7" xr3:uid="{00000000-0010-0000-0000-000007000000}" uniqueName="Work_x005f_x0020_Paper_x005f_x0020_Deadline" name="Work Paper Deadline" queryTableFieldId="6" dataDxfId="13"/>
    <tableColumn id="8" xr3:uid="{00000000-0010-0000-0000-000008000000}" uniqueName="Work_x005f_x0020_Paper_x005f_x0020_Completed" name="Work Paper Completed" queryTableFieldId="7" dataDxfId="12"/>
    <tableColumn id="9" xr3:uid="{00000000-0010-0000-0000-000009000000}" uniqueName="Status" name="Status" queryTableFieldId="8" dataDxfId="11"/>
    <tableColumn id="10" xr3:uid="{00000000-0010-0000-0000-00000A000000}" uniqueName="Priority" name="Priority" queryTableFieldId="9" dataDxfId="10"/>
    <tableColumn id="11" xr3:uid="{00000000-0010-0000-0000-00000B000000}" uniqueName="Assigned_x005f_x0020_To" name="Assigned To" queryTableFieldId="10" dataDxfId="9"/>
    <tableColumn id="12" xr3:uid="{00000000-0010-0000-0000-00000C000000}" uniqueName="Created" name="Created" queryTableFieldId="16" dataDxfId="8"/>
    <tableColumn id="13" xr3:uid="{00000000-0010-0000-0000-00000D000000}" uniqueName="Change_x005f_x0020_Type" name="Change Type" queryTableFieldId="11" dataDxfId="7"/>
    <tableColumn id="14" xr3:uid="{00000000-0010-0000-0000-00000E000000}" uniqueName="Revision_x005f_x0020_Completed" name="Revision Completed" queryTableFieldId="12" dataDxfId="6"/>
    <tableColumn id="15" xr3:uid="{00000000-0010-0000-0000-00000F000000}" uniqueName="Measure_x005f_x0020_Code_x005f_x0020__x005f_x0028_" name="Existing Measure Code" queryTableFieldId="14" dataDxfId="5"/>
    <tableColumn id="16" xr3:uid="{00000000-0010-0000-0000-000010000000}" uniqueName="Modified" name="Modified" queryTableFieldId="15" dataDxfId="4"/>
    <tableColumn id="17" xr3:uid="{00000000-0010-0000-0000-000011000000}" uniqueName="Editor" name="Modified By" queryTableFieldId="17" dataDxfId="3"/>
    <tableColumn id="18" xr3:uid="{00000000-0010-0000-0000-000012000000}" uniqueName="FSObjType" name="Item Type" queryTableFieldId="19" dataDxfId="2"/>
    <tableColumn id="19" xr3:uid="{00000000-0010-0000-0000-000013000000}" uniqueName="FileDirRef" name="Path" queryTableFieldId="18" dataDxfId="1"/>
    <tableColumn id="20" xr3:uid="{00000000-0010-0000-0000-000014000000}" uniqueName="20" name="Notes" queryTableFieldId="20" dataDxfId="0"/>
    <tableColumn id="21" xr3:uid="{00000000-0010-0000-0000-000015000000}" uniqueName="21" name="Column1" queryTableFieldId="2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V88"/>
  <sheetViews>
    <sheetView topLeftCell="A69" workbookViewId="0">
      <selection activeCell="B94" sqref="B94"/>
    </sheetView>
  </sheetViews>
  <sheetFormatPr defaultRowHeight="14.5" x14ac:dyDescent="0.35"/>
  <cols>
    <col min="2" max="2" width="80.81640625" bestFit="1" customWidth="1"/>
    <col min="3" max="3" width="23.54296875" bestFit="1" customWidth="1"/>
    <col min="4" max="4" width="26.81640625" customWidth="1"/>
    <col min="5" max="5" width="38.7265625" customWidth="1"/>
    <col min="6" max="6" width="35.26953125" bestFit="1" customWidth="1"/>
    <col min="7" max="7" width="37.26953125" bestFit="1" customWidth="1"/>
    <col min="8" max="8" width="21.1796875" customWidth="1"/>
    <col min="9" max="9" width="23" customWidth="1"/>
    <col min="10" max="10" width="8.453125" customWidth="1"/>
    <col min="11" max="11" width="10.26953125" bestFit="1" customWidth="1"/>
    <col min="12" max="12" width="13.26953125" customWidth="1"/>
    <col min="13" max="13" width="15.7265625" customWidth="1"/>
    <col min="14" max="14" width="14.1796875" customWidth="1"/>
    <col min="15" max="15" width="20.1796875" customWidth="1"/>
    <col min="16" max="16" width="56.26953125" customWidth="1"/>
    <col min="17" max="17" width="15.7265625" customWidth="1"/>
    <col min="18" max="18" width="16.26953125" customWidth="1"/>
    <col min="19" max="19" width="11.7265625" customWidth="1"/>
    <col min="20" max="20" width="31.7265625" customWidth="1"/>
  </cols>
  <sheetData>
    <row r="1" spans="1:22" s="16" customFormat="1" ht="15.5" x14ac:dyDescent="0.35">
      <c r="A1" s="12" t="s">
        <v>0</v>
      </c>
      <c r="B1" s="13"/>
      <c r="C1" s="14"/>
      <c r="D1" s="14"/>
      <c r="E1" s="14"/>
      <c r="F1" s="15"/>
      <c r="I1" s="17"/>
      <c r="L1" s="17"/>
      <c r="Q1" s="13"/>
    </row>
    <row r="2" spans="1:22" s="16" customFormat="1" x14ac:dyDescent="0.35">
      <c r="A2" s="18" t="s">
        <v>1</v>
      </c>
      <c r="B2" s="13"/>
      <c r="C2" s="19"/>
      <c r="D2" s="20" t="s">
        <v>2</v>
      </c>
      <c r="E2" s="20"/>
      <c r="F2" s="21"/>
      <c r="G2" s="22"/>
      <c r="I2" s="17"/>
      <c r="L2" s="17"/>
      <c r="Q2" s="13"/>
    </row>
    <row r="3" spans="1:22" s="16" customFormat="1" x14ac:dyDescent="0.35">
      <c r="A3" s="23" t="s">
        <v>3</v>
      </c>
      <c r="B3" s="13"/>
      <c r="C3" s="14"/>
      <c r="D3" s="14"/>
      <c r="E3" s="14"/>
      <c r="F3" s="15"/>
      <c r="I3" s="17"/>
      <c r="L3" s="17"/>
      <c r="Q3" s="13"/>
    </row>
    <row r="4" spans="1:22" x14ac:dyDescent="0.35"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  <c r="K4" t="s">
        <v>13</v>
      </c>
      <c r="L4" t="s">
        <v>14</v>
      </c>
      <c r="M4" t="s">
        <v>15</v>
      </c>
      <c r="N4" t="s">
        <v>16</v>
      </c>
      <c r="O4" t="s">
        <v>17</v>
      </c>
      <c r="P4" t="s">
        <v>18</v>
      </c>
      <c r="Q4" t="s">
        <v>19</v>
      </c>
      <c r="R4" t="s">
        <v>20</v>
      </c>
      <c r="S4" t="s">
        <v>21</v>
      </c>
      <c r="T4" t="s">
        <v>22</v>
      </c>
      <c r="U4" t="s">
        <v>23</v>
      </c>
      <c r="V4" t="s">
        <v>24</v>
      </c>
    </row>
    <row r="5" spans="1:22" x14ac:dyDescent="0.35">
      <c r="A5" t="s">
        <v>25</v>
      </c>
      <c r="B5" s="1" t="s">
        <v>26</v>
      </c>
      <c r="C5" s="1" t="s">
        <v>27</v>
      </c>
      <c r="D5" s="1"/>
      <c r="E5" s="1"/>
      <c r="F5" s="1" t="s">
        <v>28</v>
      </c>
      <c r="G5" s="1"/>
      <c r="H5" s="2"/>
      <c r="I5" t="b">
        <v>0</v>
      </c>
      <c r="J5" s="1" t="s">
        <v>29</v>
      </c>
      <c r="K5" s="1" t="s">
        <v>30</v>
      </c>
      <c r="L5" s="1"/>
      <c r="M5" s="3">
        <v>45372.219965277778</v>
      </c>
      <c r="N5" s="1"/>
      <c r="O5" t="b">
        <v>0</v>
      </c>
      <c r="P5" s="1"/>
      <c r="Q5" s="3">
        <v>45372.219965277778</v>
      </c>
      <c r="R5" s="1" t="s">
        <v>31</v>
      </c>
      <c r="S5" s="1" t="s">
        <v>32</v>
      </c>
      <c r="T5" s="1" t="s">
        <v>33</v>
      </c>
      <c r="U5" t="s">
        <v>28</v>
      </c>
    </row>
    <row r="6" spans="1:22" x14ac:dyDescent="0.35">
      <c r="A6" t="s">
        <v>25</v>
      </c>
      <c r="B6" s="1" t="s">
        <v>34</v>
      </c>
      <c r="C6" s="1" t="s">
        <v>27</v>
      </c>
      <c r="D6" s="1"/>
      <c r="E6" s="1"/>
      <c r="F6" s="1" t="s">
        <v>35</v>
      </c>
      <c r="G6" s="1" t="s">
        <v>36</v>
      </c>
      <c r="H6" s="2"/>
      <c r="I6" t="b">
        <v>0</v>
      </c>
      <c r="J6" s="1" t="s">
        <v>29</v>
      </c>
      <c r="K6" s="1" t="s">
        <v>30</v>
      </c>
      <c r="L6" s="1"/>
      <c r="M6" s="3">
        <v>45371.96601851852</v>
      </c>
      <c r="N6" s="1"/>
      <c r="O6" t="b">
        <v>0</v>
      </c>
      <c r="P6" s="1" t="s">
        <v>37</v>
      </c>
      <c r="Q6" s="3">
        <v>45371.96601851852</v>
      </c>
      <c r="R6" s="1" t="s">
        <v>35</v>
      </c>
      <c r="S6" s="1" t="s">
        <v>32</v>
      </c>
      <c r="T6" s="1" t="s">
        <v>33</v>
      </c>
      <c r="V6" s="4" t="s">
        <v>38</v>
      </c>
    </row>
    <row r="7" spans="1:22" x14ac:dyDescent="0.35">
      <c r="A7" t="s">
        <v>25</v>
      </c>
      <c r="B7" s="1" t="s">
        <v>39</v>
      </c>
      <c r="C7" s="1" t="s">
        <v>27</v>
      </c>
      <c r="D7" s="1"/>
      <c r="E7" s="1"/>
      <c r="F7" s="1" t="s">
        <v>35</v>
      </c>
      <c r="G7" s="1" t="s">
        <v>36</v>
      </c>
      <c r="H7" s="2"/>
      <c r="I7" t="b">
        <v>0</v>
      </c>
      <c r="J7" s="1" t="s">
        <v>29</v>
      </c>
      <c r="K7" s="1" t="s">
        <v>40</v>
      </c>
      <c r="L7" s="1"/>
      <c r="M7" s="3">
        <v>45371.945532407408</v>
      </c>
      <c r="N7" s="1"/>
      <c r="O7" t="b">
        <v>0</v>
      </c>
      <c r="P7" s="1" t="s">
        <v>41</v>
      </c>
      <c r="Q7" s="3">
        <v>45371.962847222225</v>
      </c>
      <c r="R7" s="1" t="s">
        <v>35</v>
      </c>
      <c r="S7" s="1" t="s">
        <v>32</v>
      </c>
      <c r="T7" s="1" t="s">
        <v>33</v>
      </c>
    </row>
    <row r="8" spans="1:22" x14ac:dyDescent="0.35">
      <c r="A8" t="s">
        <v>25</v>
      </c>
      <c r="B8" s="1" t="s">
        <v>42</v>
      </c>
      <c r="C8" s="1" t="s">
        <v>43</v>
      </c>
      <c r="D8" s="1"/>
      <c r="E8" s="1"/>
      <c r="F8" s="1" t="s">
        <v>44</v>
      </c>
      <c r="G8" s="1" t="s">
        <v>45</v>
      </c>
      <c r="H8" s="2"/>
      <c r="I8" t="b">
        <v>0</v>
      </c>
      <c r="J8" s="1" t="s">
        <v>29</v>
      </c>
      <c r="K8" s="1" t="s">
        <v>30</v>
      </c>
      <c r="L8" s="1"/>
      <c r="M8" s="3">
        <v>45371.742638888885</v>
      </c>
      <c r="N8" s="1"/>
      <c r="O8" t="b">
        <v>0</v>
      </c>
      <c r="P8" s="1"/>
      <c r="Q8" s="3">
        <v>45371.742638888885</v>
      </c>
      <c r="R8" s="1" t="s">
        <v>44</v>
      </c>
      <c r="S8" s="1" t="s">
        <v>32</v>
      </c>
      <c r="T8" s="1" t="s">
        <v>33</v>
      </c>
    </row>
    <row r="9" spans="1:22" x14ac:dyDescent="0.35">
      <c r="A9" t="s">
        <v>46</v>
      </c>
      <c r="B9" s="1" t="s">
        <v>47</v>
      </c>
      <c r="C9" s="1" t="s">
        <v>48</v>
      </c>
      <c r="D9" s="1"/>
      <c r="E9" s="1" t="s">
        <v>49</v>
      </c>
      <c r="F9" s="1" t="s">
        <v>50</v>
      </c>
      <c r="G9" s="1" t="s">
        <v>51</v>
      </c>
      <c r="H9" s="2"/>
      <c r="I9" t="b">
        <v>0</v>
      </c>
      <c r="J9" s="1" t="s">
        <v>29</v>
      </c>
      <c r="K9" s="1" t="s">
        <v>30</v>
      </c>
      <c r="L9" s="1"/>
      <c r="M9" s="3">
        <v>45371.684687499997</v>
      </c>
      <c r="N9" s="1"/>
      <c r="O9" t="b">
        <v>0</v>
      </c>
      <c r="P9" s="1"/>
      <c r="Q9" s="3">
        <v>45371.712222222224</v>
      </c>
      <c r="R9" s="1" t="s">
        <v>50</v>
      </c>
      <c r="S9" s="1" t="s">
        <v>32</v>
      </c>
      <c r="T9" s="1" t="s">
        <v>33</v>
      </c>
    </row>
    <row r="10" spans="1:22" x14ac:dyDescent="0.35">
      <c r="A10" t="s">
        <v>25</v>
      </c>
      <c r="B10" s="1" t="s">
        <v>52</v>
      </c>
      <c r="C10" s="1" t="s">
        <v>27</v>
      </c>
      <c r="D10" s="1"/>
      <c r="E10" s="1"/>
      <c r="F10" s="1" t="s">
        <v>53</v>
      </c>
      <c r="G10" s="1" t="s">
        <v>54</v>
      </c>
      <c r="H10" s="2"/>
      <c r="I10" t="b">
        <v>0</v>
      </c>
      <c r="J10" s="1" t="s">
        <v>29</v>
      </c>
      <c r="K10" s="1" t="s">
        <v>30</v>
      </c>
      <c r="L10" s="1"/>
      <c r="M10" s="3">
        <v>45371.695543981485</v>
      </c>
      <c r="N10" s="1"/>
      <c r="O10" t="b">
        <v>0</v>
      </c>
      <c r="P10" s="1"/>
      <c r="Q10" s="3">
        <v>45371.695543981485</v>
      </c>
      <c r="R10" s="1" t="s">
        <v>55</v>
      </c>
      <c r="S10" s="1" t="s">
        <v>32</v>
      </c>
      <c r="T10" s="1" t="s">
        <v>33</v>
      </c>
      <c r="U10" t="s">
        <v>56</v>
      </c>
    </row>
    <row r="11" spans="1:22" x14ac:dyDescent="0.35">
      <c r="A11" t="s">
        <v>25</v>
      </c>
      <c r="B11" s="1" t="s">
        <v>57</v>
      </c>
      <c r="C11" s="1" t="s">
        <v>27</v>
      </c>
      <c r="D11" s="1"/>
      <c r="E11" s="1"/>
      <c r="F11" s="1" t="s">
        <v>55</v>
      </c>
      <c r="G11" s="1" t="s">
        <v>54</v>
      </c>
      <c r="H11" s="2"/>
      <c r="I11" t="b">
        <v>0</v>
      </c>
      <c r="J11" s="1" t="s">
        <v>29</v>
      </c>
      <c r="K11" s="1" t="s">
        <v>30</v>
      </c>
      <c r="L11" s="1"/>
      <c r="M11" s="3">
        <v>45371.599895833337</v>
      </c>
      <c r="N11" s="1"/>
      <c r="O11" t="b">
        <v>0</v>
      </c>
      <c r="P11" s="1"/>
      <c r="Q11" s="3">
        <v>45371.599895833337</v>
      </c>
      <c r="R11" s="1" t="s">
        <v>55</v>
      </c>
      <c r="S11" s="1" t="s">
        <v>32</v>
      </c>
      <c r="T11" s="1" t="s">
        <v>33</v>
      </c>
      <c r="U11" t="s">
        <v>56</v>
      </c>
    </row>
    <row r="12" spans="1:22" x14ac:dyDescent="0.35">
      <c r="A12" t="s">
        <v>25</v>
      </c>
      <c r="B12" s="1" t="s">
        <v>58</v>
      </c>
      <c r="C12" s="1" t="s">
        <v>27</v>
      </c>
      <c r="D12" s="1"/>
      <c r="E12" s="1" t="s">
        <v>59</v>
      </c>
      <c r="F12" s="1" t="s">
        <v>55</v>
      </c>
      <c r="G12" s="1" t="s">
        <v>54</v>
      </c>
      <c r="H12" s="2"/>
      <c r="I12" t="b">
        <v>0</v>
      </c>
      <c r="J12" s="1" t="s">
        <v>29</v>
      </c>
      <c r="K12" s="1" t="s">
        <v>30</v>
      </c>
      <c r="L12" s="1"/>
      <c r="M12" s="3">
        <v>45371.593599537038</v>
      </c>
      <c r="N12" s="1"/>
      <c r="O12" t="b">
        <v>0</v>
      </c>
      <c r="P12" s="1"/>
      <c r="Q12" s="3">
        <v>45371.594027777777</v>
      </c>
      <c r="R12" s="1" t="s">
        <v>55</v>
      </c>
      <c r="S12" s="1" t="s">
        <v>32</v>
      </c>
      <c r="T12" s="1" t="s">
        <v>33</v>
      </c>
      <c r="U12" t="s">
        <v>60</v>
      </c>
    </row>
    <row r="13" spans="1:22" x14ac:dyDescent="0.35">
      <c r="A13" t="s">
        <v>25</v>
      </c>
      <c r="B13" s="1" t="s">
        <v>61</v>
      </c>
      <c r="C13" s="1" t="s">
        <v>27</v>
      </c>
      <c r="D13" s="1"/>
      <c r="E13" s="1"/>
      <c r="F13" s="1" t="s">
        <v>55</v>
      </c>
      <c r="G13" s="1" t="s">
        <v>54</v>
      </c>
      <c r="H13" s="2"/>
      <c r="I13" t="b">
        <v>0</v>
      </c>
      <c r="J13" s="1" t="s">
        <v>29</v>
      </c>
      <c r="K13" s="1" t="s">
        <v>30</v>
      </c>
      <c r="L13" s="1"/>
      <c r="M13" s="3">
        <v>45371.592187499999</v>
      </c>
      <c r="N13" s="1"/>
      <c r="O13" t="b">
        <v>0</v>
      </c>
      <c r="P13" s="1" t="s">
        <v>62</v>
      </c>
      <c r="Q13" s="3">
        <v>45371.592187499999</v>
      </c>
      <c r="R13" s="1" t="s">
        <v>55</v>
      </c>
      <c r="S13" s="1" t="s">
        <v>32</v>
      </c>
      <c r="T13" s="1" t="s">
        <v>33</v>
      </c>
      <c r="U13" t="s">
        <v>60</v>
      </c>
      <c r="V13" s="5" t="s">
        <v>38</v>
      </c>
    </row>
    <row r="14" spans="1:22" x14ac:dyDescent="0.35">
      <c r="A14" t="s">
        <v>46</v>
      </c>
      <c r="B14" s="1" t="s">
        <v>63</v>
      </c>
      <c r="C14" s="1" t="s">
        <v>48</v>
      </c>
      <c r="D14" s="1"/>
      <c r="E14" s="1" t="s">
        <v>64</v>
      </c>
      <c r="F14" s="1" t="s">
        <v>65</v>
      </c>
      <c r="G14" s="1" t="s">
        <v>66</v>
      </c>
      <c r="H14" s="2"/>
      <c r="I14" t="b">
        <v>0</v>
      </c>
      <c r="J14" s="1" t="s">
        <v>29</v>
      </c>
      <c r="K14" s="1" t="s">
        <v>67</v>
      </c>
      <c r="L14" s="1"/>
      <c r="M14" s="3">
        <v>45371.589525462965</v>
      </c>
      <c r="N14" s="1"/>
      <c r="O14" t="b">
        <v>0</v>
      </c>
      <c r="P14" s="1"/>
      <c r="Q14" s="3">
        <v>45371.589525462965</v>
      </c>
      <c r="R14" s="1" t="s">
        <v>65</v>
      </c>
      <c r="S14" s="1" t="s">
        <v>32</v>
      </c>
      <c r="T14" s="1" t="s">
        <v>33</v>
      </c>
    </row>
    <row r="15" spans="1:22" x14ac:dyDescent="0.35">
      <c r="A15" t="s">
        <v>25</v>
      </c>
      <c r="B15" s="1" t="s">
        <v>68</v>
      </c>
      <c r="C15" s="1" t="s">
        <v>43</v>
      </c>
      <c r="D15" s="1"/>
      <c r="E15" s="1"/>
      <c r="F15" s="1" t="s">
        <v>65</v>
      </c>
      <c r="G15" s="1" t="s">
        <v>66</v>
      </c>
      <c r="H15" s="2"/>
      <c r="I15" t="b">
        <v>0</v>
      </c>
      <c r="J15" s="1" t="s">
        <v>29</v>
      </c>
      <c r="K15" s="1" t="s">
        <v>30</v>
      </c>
      <c r="L15" s="1"/>
      <c r="M15" s="3">
        <v>45371.58353009259</v>
      </c>
      <c r="N15" s="1"/>
      <c r="O15" t="b">
        <v>0</v>
      </c>
      <c r="P15" s="1" t="s">
        <v>69</v>
      </c>
      <c r="Q15" s="3">
        <v>45371.58353009259</v>
      </c>
      <c r="R15" s="1" t="s">
        <v>65</v>
      </c>
      <c r="S15" s="1" t="s">
        <v>32</v>
      </c>
      <c r="T15" s="1" t="s">
        <v>33</v>
      </c>
      <c r="U15" t="s">
        <v>70</v>
      </c>
    </row>
    <row r="16" spans="1:22" x14ac:dyDescent="0.35">
      <c r="A16" t="s">
        <v>25</v>
      </c>
      <c r="B16" s="1" t="s">
        <v>71</v>
      </c>
      <c r="C16" s="1" t="s">
        <v>27</v>
      </c>
      <c r="D16" s="1"/>
      <c r="E16" s="1"/>
      <c r="F16" s="1" t="s">
        <v>65</v>
      </c>
      <c r="G16" s="1" t="s">
        <v>66</v>
      </c>
      <c r="H16" s="2"/>
      <c r="I16" t="b">
        <v>0</v>
      </c>
      <c r="J16" s="1" t="s">
        <v>29</v>
      </c>
      <c r="K16" s="1" t="s">
        <v>30</v>
      </c>
      <c r="L16" s="1"/>
      <c r="M16" s="3">
        <v>45371.581192129626</v>
      </c>
      <c r="N16" s="1"/>
      <c r="O16" t="b">
        <v>0</v>
      </c>
      <c r="P16" s="1" t="s">
        <v>72</v>
      </c>
      <c r="Q16" s="3">
        <v>45371.581192129626</v>
      </c>
      <c r="R16" s="1" t="s">
        <v>65</v>
      </c>
      <c r="S16" s="1" t="s">
        <v>32</v>
      </c>
      <c r="T16" s="1" t="s">
        <v>33</v>
      </c>
      <c r="U16" t="s">
        <v>60</v>
      </c>
    </row>
    <row r="17" spans="1:22" x14ac:dyDescent="0.35">
      <c r="A17" t="s">
        <v>25</v>
      </c>
      <c r="B17" s="1" t="s">
        <v>73</v>
      </c>
      <c r="C17" s="1" t="s">
        <v>27</v>
      </c>
      <c r="D17" s="1"/>
      <c r="E17" s="1"/>
      <c r="F17" s="1" t="s">
        <v>74</v>
      </c>
      <c r="G17" s="1" t="s">
        <v>75</v>
      </c>
      <c r="H17" s="2"/>
      <c r="I17" t="b">
        <v>0</v>
      </c>
      <c r="J17" s="1" t="s">
        <v>29</v>
      </c>
      <c r="K17" s="1" t="s">
        <v>30</v>
      </c>
      <c r="L17" s="1"/>
      <c r="M17" s="3">
        <v>45371.573738425926</v>
      </c>
      <c r="N17" s="1"/>
      <c r="O17" t="b">
        <v>0</v>
      </c>
      <c r="P17" s="1" t="s">
        <v>76</v>
      </c>
      <c r="Q17" s="3">
        <v>45371.573738425926</v>
      </c>
      <c r="R17" s="1" t="s">
        <v>77</v>
      </c>
      <c r="S17" s="1" t="s">
        <v>32</v>
      </c>
      <c r="T17" s="1" t="s">
        <v>33</v>
      </c>
    </row>
    <row r="18" spans="1:22" x14ac:dyDescent="0.35">
      <c r="A18" t="s">
        <v>25</v>
      </c>
      <c r="B18" s="1" t="s">
        <v>78</v>
      </c>
      <c r="C18" s="1" t="s">
        <v>27</v>
      </c>
      <c r="D18" s="1"/>
      <c r="E18" s="1"/>
      <c r="F18" s="1" t="s">
        <v>77</v>
      </c>
      <c r="G18" s="1" t="s">
        <v>79</v>
      </c>
      <c r="H18" s="2"/>
      <c r="I18" t="b">
        <v>0</v>
      </c>
      <c r="J18" s="1" t="s">
        <v>29</v>
      </c>
      <c r="K18" s="1" t="s">
        <v>30</v>
      </c>
      <c r="L18" s="1"/>
      <c r="M18" s="3">
        <v>45371.570694444446</v>
      </c>
      <c r="N18" s="1"/>
      <c r="O18" t="b">
        <v>0</v>
      </c>
      <c r="P18" s="1" t="s">
        <v>80</v>
      </c>
      <c r="Q18" s="3">
        <v>45371.570694444446</v>
      </c>
      <c r="R18" s="1" t="s">
        <v>77</v>
      </c>
      <c r="S18" s="1" t="s">
        <v>32</v>
      </c>
      <c r="T18" s="1" t="s">
        <v>33</v>
      </c>
    </row>
    <row r="19" spans="1:22" x14ac:dyDescent="0.35">
      <c r="A19" t="s">
        <v>25</v>
      </c>
      <c r="B19" s="1" t="s">
        <v>81</v>
      </c>
      <c r="C19" s="1" t="s">
        <v>27</v>
      </c>
      <c r="D19" s="1"/>
      <c r="E19" s="1"/>
      <c r="F19" s="1" t="s">
        <v>82</v>
      </c>
      <c r="G19" s="1" t="s">
        <v>83</v>
      </c>
      <c r="H19" s="2"/>
      <c r="I19" t="b">
        <v>0</v>
      </c>
      <c r="J19" s="1" t="s">
        <v>29</v>
      </c>
      <c r="K19" s="1" t="s">
        <v>30</v>
      </c>
      <c r="L19" s="1"/>
      <c r="M19" s="3">
        <v>45371.566851851851</v>
      </c>
      <c r="N19" s="1"/>
      <c r="O19" t="b">
        <v>0</v>
      </c>
      <c r="P19" s="1" t="s">
        <v>84</v>
      </c>
      <c r="Q19" s="3">
        <v>45371.566851851851</v>
      </c>
      <c r="R19" s="1" t="s">
        <v>82</v>
      </c>
      <c r="S19" s="1" t="s">
        <v>32</v>
      </c>
      <c r="T19" s="1" t="s">
        <v>33</v>
      </c>
      <c r="U19" t="s">
        <v>85</v>
      </c>
    </row>
    <row r="20" spans="1:22" x14ac:dyDescent="0.35">
      <c r="A20" t="s">
        <v>25</v>
      </c>
      <c r="B20" s="1" t="s">
        <v>86</v>
      </c>
      <c r="C20" s="1" t="s">
        <v>27</v>
      </c>
      <c r="D20" s="1"/>
      <c r="E20" s="1" t="s">
        <v>87</v>
      </c>
      <c r="F20" s="1" t="s">
        <v>82</v>
      </c>
      <c r="G20" s="1" t="s">
        <v>83</v>
      </c>
      <c r="H20" s="2"/>
      <c r="I20" t="b">
        <v>0</v>
      </c>
      <c r="J20" s="1" t="s">
        <v>29</v>
      </c>
      <c r="K20" s="1" t="s">
        <v>30</v>
      </c>
      <c r="L20" s="1"/>
      <c r="M20" s="3">
        <v>45371.563437500001</v>
      </c>
      <c r="N20" s="1"/>
      <c r="O20" t="b">
        <v>0</v>
      </c>
      <c r="P20" s="1"/>
      <c r="Q20" s="3">
        <v>45371.563437500001</v>
      </c>
      <c r="R20" s="1" t="s">
        <v>82</v>
      </c>
      <c r="S20" s="1" t="s">
        <v>32</v>
      </c>
      <c r="T20" s="1" t="s">
        <v>33</v>
      </c>
      <c r="U20" t="s">
        <v>85</v>
      </c>
      <c r="V20" s="4" t="s">
        <v>38</v>
      </c>
    </row>
    <row r="21" spans="1:22" x14ac:dyDescent="0.35">
      <c r="A21" s="6" t="s">
        <v>25</v>
      </c>
      <c r="B21" s="7" t="s">
        <v>88</v>
      </c>
      <c r="C21" s="7" t="s">
        <v>48</v>
      </c>
      <c r="D21" s="7"/>
      <c r="E21" s="7" t="s">
        <v>87</v>
      </c>
      <c r="F21" s="7" t="s">
        <v>82</v>
      </c>
      <c r="G21" s="7" t="s">
        <v>83</v>
      </c>
      <c r="H21" s="8"/>
      <c r="I21" s="9" t="b">
        <v>0</v>
      </c>
      <c r="J21" s="7" t="s">
        <v>29</v>
      </c>
      <c r="K21" s="7" t="s">
        <v>30</v>
      </c>
      <c r="L21" s="7"/>
      <c r="M21" s="10">
        <v>45371.559282407405</v>
      </c>
      <c r="N21" s="7"/>
      <c r="O21" s="9" t="b">
        <v>0</v>
      </c>
      <c r="P21" s="7"/>
      <c r="Q21" s="10">
        <v>45371.559282407405</v>
      </c>
      <c r="R21" s="7" t="s">
        <v>82</v>
      </c>
      <c r="S21" s="7" t="s">
        <v>32</v>
      </c>
      <c r="T21" s="7" t="s">
        <v>33</v>
      </c>
      <c r="U21" s="9" t="s">
        <v>89</v>
      </c>
    </row>
    <row r="22" spans="1:22" x14ac:dyDescent="0.35">
      <c r="A22" t="s">
        <v>46</v>
      </c>
      <c r="B22" s="1" t="s">
        <v>90</v>
      </c>
      <c r="C22" s="1" t="s">
        <v>48</v>
      </c>
      <c r="D22" s="1"/>
      <c r="E22" s="1" t="s">
        <v>87</v>
      </c>
      <c r="F22" s="1" t="s">
        <v>82</v>
      </c>
      <c r="G22" s="1" t="s">
        <v>83</v>
      </c>
      <c r="H22" s="2"/>
      <c r="I22" t="b">
        <v>0</v>
      </c>
      <c r="J22" s="1" t="s">
        <v>29</v>
      </c>
      <c r="K22" s="1" t="s">
        <v>30</v>
      </c>
      <c r="L22" s="1"/>
      <c r="M22" s="3">
        <v>45371.55773148148</v>
      </c>
      <c r="N22" s="1"/>
      <c r="O22" t="b">
        <v>0</v>
      </c>
      <c r="P22" s="1"/>
      <c r="Q22" s="3">
        <v>45371.55878472222</v>
      </c>
      <c r="R22" s="1" t="s">
        <v>82</v>
      </c>
      <c r="S22" s="1" t="s">
        <v>32</v>
      </c>
      <c r="T22" s="1" t="s">
        <v>33</v>
      </c>
      <c r="V22" s="11" t="s">
        <v>91</v>
      </c>
    </row>
    <row r="23" spans="1:22" x14ac:dyDescent="0.35">
      <c r="A23" t="s">
        <v>46</v>
      </c>
      <c r="B23" s="1" t="s">
        <v>92</v>
      </c>
      <c r="C23" s="1" t="s">
        <v>48</v>
      </c>
      <c r="D23" s="1"/>
      <c r="E23" s="1" t="s">
        <v>87</v>
      </c>
      <c r="F23" s="1" t="s">
        <v>82</v>
      </c>
      <c r="G23" s="1" t="s">
        <v>83</v>
      </c>
      <c r="H23" s="2"/>
      <c r="I23" t="b">
        <v>0</v>
      </c>
      <c r="J23" s="1" t="s">
        <v>29</v>
      </c>
      <c r="K23" s="1" t="s">
        <v>30</v>
      </c>
      <c r="L23" s="1"/>
      <c r="M23" s="3">
        <v>45371.558668981481</v>
      </c>
      <c r="N23" s="1"/>
      <c r="O23" t="b">
        <v>0</v>
      </c>
      <c r="P23" s="1"/>
      <c r="Q23" s="3">
        <v>45371.558668981481</v>
      </c>
      <c r="R23" s="1" t="s">
        <v>82</v>
      </c>
      <c r="S23" s="1" t="s">
        <v>32</v>
      </c>
      <c r="T23" s="1" t="s">
        <v>33</v>
      </c>
      <c r="V23" s="11" t="s">
        <v>91</v>
      </c>
    </row>
    <row r="24" spans="1:22" x14ac:dyDescent="0.35">
      <c r="A24" t="s">
        <v>46</v>
      </c>
      <c r="B24" s="1" t="s">
        <v>93</v>
      </c>
      <c r="C24" s="1" t="s">
        <v>48</v>
      </c>
      <c r="D24" s="1"/>
      <c r="E24" s="1" t="s">
        <v>87</v>
      </c>
      <c r="F24" s="1" t="s">
        <v>82</v>
      </c>
      <c r="G24" s="1" t="s">
        <v>83</v>
      </c>
      <c r="H24" s="2"/>
      <c r="I24" t="b">
        <v>0</v>
      </c>
      <c r="J24" s="1" t="s">
        <v>29</v>
      </c>
      <c r="K24" s="1" t="s">
        <v>30</v>
      </c>
      <c r="L24" s="1"/>
      <c r="M24" s="3">
        <v>45371.556967592594</v>
      </c>
      <c r="N24" s="1"/>
      <c r="O24" t="b">
        <v>0</v>
      </c>
      <c r="P24" s="1"/>
      <c r="Q24" s="3">
        <v>45371.556967592594</v>
      </c>
      <c r="R24" s="1" t="s">
        <v>82</v>
      </c>
      <c r="S24" s="1" t="s">
        <v>32</v>
      </c>
      <c r="T24" s="1" t="s">
        <v>33</v>
      </c>
      <c r="V24" s="11" t="s">
        <v>91</v>
      </c>
    </row>
    <row r="25" spans="1:22" x14ac:dyDescent="0.35">
      <c r="A25" t="s">
        <v>46</v>
      </c>
      <c r="B25" s="1" t="s">
        <v>94</v>
      </c>
      <c r="C25" s="1" t="s">
        <v>48</v>
      </c>
      <c r="D25" s="1"/>
      <c r="E25" s="1" t="s">
        <v>87</v>
      </c>
      <c r="F25" s="1" t="s">
        <v>82</v>
      </c>
      <c r="G25" s="1" t="s">
        <v>83</v>
      </c>
      <c r="H25" s="2"/>
      <c r="I25" t="b">
        <v>0</v>
      </c>
      <c r="J25" s="1" t="s">
        <v>29</v>
      </c>
      <c r="K25" s="1" t="s">
        <v>30</v>
      </c>
      <c r="L25" s="1"/>
      <c r="M25" s="3">
        <v>45371.554479166669</v>
      </c>
      <c r="N25" s="1"/>
      <c r="O25" t="b">
        <v>0</v>
      </c>
      <c r="P25" s="1"/>
      <c r="Q25" s="3">
        <v>45371.554479166669</v>
      </c>
      <c r="R25" s="1" t="s">
        <v>82</v>
      </c>
      <c r="S25" s="1" t="s">
        <v>32</v>
      </c>
      <c r="T25" s="1" t="s">
        <v>33</v>
      </c>
    </row>
    <row r="26" spans="1:22" x14ac:dyDescent="0.35">
      <c r="A26" t="s">
        <v>46</v>
      </c>
      <c r="B26" s="1" t="s">
        <v>95</v>
      </c>
      <c r="C26" s="1" t="s">
        <v>48</v>
      </c>
      <c r="D26" s="1"/>
      <c r="E26" s="1" t="s">
        <v>87</v>
      </c>
      <c r="F26" s="1" t="s">
        <v>82</v>
      </c>
      <c r="G26" s="1" t="s">
        <v>83</v>
      </c>
      <c r="H26" s="2"/>
      <c r="I26" t="b">
        <v>0</v>
      </c>
      <c r="J26" s="1" t="s">
        <v>29</v>
      </c>
      <c r="K26" s="1" t="s">
        <v>30</v>
      </c>
      <c r="L26" s="1"/>
      <c r="M26" s="3">
        <v>45371.554108796299</v>
      </c>
      <c r="N26" s="1"/>
      <c r="O26" t="b">
        <v>0</v>
      </c>
      <c r="P26" s="1"/>
      <c r="Q26" s="3">
        <v>45371.554108796299</v>
      </c>
      <c r="R26" s="1" t="s">
        <v>82</v>
      </c>
      <c r="S26" s="1" t="s">
        <v>32</v>
      </c>
      <c r="T26" s="1" t="s">
        <v>33</v>
      </c>
    </row>
    <row r="27" spans="1:22" x14ac:dyDescent="0.35">
      <c r="A27" t="s">
        <v>46</v>
      </c>
      <c r="B27" s="1" t="s">
        <v>96</v>
      </c>
      <c r="C27" s="1" t="s">
        <v>48</v>
      </c>
      <c r="D27" s="1"/>
      <c r="E27" s="1" t="s">
        <v>87</v>
      </c>
      <c r="F27" s="1" t="s">
        <v>82</v>
      </c>
      <c r="G27" s="1" t="s">
        <v>83</v>
      </c>
      <c r="H27" s="2"/>
      <c r="I27" t="b">
        <v>0</v>
      </c>
      <c r="J27" s="1" t="s">
        <v>29</v>
      </c>
      <c r="K27" s="1" t="s">
        <v>30</v>
      </c>
      <c r="L27" s="1"/>
      <c r="M27" s="3">
        <v>45371.55369212963</v>
      </c>
      <c r="N27" s="1"/>
      <c r="O27" t="b">
        <v>0</v>
      </c>
      <c r="P27" s="1"/>
      <c r="Q27" s="3">
        <v>45371.55369212963</v>
      </c>
      <c r="R27" s="1" t="s">
        <v>82</v>
      </c>
      <c r="S27" s="1" t="s">
        <v>32</v>
      </c>
      <c r="T27" s="1" t="s">
        <v>33</v>
      </c>
    </row>
    <row r="28" spans="1:22" x14ac:dyDescent="0.35">
      <c r="A28" t="s">
        <v>46</v>
      </c>
      <c r="B28" s="1" t="s">
        <v>97</v>
      </c>
      <c r="C28" s="1" t="s">
        <v>48</v>
      </c>
      <c r="D28" s="1"/>
      <c r="E28" s="1" t="s">
        <v>87</v>
      </c>
      <c r="F28" s="1" t="s">
        <v>82</v>
      </c>
      <c r="G28" s="1" t="s">
        <v>83</v>
      </c>
      <c r="H28" s="2"/>
      <c r="I28" t="b">
        <v>0</v>
      </c>
      <c r="J28" s="1" t="s">
        <v>29</v>
      </c>
      <c r="K28" s="1" t="s">
        <v>30</v>
      </c>
      <c r="L28" s="1"/>
      <c r="M28" s="3">
        <v>45371.553217592591</v>
      </c>
      <c r="N28" s="1"/>
      <c r="O28" t="b">
        <v>0</v>
      </c>
      <c r="P28" s="1"/>
      <c r="Q28" s="3">
        <v>45371.553217592591</v>
      </c>
      <c r="R28" s="1" t="s">
        <v>82</v>
      </c>
      <c r="S28" s="1" t="s">
        <v>32</v>
      </c>
      <c r="T28" s="1" t="s">
        <v>33</v>
      </c>
    </row>
    <row r="29" spans="1:22" x14ac:dyDescent="0.35">
      <c r="A29" t="s">
        <v>46</v>
      </c>
      <c r="B29" s="1" t="s">
        <v>98</v>
      </c>
      <c r="C29" s="1" t="s">
        <v>48</v>
      </c>
      <c r="D29" s="1"/>
      <c r="E29" s="1" t="s">
        <v>49</v>
      </c>
      <c r="F29" s="1" t="s">
        <v>99</v>
      </c>
      <c r="G29" s="1" t="s">
        <v>100</v>
      </c>
      <c r="H29" s="2"/>
      <c r="I29" t="b">
        <v>0</v>
      </c>
      <c r="J29" s="1" t="s">
        <v>29</v>
      </c>
      <c r="K29" s="1" t="s">
        <v>30</v>
      </c>
      <c r="L29" s="1"/>
      <c r="M29" s="3">
        <v>45371.536898148152</v>
      </c>
      <c r="N29" s="1"/>
      <c r="O29" t="b">
        <v>0</v>
      </c>
      <c r="P29" s="1"/>
      <c r="Q29" s="3">
        <v>45371.539479166669</v>
      </c>
      <c r="R29" s="1" t="s">
        <v>101</v>
      </c>
      <c r="S29" s="1" t="s">
        <v>32</v>
      </c>
      <c r="T29" s="1" t="s">
        <v>33</v>
      </c>
    </row>
    <row r="30" spans="1:22" x14ac:dyDescent="0.35">
      <c r="A30" s="6" t="s">
        <v>25</v>
      </c>
      <c r="B30" s="7" t="s">
        <v>102</v>
      </c>
      <c r="C30" s="7" t="s">
        <v>48</v>
      </c>
      <c r="D30" s="7"/>
      <c r="E30" s="7" t="s">
        <v>103</v>
      </c>
      <c r="F30" s="7" t="s">
        <v>99</v>
      </c>
      <c r="G30" s="7" t="s">
        <v>100</v>
      </c>
      <c r="H30" s="8"/>
      <c r="I30" s="9" t="b">
        <v>0</v>
      </c>
      <c r="J30" s="7" t="s">
        <v>29</v>
      </c>
      <c r="K30" s="7" t="s">
        <v>30</v>
      </c>
      <c r="L30" s="7"/>
      <c r="M30" s="10">
        <v>45371.536562499998</v>
      </c>
      <c r="N30" s="7"/>
      <c r="O30" s="9" t="b">
        <v>0</v>
      </c>
      <c r="P30" s="7"/>
      <c r="Q30" s="10">
        <v>45371.539259259262</v>
      </c>
      <c r="R30" s="7" t="s">
        <v>101</v>
      </c>
      <c r="S30" s="7" t="s">
        <v>32</v>
      </c>
      <c r="T30" s="7" t="s">
        <v>33</v>
      </c>
      <c r="U30" s="9" t="s">
        <v>104</v>
      </c>
    </row>
    <row r="31" spans="1:22" x14ac:dyDescent="0.35">
      <c r="A31" t="s">
        <v>25</v>
      </c>
      <c r="B31" s="1" t="s">
        <v>105</v>
      </c>
      <c r="C31" s="1" t="s">
        <v>27</v>
      </c>
      <c r="D31" s="1"/>
      <c r="E31" s="1"/>
      <c r="F31" s="1" t="s">
        <v>99</v>
      </c>
      <c r="G31" s="1" t="s">
        <v>100</v>
      </c>
      <c r="H31" s="2"/>
      <c r="I31" t="b">
        <v>0</v>
      </c>
      <c r="J31" s="1" t="s">
        <v>29</v>
      </c>
      <c r="K31" s="1" t="s">
        <v>30</v>
      </c>
      <c r="L31" s="1"/>
      <c r="M31" s="3">
        <v>45371.538703703707</v>
      </c>
      <c r="N31" s="1"/>
      <c r="O31" t="b">
        <v>0</v>
      </c>
      <c r="P31" s="1" t="s">
        <v>106</v>
      </c>
      <c r="Q31" s="3">
        <v>45371.538703703707</v>
      </c>
      <c r="R31" s="1" t="s">
        <v>101</v>
      </c>
      <c r="S31" s="1" t="s">
        <v>32</v>
      </c>
      <c r="T31" s="1" t="s">
        <v>33</v>
      </c>
    </row>
    <row r="32" spans="1:22" x14ac:dyDescent="0.35">
      <c r="A32" t="s">
        <v>46</v>
      </c>
      <c r="B32" s="1" t="s">
        <v>107</v>
      </c>
      <c r="C32" s="1" t="s">
        <v>48</v>
      </c>
      <c r="D32" s="1"/>
      <c r="E32" s="1" t="s">
        <v>103</v>
      </c>
      <c r="F32" s="1" t="s">
        <v>99</v>
      </c>
      <c r="G32" s="1" t="s">
        <v>100</v>
      </c>
      <c r="H32" s="2"/>
      <c r="I32" t="b">
        <v>0</v>
      </c>
      <c r="J32" s="1" t="s">
        <v>29</v>
      </c>
      <c r="K32" s="1" t="s">
        <v>30</v>
      </c>
      <c r="L32" s="1"/>
      <c r="M32" s="3">
        <v>45371.536157407405</v>
      </c>
      <c r="N32" s="1"/>
      <c r="O32" t="b">
        <v>0</v>
      </c>
      <c r="P32" s="1"/>
      <c r="Q32" s="3">
        <v>45371.536157407405</v>
      </c>
      <c r="R32" s="1" t="s">
        <v>101</v>
      </c>
      <c r="S32" s="1" t="s">
        <v>32</v>
      </c>
      <c r="T32" s="1" t="s">
        <v>33</v>
      </c>
    </row>
    <row r="33" spans="1:21" x14ac:dyDescent="0.35">
      <c r="A33" t="s">
        <v>25</v>
      </c>
      <c r="B33" s="1" t="s">
        <v>108</v>
      </c>
      <c r="C33" s="1" t="s">
        <v>43</v>
      </c>
      <c r="D33" s="1"/>
      <c r="E33" s="1"/>
      <c r="F33" s="1" t="s">
        <v>109</v>
      </c>
      <c r="G33" s="1" t="s">
        <v>110</v>
      </c>
      <c r="H33" s="2"/>
      <c r="I33" t="b">
        <v>0</v>
      </c>
      <c r="J33" s="1" t="s">
        <v>29</v>
      </c>
      <c r="K33" s="1" t="s">
        <v>30</v>
      </c>
      <c r="L33" s="1"/>
      <c r="M33" s="3">
        <v>45371.529548611114</v>
      </c>
      <c r="N33" s="1"/>
      <c r="O33" t="b">
        <v>0</v>
      </c>
      <c r="P33" s="1" t="s">
        <v>111</v>
      </c>
      <c r="Q33" s="3">
        <v>45371.529548611114</v>
      </c>
      <c r="R33" s="1" t="s">
        <v>109</v>
      </c>
      <c r="S33" s="1" t="s">
        <v>32</v>
      </c>
      <c r="T33" s="1" t="s">
        <v>33</v>
      </c>
    </row>
    <row r="34" spans="1:21" x14ac:dyDescent="0.35">
      <c r="A34" t="s">
        <v>46</v>
      </c>
      <c r="B34" s="1" t="s">
        <v>112</v>
      </c>
      <c r="C34" s="1" t="s">
        <v>48</v>
      </c>
      <c r="D34" s="1"/>
      <c r="E34" s="1" t="s">
        <v>113</v>
      </c>
      <c r="F34" s="1" t="s">
        <v>109</v>
      </c>
      <c r="G34" s="1" t="s">
        <v>110</v>
      </c>
      <c r="H34" s="2"/>
      <c r="I34" t="b">
        <v>0</v>
      </c>
      <c r="J34" s="1" t="s">
        <v>29</v>
      </c>
      <c r="K34" s="1" t="s">
        <v>30</v>
      </c>
      <c r="L34" s="1"/>
      <c r="M34" s="3">
        <v>45371.521180555559</v>
      </c>
      <c r="N34" s="1"/>
      <c r="O34" t="b">
        <v>0</v>
      </c>
      <c r="P34" s="1"/>
      <c r="Q34" s="3">
        <v>45371.521180555559</v>
      </c>
      <c r="R34" s="1" t="s">
        <v>109</v>
      </c>
      <c r="S34" s="1" t="s">
        <v>32</v>
      </c>
      <c r="T34" s="1" t="s">
        <v>33</v>
      </c>
    </row>
    <row r="35" spans="1:21" x14ac:dyDescent="0.35">
      <c r="A35" t="s">
        <v>25</v>
      </c>
      <c r="B35" s="1" t="s">
        <v>114</v>
      </c>
      <c r="C35" s="1" t="s">
        <v>27</v>
      </c>
      <c r="D35" s="1"/>
      <c r="E35" s="1"/>
      <c r="F35" s="1" t="s">
        <v>109</v>
      </c>
      <c r="G35" s="1" t="s">
        <v>110</v>
      </c>
      <c r="H35" s="2"/>
      <c r="I35" t="b">
        <v>0</v>
      </c>
      <c r="J35" s="1" t="s">
        <v>29</v>
      </c>
      <c r="K35" s="1" t="s">
        <v>30</v>
      </c>
      <c r="L35" s="1"/>
      <c r="M35" s="3">
        <v>45371.481319444443</v>
      </c>
      <c r="N35" s="1"/>
      <c r="O35" t="b">
        <v>0</v>
      </c>
      <c r="P35" s="1" t="s">
        <v>115</v>
      </c>
      <c r="Q35" s="3">
        <v>45371.512141203704</v>
      </c>
      <c r="R35" s="1" t="s">
        <v>109</v>
      </c>
      <c r="S35" s="1" t="s">
        <v>32</v>
      </c>
      <c r="T35" s="1" t="s">
        <v>33</v>
      </c>
    </row>
    <row r="36" spans="1:21" x14ac:dyDescent="0.35">
      <c r="A36" t="s">
        <v>25</v>
      </c>
      <c r="B36" s="1" t="s">
        <v>116</v>
      </c>
      <c r="C36" s="1" t="s">
        <v>27</v>
      </c>
      <c r="D36" s="1"/>
      <c r="E36" s="1"/>
      <c r="F36" s="1" t="s">
        <v>109</v>
      </c>
      <c r="G36" s="1" t="s">
        <v>110</v>
      </c>
      <c r="H36" s="2"/>
      <c r="I36" t="b">
        <v>0</v>
      </c>
      <c r="J36" s="1" t="s">
        <v>29</v>
      </c>
      <c r="K36" s="1" t="s">
        <v>30</v>
      </c>
      <c r="L36" s="1"/>
      <c r="M36" s="3">
        <v>45371.489548611113</v>
      </c>
      <c r="N36" s="1"/>
      <c r="O36" t="b">
        <v>0</v>
      </c>
      <c r="P36" s="1" t="s">
        <v>117</v>
      </c>
      <c r="Q36" s="3">
        <v>45371.511608796296</v>
      </c>
      <c r="R36" s="1" t="s">
        <v>109</v>
      </c>
      <c r="S36" s="1" t="s">
        <v>32</v>
      </c>
      <c r="T36" s="1" t="s">
        <v>33</v>
      </c>
    </row>
    <row r="37" spans="1:21" x14ac:dyDescent="0.35">
      <c r="A37" t="s">
        <v>46</v>
      </c>
      <c r="B37" s="1" t="s">
        <v>118</v>
      </c>
      <c r="C37" s="1" t="s">
        <v>48</v>
      </c>
      <c r="D37" s="1"/>
      <c r="E37" s="1" t="s">
        <v>59</v>
      </c>
      <c r="F37" s="1" t="s">
        <v>109</v>
      </c>
      <c r="G37" s="1" t="s">
        <v>110</v>
      </c>
      <c r="H37" s="2"/>
      <c r="I37" t="b">
        <v>0</v>
      </c>
      <c r="J37" s="1" t="s">
        <v>29</v>
      </c>
      <c r="K37" s="1" t="s">
        <v>30</v>
      </c>
      <c r="L37" s="1"/>
      <c r="M37" s="3">
        <v>45371.496400462966</v>
      </c>
      <c r="N37" s="1"/>
      <c r="O37" t="b">
        <v>0</v>
      </c>
      <c r="P37" s="1"/>
      <c r="Q37" s="3">
        <v>45371.511006944442</v>
      </c>
      <c r="R37" s="1" t="s">
        <v>109</v>
      </c>
      <c r="S37" s="1" t="s">
        <v>32</v>
      </c>
      <c r="T37" s="1" t="s">
        <v>33</v>
      </c>
    </row>
    <row r="38" spans="1:21" x14ac:dyDescent="0.35">
      <c r="A38" t="s">
        <v>46</v>
      </c>
      <c r="B38" s="1" t="s">
        <v>119</v>
      </c>
      <c r="C38" s="1" t="s">
        <v>48</v>
      </c>
      <c r="D38" s="1"/>
      <c r="E38" s="1" t="s">
        <v>103</v>
      </c>
      <c r="F38" s="1" t="s">
        <v>109</v>
      </c>
      <c r="G38" s="1" t="s">
        <v>110</v>
      </c>
      <c r="H38" s="2"/>
      <c r="I38" t="b">
        <v>0</v>
      </c>
      <c r="J38" s="1" t="s">
        <v>29</v>
      </c>
      <c r="K38" s="1" t="s">
        <v>30</v>
      </c>
      <c r="L38" s="1"/>
      <c r="M38" s="3">
        <v>45371.50571759259</v>
      </c>
      <c r="N38" s="1"/>
      <c r="O38" t="b">
        <v>0</v>
      </c>
      <c r="P38" s="1"/>
      <c r="Q38" s="3">
        <v>45371.50571759259</v>
      </c>
      <c r="R38" s="1" t="s">
        <v>109</v>
      </c>
      <c r="S38" s="1" t="s">
        <v>32</v>
      </c>
      <c r="T38" s="1" t="s">
        <v>33</v>
      </c>
    </row>
    <row r="39" spans="1:21" x14ac:dyDescent="0.35">
      <c r="A39" t="s">
        <v>25</v>
      </c>
      <c r="B39" s="1" t="s">
        <v>120</v>
      </c>
      <c r="C39" s="1" t="s">
        <v>27</v>
      </c>
      <c r="D39" s="1"/>
      <c r="E39" s="1"/>
      <c r="F39" s="1" t="s">
        <v>109</v>
      </c>
      <c r="G39" s="1" t="s">
        <v>110</v>
      </c>
      <c r="H39" s="2"/>
      <c r="I39" t="b">
        <v>0</v>
      </c>
      <c r="J39" s="1" t="s">
        <v>29</v>
      </c>
      <c r="K39" s="1" t="s">
        <v>30</v>
      </c>
      <c r="L39" s="1"/>
      <c r="M39" s="3">
        <v>45371.478298611109</v>
      </c>
      <c r="N39" s="1"/>
      <c r="O39" t="b">
        <v>0</v>
      </c>
      <c r="P39" s="1" t="s">
        <v>121</v>
      </c>
      <c r="Q39" s="3">
        <v>45371.478298611109</v>
      </c>
      <c r="R39" s="1" t="s">
        <v>109</v>
      </c>
      <c r="S39" s="1" t="s">
        <v>32</v>
      </c>
      <c r="T39" s="1" t="s">
        <v>33</v>
      </c>
    </row>
    <row r="40" spans="1:21" x14ac:dyDescent="0.35">
      <c r="A40" t="s">
        <v>46</v>
      </c>
      <c r="B40" s="1" t="s">
        <v>122</v>
      </c>
      <c r="C40" s="1" t="s">
        <v>48</v>
      </c>
      <c r="D40" s="1"/>
      <c r="E40" s="1" t="s">
        <v>123</v>
      </c>
      <c r="F40" s="1" t="s">
        <v>101</v>
      </c>
      <c r="G40" s="1" t="s">
        <v>100</v>
      </c>
      <c r="H40" s="2"/>
      <c r="I40" t="b">
        <v>0</v>
      </c>
      <c r="J40" s="1" t="s">
        <v>29</v>
      </c>
      <c r="K40" s="1" t="s">
        <v>30</v>
      </c>
      <c r="L40" s="1"/>
      <c r="M40" s="3">
        <v>45371.388113425928</v>
      </c>
      <c r="N40" s="1"/>
      <c r="O40" t="b">
        <v>0</v>
      </c>
      <c r="P40" s="1"/>
      <c r="Q40" s="3">
        <v>45371.388113425928</v>
      </c>
      <c r="R40" s="1" t="s">
        <v>101</v>
      </c>
      <c r="S40" s="1" t="s">
        <v>32</v>
      </c>
      <c r="T40" s="1" t="s">
        <v>33</v>
      </c>
    </row>
    <row r="41" spans="1:21" x14ac:dyDescent="0.35">
      <c r="A41" t="s">
        <v>25</v>
      </c>
      <c r="B41" s="1" t="s">
        <v>124</v>
      </c>
      <c r="C41" s="1" t="s">
        <v>27</v>
      </c>
      <c r="D41" s="1"/>
      <c r="E41" s="1"/>
      <c r="F41" s="1" t="s">
        <v>125</v>
      </c>
      <c r="G41" s="1" t="s">
        <v>126</v>
      </c>
      <c r="H41" s="2"/>
      <c r="I41" t="b">
        <v>0</v>
      </c>
      <c r="J41" s="1" t="s">
        <v>29</v>
      </c>
      <c r="K41" s="1" t="s">
        <v>30</v>
      </c>
      <c r="L41" s="1"/>
      <c r="M41" s="3">
        <v>45370.689270833333</v>
      </c>
      <c r="N41" s="1"/>
      <c r="O41" t="b">
        <v>0</v>
      </c>
      <c r="P41" s="1" t="s">
        <v>127</v>
      </c>
      <c r="Q41" s="3">
        <v>45370.689270833333</v>
      </c>
      <c r="R41" s="1" t="s">
        <v>128</v>
      </c>
      <c r="S41" s="1" t="s">
        <v>32</v>
      </c>
      <c r="T41" s="1" t="s">
        <v>33</v>
      </c>
      <c r="U41" t="s">
        <v>129</v>
      </c>
    </row>
    <row r="42" spans="1:21" x14ac:dyDescent="0.35">
      <c r="A42" t="s">
        <v>25</v>
      </c>
      <c r="B42" s="1" t="s">
        <v>130</v>
      </c>
      <c r="C42" s="1" t="s">
        <v>27</v>
      </c>
      <c r="D42" s="1"/>
      <c r="E42" s="1"/>
      <c r="F42" s="1" t="s">
        <v>131</v>
      </c>
      <c r="G42" s="1" t="s">
        <v>126</v>
      </c>
      <c r="H42" s="2"/>
      <c r="I42" t="b">
        <v>0</v>
      </c>
      <c r="J42" s="1" t="s">
        <v>29</v>
      </c>
      <c r="K42" s="1" t="s">
        <v>30</v>
      </c>
      <c r="L42" s="1"/>
      <c r="M42" s="3">
        <v>45370.687986111108</v>
      </c>
      <c r="N42" s="1"/>
      <c r="O42" t="b">
        <v>0</v>
      </c>
      <c r="P42" s="1" t="s">
        <v>132</v>
      </c>
      <c r="Q42" s="3">
        <v>45370.687986111108</v>
      </c>
      <c r="R42" s="1" t="s">
        <v>128</v>
      </c>
      <c r="S42" s="1" t="s">
        <v>32</v>
      </c>
      <c r="T42" s="1" t="s">
        <v>33</v>
      </c>
      <c r="U42" t="s">
        <v>28</v>
      </c>
    </row>
    <row r="43" spans="1:21" x14ac:dyDescent="0.35">
      <c r="A43" t="s">
        <v>25</v>
      </c>
      <c r="B43" s="1" t="s">
        <v>133</v>
      </c>
      <c r="C43" s="1" t="s">
        <v>27</v>
      </c>
      <c r="D43" s="1"/>
      <c r="E43" s="1"/>
      <c r="F43" s="1" t="s">
        <v>128</v>
      </c>
      <c r="G43" s="1" t="s">
        <v>126</v>
      </c>
      <c r="H43" s="2"/>
      <c r="I43" t="b">
        <v>0</v>
      </c>
      <c r="J43" s="1" t="s">
        <v>29</v>
      </c>
      <c r="K43" s="1" t="s">
        <v>30</v>
      </c>
      <c r="L43" s="1"/>
      <c r="M43" s="3">
        <v>45370.68650462963</v>
      </c>
      <c r="N43" s="1"/>
      <c r="O43" t="b">
        <v>0</v>
      </c>
      <c r="P43" s="1"/>
      <c r="Q43" s="3">
        <v>45370.68650462963</v>
      </c>
      <c r="R43" s="1" t="s">
        <v>128</v>
      </c>
      <c r="S43" s="1" t="s">
        <v>32</v>
      </c>
      <c r="T43" s="1" t="s">
        <v>33</v>
      </c>
    </row>
    <row r="44" spans="1:21" x14ac:dyDescent="0.35">
      <c r="A44" t="s">
        <v>25</v>
      </c>
      <c r="B44" s="1" t="s">
        <v>134</v>
      </c>
      <c r="C44" s="1" t="s">
        <v>27</v>
      </c>
      <c r="D44" s="1"/>
      <c r="E44" s="1"/>
      <c r="F44" s="1" t="s">
        <v>128</v>
      </c>
      <c r="G44" s="1" t="s">
        <v>126</v>
      </c>
      <c r="H44" s="2"/>
      <c r="I44" t="b">
        <v>0</v>
      </c>
      <c r="J44" s="1" t="s">
        <v>29</v>
      </c>
      <c r="K44" s="1" t="s">
        <v>30</v>
      </c>
      <c r="L44" s="1"/>
      <c r="M44" s="3">
        <v>45370.685717592591</v>
      </c>
      <c r="N44" s="1"/>
      <c r="O44" t="b">
        <v>0</v>
      </c>
      <c r="P44" s="1"/>
      <c r="Q44" s="3">
        <v>45370.685717592591</v>
      </c>
      <c r="R44" s="1" t="s">
        <v>128</v>
      </c>
      <c r="S44" s="1" t="s">
        <v>32</v>
      </c>
      <c r="T44" s="1" t="s">
        <v>33</v>
      </c>
    </row>
    <row r="45" spans="1:21" x14ac:dyDescent="0.35">
      <c r="A45" t="s">
        <v>25</v>
      </c>
      <c r="B45" s="1" t="s">
        <v>135</v>
      </c>
      <c r="C45" s="1" t="s">
        <v>27</v>
      </c>
      <c r="D45" s="1"/>
      <c r="E45" s="1"/>
      <c r="F45" s="1" t="s">
        <v>128</v>
      </c>
      <c r="G45" s="1" t="s">
        <v>126</v>
      </c>
      <c r="H45" s="2"/>
      <c r="I45" t="b">
        <v>0</v>
      </c>
      <c r="J45" s="1" t="s">
        <v>29</v>
      </c>
      <c r="K45" s="1" t="s">
        <v>30</v>
      </c>
      <c r="L45" s="1"/>
      <c r="M45" s="3">
        <v>45370.684895833336</v>
      </c>
      <c r="N45" s="1"/>
      <c r="O45" t="b">
        <v>0</v>
      </c>
      <c r="P45" s="1"/>
      <c r="Q45" s="3">
        <v>45370.684895833336</v>
      </c>
      <c r="R45" s="1" t="s">
        <v>128</v>
      </c>
      <c r="S45" s="1" t="s">
        <v>32</v>
      </c>
      <c r="T45" s="1" t="s">
        <v>33</v>
      </c>
    </row>
    <row r="46" spans="1:21" x14ac:dyDescent="0.35">
      <c r="A46" t="s">
        <v>25</v>
      </c>
      <c r="B46" s="1" t="s">
        <v>136</v>
      </c>
      <c r="C46" s="1" t="s">
        <v>137</v>
      </c>
      <c r="D46" s="1"/>
      <c r="E46" s="1"/>
      <c r="F46" s="1" t="s">
        <v>125</v>
      </c>
      <c r="G46" s="1" t="s">
        <v>126</v>
      </c>
      <c r="H46" s="2"/>
      <c r="I46" t="b">
        <v>0</v>
      </c>
      <c r="J46" s="1" t="s">
        <v>29</v>
      </c>
      <c r="K46" s="1" t="s">
        <v>30</v>
      </c>
      <c r="L46" s="1"/>
      <c r="M46" s="3">
        <v>45370.684247685182</v>
      </c>
      <c r="N46" s="1"/>
      <c r="O46" t="b">
        <v>0</v>
      </c>
      <c r="P46" s="1" t="s">
        <v>127</v>
      </c>
      <c r="Q46" s="3">
        <v>45370.684247685182</v>
      </c>
      <c r="R46" s="1" t="s">
        <v>128</v>
      </c>
      <c r="S46" s="1" t="s">
        <v>32</v>
      </c>
      <c r="T46" s="1" t="s">
        <v>33</v>
      </c>
    </row>
    <row r="47" spans="1:21" x14ac:dyDescent="0.35">
      <c r="A47" t="s">
        <v>25</v>
      </c>
      <c r="B47" s="1" t="s">
        <v>138</v>
      </c>
      <c r="C47" s="1" t="s">
        <v>27</v>
      </c>
      <c r="D47" s="1"/>
      <c r="E47" s="1"/>
      <c r="F47" s="1" t="s">
        <v>128</v>
      </c>
      <c r="G47" s="1" t="s">
        <v>126</v>
      </c>
      <c r="H47" s="2"/>
      <c r="I47" t="b">
        <v>0</v>
      </c>
      <c r="J47" s="1" t="s">
        <v>29</v>
      </c>
      <c r="K47" s="1" t="s">
        <v>30</v>
      </c>
      <c r="L47" s="1"/>
      <c r="M47" s="3">
        <v>45370.682453703703</v>
      </c>
      <c r="N47" s="1"/>
      <c r="O47" t="b">
        <v>0</v>
      </c>
      <c r="P47" s="1" t="s">
        <v>72</v>
      </c>
      <c r="Q47" s="3">
        <v>45370.682453703703</v>
      </c>
      <c r="R47" s="1" t="s">
        <v>128</v>
      </c>
      <c r="S47" s="1" t="s">
        <v>32</v>
      </c>
      <c r="T47" s="1" t="s">
        <v>33</v>
      </c>
      <c r="U47" t="s">
        <v>60</v>
      </c>
    </row>
    <row r="48" spans="1:21" x14ac:dyDescent="0.35">
      <c r="A48" t="s">
        <v>25</v>
      </c>
      <c r="B48" s="1" t="s">
        <v>139</v>
      </c>
      <c r="C48" s="1" t="s">
        <v>27</v>
      </c>
      <c r="D48" s="1"/>
      <c r="E48" s="1"/>
      <c r="F48" s="1" t="s">
        <v>140</v>
      </c>
      <c r="G48" s="1" t="s">
        <v>126</v>
      </c>
      <c r="H48" s="2"/>
      <c r="I48" t="b">
        <v>0</v>
      </c>
      <c r="J48" s="1" t="s">
        <v>29</v>
      </c>
      <c r="K48" s="1" t="s">
        <v>30</v>
      </c>
      <c r="L48" s="1"/>
      <c r="M48" s="3">
        <v>45370.681250000001</v>
      </c>
      <c r="N48" s="1"/>
      <c r="O48" t="b">
        <v>0</v>
      </c>
      <c r="P48" s="1" t="s">
        <v>141</v>
      </c>
      <c r="Q48" s="3">
        <v>45370.681250000001</v>
      </c>
      <c r="R48" s="1" t="s">
        <v>128</v>
      </c>
      <c r="S48" s="1" t="s">
        <v>32</v>
      </c>
      <c r="T48" s="1" t="s">
        <v>33</v>
      </c>
    </row>
    <row r="49" spans="1:21" x14ac:dyDescent="0.35">
      <c r="A49" t="s">
        <v>25</v>
      </c>
      <c r="B49" s="1" t="s">
        <v>142</v>
      </c>
      <c r="C49" s="1" t="s">
        <v>27</v>
      </c>
      <c r="D49" s="1"/>
      <c r="E49" s="1"/>
      <c r="F49" s="1" t="s">
        <v>143</v>
      </c>
      <c r="G49" s="1" t="s">
        <v>126</v>
      </c>
      <c r="H49" s="2"/>
      <c r="I49" t="b">
        <v>0</v>
      </c>
      <c r="J49" s="1" t="s">
        <v>29</v>
      </c>
      <c r="K49" s="1" t="s">
        <v>30</v>
      </c>
      <c r="L49" s="1"/>
      <c r="M49" s="3">
        <v>45370.679131944446</v>
      </c>
      <c r="N49" s="1"/>
      <c r="O49" t="b">
        <v>0</v>
      </c>
      <c r="P49" s="1" t="s">
        <v>144</v>
      </c>
      <c r="Q49" s="3">
        <v>45370.679131944446</v>
      </c>
      <c r="R49" s="1" t="s">
        <v>128</v>
      </c>
      <c r="S49" s="1" t="s">
        <v>32</v>
      </c>
      <c r="T49" s="1" t="s">
        <v>33</v>
      </c>
    </row>
    <row r="50" spans="1:21" x14ac:dyDescent="0.35">
      <c r="A50" t="s">
        <v>25</v>
      </c>
      <c r="B50" s="1" t="s">
        <v>145</v>
      </c>
      <c r="C50" s="1" t="s">
        <v>27</v>
      </c>
      <c r="D50" s="1"/>
      <c r="E50" s="1"/>
      <c r="F50" s="1" t="s">
        <v>146</v>
      </c>
      <c r="G50" s="1" t="s">
        <v>147</v>
      </c>
      <c r="H50" s="2"/>
      <c r="I50" t="b">
        <v>0</v>
      </c>
      <c r="J50" s="1" t="s">
        <v>29</v>
      </c>
      <c r="K50" s="1" t="s">
        <v>30</v>
      </c>
      <c r="L50" s="1"/>
      <c r="M50" s="3">
        <v>45370.519317129627</v>
      </c>
      <c r="N50" s="1"/>
      <c r="O50" t="b">
        <v>0</v>
      </c>
      <c r="P50" s="1" t="s">
        <v>148</v>
      </c>
      <c r="Q50" s="3">
        <v>45370.519317129627</v>
      </c>
      <c r="R50" s="1" t="s">
        <v>146</v>
      </c>
      <c r="S50" s="1" t="s">
        <v>32</v>
      </c>
      <c r="T50" s="1" t="s">
        <v>33</v>
      </c>
      <c r="U50" t="s">
        <v>28</v>
      </c>
    </row>
    <row r="51" spans="1:21" x14ac:dyDescent="0.35">
      <c r="A51" t="s">
        <v>46</v>
      </c>
      <c r="B51" s="1" t="s">
        <v>149</v>
      </c>
      <c r="C51" s="1" t="s">
        <v>48</v>
      </c>
      <c r="D51" s="1"/>
      <c r="E51" s="1"/>
      <c r="F51" s="1" t="s">
        <v>150</v>
      </c>
      <c r="G51" s="1" t="s">
        <v>151</v>
      </c>
      <c r="H51" s="2"/>
      <c r="I51" t="b">
        <v>0</v>
      </c>
      <c r="J51" s="1" t="s">
        <v>29</v>
      </c>
      <c r="K51" s="1" t="s">
        <v>30</v>
      </c>
      <c r="L51" s="1"/>
      <c r="M51" s="3">
        <v>45370.306354166663</v>
      </c>
      <c r="N51" s="1"/>
      <c r="O51" t="b">
        <v>0</v>
      </c>
      <c r="P51" s="1"/>
      <c r="Q51" s="3">
        <v>45370.306354166663</v>
      </c>
      <c r="R51" s="1" t="s">
        <v>152</v>
      </c>
      <c r="S51" s="1" t="s">
        <v>32</v>
      </c>
      <c r="T51" s="1" t="s">
        <v>33</v>
      </c>
    </row>
    <row r="52" spans="1:21" x14ac:dyDescent="0.35">
      <c r="A52" t="s">
        <v>46</v>
      </c>
      <c r="B52" s="1" t="s">
        <v>153</v>
      </c>
      <c r="C52" s="1" t="s">
        <v>48</v>
      </c>
      <c r="D52" s="1"/>
      <c r="E52" s="1" t="s">
        <v>87</v>
      </c>
      <c r="F52" s="1" t="s">
        <v>154</v>
      </c>
      <c r="G52" s="1" t="s">
        <v>147</v>
      </c>
      <c r="H52" s="2"/>
      <c r="I52" t="b">
        <v>0</v>
      </c>
      <c r="J52" s="1" t="s">
        <v>29</v>
      </c>
      <c r="K52" s="1" t="s">
        <v>30</v>
      </c>
      <c r="L52" s="1"/>
      <c r="M52" s="3">
        <v>45369.972048611111</v>
      </c>
      <c r="N52" s="1"/>
      <c r="O52" t="b">
        <v>0</v>
      </c>
      <c r="P52" s="1"/>
      <c r="Q52" s="3">
        <v>45369.972048611111</v>
      </c>
      <c r="R52" s="1" t="s">
        <v>155</v>
      </c>
      <c r="S52" s="1" t="s">
        <v>32</v>
      </c>
      <c r="T52" s="1" t="s">
        <v>33</v>
      </c>
      <c r="U52" t="s">
        <v>28</v>
      </c>
    </row>
    <row r="53" spans="1:21" x14ac:dyDescent="0.35">
      <c r="A53" t="s">
        <v>25</v>
      </c>
      <c r="B53" s="1" t="s">
        <v>156</v>
      </c>
      <c r="C53" s="1" t="s">
        <v>27</v>
      </c>
      <c r="D53" s="1"/>
      <c r="E53" s="1"/>
      <c r="F53" s="1" t="s">
        <v>146</v>
      </c>
      <c r="G53" s="1" t="s">
        <v>147</v>
      </c>
      <c r="H53" s="2"/>
      <c r="I53" t="b">
        <v>0</v>
      </c>
      <c r="J53" s="1" t="s">
        <v>29</v>
      </c>
      <c r="K53" s="1" t="s">
        <v>30</v>
      </c>
      <c r="L53" s="1"/>
      <c r="M53" s="3">
        <v>45369.713796296295</v>
      </c>
      <c r="N53" s="1"/>
      <c r="O53" t="b">
        <v>0</v>
      </c>
      <c r="P53" s="1" t="s">
        <v>157</v>
      </c>
      <c r="Q53" s="3">
        <v>45369.714398148149</v>
      </c>
      <c r="R53" s="1" t="s">
        <v>146</v>
      </c>
      <c r="S53" s="1" t="s">
        <v>32</v>
      </c>
      <c r="T53" s="1" t="s">
        <v>33</v>
      </c>
      <c r="U53" t="s">
        <v>28</v>
      </c>
    </row>
    <row r="54" spans="1:21" x14ac:dyDescent="0.35">
      <c r="A54" t="s">
        <v>25</v>
      </c>
      <c r="B54" s="1" t="s">
        <v>158</v>
      </c>
      <c r="C54" s="1" t="s">
        <v>27</v>
      </c>
      <c r="D54" s="1"/>
      <c r="E54" s="1"/>
      <c r="F54" s="1" t="s">
        <v>146</v>
      </c>
      <c r="G54" s="1" t="s">
        <v>147</v>
      </c>
      <c r="H54" s="2"/>
      <c r="I54" t="b">
        <v>0</v>
      </c>
      <c r="J54" s="1" t="s">
        <v>29</v>
      </c>
      <c r="K54" s="1" t="s">
        <v>30</v>
      </c>
      <c r="L54" s="1"/>
      <c r="M54" s="3">
        <v>45366.627951388888</v>
      </c>
      <c r="N54" s="1"/>
      <c r="O54" t="b">
        <v>0</v>
      </c>
      <c r="P54" s="1" t="s">
        <v>80</v>
      </c>
      <c r="Q54" s="3">
        <v>45366.627951388888</v>
      </c>
      <c r="R54" s="1" t="s">
        <v>155</v>
      </c>
      <c r="S54" s="1" t="s">
        <v>32</v>
      </c>
      <c r="T54" s="1" t="s">
        <v>33</v>
      </c>
      <c r="U54" t="s">
        <v>28</v>
      </c>
    </row>
    <row r="55" spans="1:21" x14ac:dyDescent="0.35">
      <c r="A55" t="s">
        <v>46</v>
      </c>
      <c r="B55" s="1" t="s">
        <v>159</v>
      </c>
      <c r="C55" s="1" t="s">
        <v>48</v>
      </c>
      <c r="D55" s="1"/>
      <c r="E55" s="1" t="s">
        <v>103</v>
      </c>
      <c r="F55" s="1" t="s">
        <v>160</v>
      </c>
      <c r="G55" s="1" t="s">
        <v>161</v>
      </c>
      <c r="H55" s="2">
        <v>45427</v>
      </c>
      <c r="I55" t="b">
        <v>0</v>
      </c>
      <c r="J55" s="1" t="s">
        <v>29</v>
      </c>
      <c r="K55" s="1" t="s">
        <v>30</v>
      </c>
      <c r="L55" s="1"/>
      <c r="M55" s="3">
        <v>45366.387627314813</v>
      </c>
      <c r="N55" s="1"/>
      <c r="O55" t="b">
        <v>0</v>
      </c>
      <c r="P55" s="1"/>
      <c r="Q55" s="3">
        <v>45366.393217592595</v>
      </c>
      <c r="R55" s="1" t="s">
        <v>77</v>
      </c>
      <c r="S55" s="1" t="s">
        <v>32</v>
      </c>
      <c r="T55" s="1" t="s">
        <v>33</v>
      </c>
    </row>
    <row r="56" spans="1:21" x14ac:dyDescent="0.35">
      <c r="A56" t="s">
        <v>46</v>
      </c>
      <c r="B56" s="1" t="s">
        <v>162</v>
      </c>
      <c r="C56" s="1" t="s">
        <v>48</v>
      </c>
      <c r="D56" s="1"/>
      <c r="E56" s="1" t="s">
        <v>49</v>
      </c>
      <c r="F56" s="1" t="s">
        <v>77</v>
      </c>
      <c r="G56" s="1" t="s">
        <v>75</v>
      </c>
      <c r="H56" s="2">
        <v>45427</v>
      </c>
      <c r="I56" t="b">
        <v>0</v>
      </c>
      <c r="J56" s="1" t="s">
        <v>29</v>
      </c>
      <c r="K56" s="1" t="s">
        <v>30</v>
      </c>
      <c r="L56" s="1"/>
      <c r="M56" s="3">
        <v>45366.3906712963</v>
      </c>
      <c r="N56" s="1"/>
      <c r="O56" t="b">
        <v>0</v>
      </c>
      <c r="P56" s="1"/>
      <c r="Q56" s="3">
        <v>45366.3906712963</v>
      </c>
      <c r="R56" s="1" t="s">
        <v>77</v>
      </c>
      <c r="S56" s="1" t="s">
        <v>32</v>
      </c>
      <c r="T56" s="1" t="s">
        <v>33</v>
      </c>
    </row>
    <row r="57" spans="1:21" x14ac:dyDescent="0.35">
      <c r="A57" t="s">
        <v>25</v>
      </c>
      <c r="B57" s="1" t="s">
        <v>163</v>
      </c>
      <c r="C57" s="1" t="s">
        <v>43</v>
      </c>
      <c r="D57" s="1"/>
      <c r="E57" s="1"/>
      <c r="F57" s="1" t="s">
        <v>109</v>
      </c>
      <c r="G57" s="1" t="s">
        <v>110</v>
      </c>
      <c r="H57" s="2"/>
      <c r="I57" t="b">
        <v>0</v>
      </c>
      <c r="J57" s="1" t="s">
        <v>29</v>
      </c>
      <c r="K57" s="1" t="s">
        <v>30</v>
      </c>
      <c r="L57" s="1"/>
      <c r="M57" s="3">
        <v>45365.733182870368</v>
      </c>
      <c r="N57" s="1"/>
      <c r="O57" t="b">
        <v>0</v>
      </c>
      <c r="P57" s="1" t="s">
        <v>164</v>
      </c>
      <c r="Q57" s="3">
        <v>45365.733182870368</v>
      </c>
      <c r="R57" s="1" t="s">
        <v>109</v>
      </c>
      <c r="S57" s="1" t="s">
        <v>32</v>
      </c>
      <c r="T57" s="1" t="s">
        <v>33</v>
      </c>
    </row>
    <row r="58" spans="1:21" x14ac:dyDescent="0.35">
      <c r="A58" t="s">
        <v>25</v>
      </c>
      <c r="B58" s="1" t="s">
        <v>165</v>
      </c>
      <c r="C58" s="1" t="s">
        <v>43</v>
      </c>
      <c r="D58" s="1"/>
      <c r="E58" s="1"/>
      <c r="F58" s="1" t="s">
        <v>109</v>
      </c>
      <c r="G58" s="1" t="s">
        <v>110</v>
      </c>
      <c r="H58" s="2"/>
      <c r="I58" t="b">
        <v>0</v>
      </c>
      <c r="J58" s="1" t="s">
        <v>29</v>
      </c>
      <c r="K58" s="1" t="s">
        <v>30</v>
      </c>
      <c r="L58" s="1"/>
      <c r="M58" s="3">
        <v>45365.731493055559</v>
      </c>
      <c r="N58" s="1"/>
      <c r="O58" t="b">
        <v>0</v>
      </c>
      <c r="P58" s="1" t="s">
        <v>166</v>
      </c>
      <c r="Q58" s="3">
        <v>45365.731493055559</v>
      </c>
      <c r="R58" s="1" t="s">
        <v>109</v>
      </c>
      <c r="S58" s="1" t="s">
        <v>32</v>
      </c>
      <c r="T58" s="1" t="s">
        <v>33</v>
      </c>
      <c r="U58" t="s">
        <v>60</v>
      </c>
    </row>
    <row r="59" spans="1:21" x14ac:dyDescent="0.35">
      <c r="A59" t="s">
        <v>46</v>
      </c>
      <c r="B59" s="1" t="s">
        <v>167</v>
      </c>
      <c r="C59" s="1" t="s">
        <v>48</v>
      </c>
      <c r="D59" s="1"/>
      <c r="E59" s="1"/>
      <c r="F59" s="1" t="s">
        <v>168</v>
      </c>
      <c r="G59" s="1" t="s">
        <v>169</v>
      </c>
      <c r="H59" s="2"/>
      <c r="I59" t="b">
        <v>0</v>
      </c>
      <c r="J59" s="1" t="s">
        <v>29</v>
      </c>
      <c r="K59" s="1" t="s">
        <v>30</v>
      </c>
      <c r="L59" s="1"/>
      <c r="M59" s="3">
        <v>45364.441435185188</v>
      </c>
      <c r="N59" s="1"/>
      <c r="O59" t="b">
        <v>0</v>
      </c>
      <c r="P59" s="1"/>
      <c r="Q59" s="3">
        <v>45364.441435185188</v>
      </c>
      <c r="R59" s="1" t="s">
        <v>168</v>
      </c>
      <c r="S59" s="1" t="s">
        <v>32</v>
      </c>
      <c r="T59" s="1" t="s">
        <v>33</v>
      </c>
    </row>
    <row r="60" spans="1:21" x14ac:dyDescent="0.35">
      <c r="A60" t="s">
        <v>25</v>
      </c>
      <c r="B60" s="1" t="s">
        <v>170</v>
      </c>
      <c r="C60" s="1" t="s">
        <v>137</v>
      </c>
      <c r="D60" s="1"/>
      <c r="E60" s="1"/>
      <c r="F60" s="1" t="s">
        <v>171</v>
      </c>
      <c r="G60" s="1" t="s">
        <v>172</v>
      </c>
      <c r="H60" s="2"/>
      <c r="I60" t="b">
        <v>0</v>
      </c>
      <c r="J60" s="1" t="s">
        <v>29</v>
      </c>
      <c r="K60" s="1" t="s">
        <v>30</v>
      </c>
      <c r="L60" s="1"/>
      <c r="M60" s="3">
        <v>45358.443877314814</v>
      </c>
      <c r="N60" s="1"/>
      <c r="O60" t="b">
        <v>0</v>
      </c>
      <c r="P60" s="1" t="s">
        <v>173</v>
      </c>
      <c r="Q60" s="3">
        <v>45362.75509259259</v>
      </c>
      <c r="R60" s="1" t="s">
        <v>171</v>
      </c>
      <c r="S60" s="1" t="s">
        <v>32</v>
      </c>
      <c r="T60" s="1" t="s">
        <v>33</v>
      </c>
      <c r="U60" t="s">
        <v>129</v>
      </c>
    </row>
    <row r="61" spans="1:21" x14ac:dyDescent="0.35">
      <c r="A61" t="s">
        <v>25</v>
      </c>
      <c r="B61" s="1" t="s">
        <v>174</v>
      </c>
      <c r="C61" s="1" t="s">
        <v>137</v>
      </c>
      <c r="D61" s="1"/>
      <c r="E61" s="1"/>
      <c r="F61" s="1" t="s">
        <v>171</v>
      </c>
      <c r="G61" s="1" t="s">
        <v>172</v>
      </c>
      <c r="H61" s="2"/>
      <c r="I61" t="b">
        <v>0</v>
      </c>
      <c r="J61" s="1" t="s">
        <v>29</v>
      </c>
      <c r="K61" s="1" t="s">
        <v>30</v>
      </c>
      <c r="L61" s="1"/>
      <c r="M61" s="3">
        <v>45362.754884259259</v>
      </c>
      <c r="N61" s="1"/>
      <c r="O61" t="b">
        <v>0</v>
      </c>
      <c r="P61" s="1" t="s">
        <v>175</v>
      </c>
      <c r="Q61" s="3">
        <v>45362.754895833335</v>
      </c>
      <c r="R61" s="1" t="s">
        <v>171</v>
      </c>
      <c r="S61" s="1" t="s">
        <v>32</v>
      </c>
      <c r="T61" s="1" t="s">
        <v>33</v>
      </c>
    </row>
    <row r="62" spans="1:21" x14ac:dyDescent="0.35">
      <c r="A62" t="s">
        <v>25</v>
      </c>
      <c r="B62" s="1" t="s">
        <v>176</v>
      </c>
      <c r="C62" s="1" t="s">
        <v>27</v>
      </c>
      <c r="D62" s="1"/>
      <c r="E62" s="1"/>
      <c r="F62" s="1" t="s">
        <v>177</v>
      </c>
      <c r="G62" s="1" t="s">
        <v>178</v>
      </c>
      <c r="H62" s="2"/>
      <c r="I62" t="b">
        <v>0</v>
      </c>
      <c r="J62" s="1" t="s">
        <v>29</v>
      </c>
      <c r="K62" s="1" t="s">
        <v>30</v>
      </c>
      <c r="L62" s="1"/>
      <c r="M62" s="3">
        <v>45358.466469907406</v>
      </c>
      <c r="N62" s="1"/>
      <c r="O62" t="b">
        <v>0</v>
      </c>
      <c r="P62" s="1" t="s">
        <v>72</v>
      </c>
      <c r="Q62" s="3">
        <v>45362.642465277779</v>
      </c>
      <c r="R62" s="1" t="s">
        <v>177</v>
      </c>
      <c r="S62" s="1" t="s">
        <v>32</v>
      </c>
      <c r="T62" s="1" t="s">
        <v>33</v>
      </c>
      <c r="U62" t="s">
        <v>60</v>
      </c>
    </row>
    <row r="63" spans="1:21" x14ac:dyDescent="0.35">
      <c r="A63" t="s">
        <v>25</v>
      </c>
      <c r="B63" s="1" t="s">
        <v>179</v>
      </c>
      <c r="C63" s="1" t="s">
        <v>43</v>
      </c>
      <c r="D63" s="1"/>
      <c r="E63" s="1"/>
      <c r="F63" s="1" t="s">
        <v>44</v>
      </c>
      <c r="G63" s="1" t="s">
        <v>100</v>
      </c>
      <c r="H63" s="2"/>
      <c r="I63" t="b">
        <v>0</v>
      </c>
      <c r="J63" s="1" t="s">
        <v>29</v>
      </c>
      <c r="K63" s="1" t="s">
        <v>30</v>
      </c>
      <c r="L63" s="1"/>
      <c r="M63" s="3">
        <v>45358.569664351853</v>
      </c>
      <c r="N63" s="1"/>
      <c r="O63" t="b">
        <v>0</v>
      </c>
      <c r="P63" s="1"/>
      <c r="Q63" s="3">
        <v>45358.569675925923</v>
      </c>
      <c r="R63" s="1" t="s">
        <v>44</v>
      </c>
      <c r="S63" s="1" t="s">
        <v>32</v>
      </c>
      <c r="T63" s="1" t="s">
        <v>33</v>
      </c>
      <c r="U63" t="s">
        <v>180</v>
      </c>
    </row>
    <row r="64" spans="1:21" x14ac:dyDescent="0.35">
      <c r="A64" t="s">
        <v>25</v>
      </c>
      <c r="B64" s="1" t="s">
        <v>181</v>
      </c>
      <c r="C64" s="1" t="s">
        <v>43</v>
      </c>
      <c r="D64" s="1"/>
      <c r="E64" s="1"/>
      <c r="F64" s="1" t="s">
        <v>44</v>
      </c>
      <c r="G64" s="1" t="s">
        <v>100</v>
      </c>
      <c r="H64" s="2"/>
      <c r="I64" t="b">
        <v>0</v>
      </c>
      <c r="J64" s="1" t="s">
        <v>29</v>
      </c>
      <c r="K64" s="1" t="s">
        <v>30</v>
      </c>
      <c r="L64" s="1"/>
      <c r="M64" s="3">
        <v>45358.501863425925</v>
      </c>
      <c r="N64" s="1"/>
      <c r="O64" t="b">
        <v>0</v>
      </c>
      <c r="P64" s="1"/>
      <c r="Q64" s="3">
        <v>45358.501863425925</v>
      </c>
      <c r="R64" s="1" t="s">
        <v>44</v>
      </c>
      <c r="S64" s="1" t="s">
        <v>32</v>
      </c>
      <c r="T64" s="1" t="s">
        <v>33</v>
      </c>
      <c r="U64" t="s">
        <v>180</v>
      </c>
    </row>
    <row r="65" spans="1:22" x14ac:dyDescent="0.35">
      <c r="A65" t="s">
        <v>25</v>
      </c>
      <c r="B65" s="1" t="s">
        <v>182</v>
      </c>
      <c r="C65" s="1" t="s">
        <v>27</v>
      </c>
      <c r="D65" s="1"/>
      <c r="E65" s="1"/>
      <c r="F65" s="1" t="s">
        <v>177</v>
      </c>
      <c r="G65" s="1" t="s">
        <v>178</v>
      </c>
      <c r="H65" s="2"/>
      <c r="I65" t="b">
        <v>0</v>
      </c>
      <c r="J65" s="1" t="s">
        <v>29</v>
      </c>
      <c r="K65" s="1" t="s">
        <v>30</v>
      </c>
      <c r="L65" s="1"/>
      <c r="M65" s="3">
        <v>45358.465416666666</v>
      </c>
      <c r="N65" s="1"/>
      <c r="O65" t="b">
        <v>0</v>
      </c>
      <c r="P65" s="1" t="s">
        <v>183</v>
      </c>
      <c r="Q65" s="3">
        <v>45358.466666666667</v>
      </c>
      <c r="R65" s="1" t="s">
        <v>177</v>
      </c>
      <c r="S65" s="1" t="s">
        <v>32</v>
      </c>
      <c r="T65" s="1" t="s">
        <v>33</v>
      </c>
      <c r="U65" t="s">
        <v>60</v>
      </c>
      <c r="V65" s="5" t="s">
        <v>38</v>
      </c>
    </row>
    <row r="66" spans="1:22" x14ac:dyDescent="0.35">
      <c r="A66" t="s">
        <v>46</v>
      </c>
      <c r="B66" s="1" t="s">
        <v>184</v>
      </c>
      <c r="C66" s="1" t="s">
        <v>48</v>
      </c>
      <c r="D66" s="1"/>
      <c r="E66" s="1" t="s">
        <v>123</v>
      </c>
      <c r="F66" s="1" t="s">
        <v>185</v>
      </c>
      <c r="G66" s="1" t="s">
        <v>186</v>
      </c>
      <c r="H66" s="2"/>
      <c r="I66" t="b">
        <v>0</v>
      </c>
      <c r="J66" s="1" t="s">
        <v>29</v>
      </c>
      <c r="K66" s="1" t="s">
        <v>30</v>
      </c>
      <c r="L66" s="1"/>
      <c r="M66" s="3">
        <v>45357.56009259259</v>
      </c>
      <c r="N66" s="1"/>
      <c r="O66" t="b">
        <v>0</v>
      </c>
      <c r="P66" s="1"/>
      <c r="Q66" s="3">
        <v>45357.586099537039</v>
      </c>
      <c r="R66" s="1" t="s">
        <v>187</v>
      </c>
      <c r="S66" s="1" t="s">
        <v>32</v>
      </c>
      <c r="T66" s="1" t="s">
        <v>33</v>
      </c>
      <c r="U66" t="s">
        <v>188</v>
      </c>
    </row>
    <row r="67" spans="1:22" x14ac:dyDescent="0.35">
      <c r="A67" t="s">
        <v>25</v>
      </c>
      <c r="B67" s="1" t="s">
        <v>189</v>
      </c>
      <c r="C67" s="1" t="s">
        <v>27</v>
      </c>
      <c r="D67" s="1"/>
      <c r="E67" s="1"/>
      <c r="F67" s="1" t="s">
        <v>187</v>
      </c>
      <c r="G67" s="1" t="s">
        <v>190</v>
      </c>
      <c r="H67" s="2"/>
      <c r="I67" t="b">
        <v>0</v>
      </c>
      <c r="J67" s="1" t="s">
        <v>29</v>
      </c>
      <c r="K67" s="1" t="s">
        <v>30</v>
      </c>
      <c r="L67" s="1"/>
      <c r="M67" s="3">
        <v>45357.585798611108</v>
      </c>
      <c r="N67" s="1"/>
      <c r="O67" t="b">
        <v>0</v>
      </c>
      <c r="P67" s="1" t="s">
        <v>191</v>
      </c>
      <c r="Q67" s="3">
        <v>45357.585798611108</v>
      </c>
      <c r="R67" s="1" t="s">
        <v>187</v>
      </c>
      <c r="S67" s="1" t="s">
        <v>32</v>
      </c>
      <c r="T67" s="1" t="s">
        <v>33</v>
      </c>
    </row>
    <row r="68" spans="1:22" x14ac:dyDescent="0.35">
      <c r="A68" t="s">
        <v>25</v>
      </c>
      <c r="B68" s="1" t="s">
        <v>192</v>
      </c>
      <c r="C68" s="1" t="s">
        <v>27</v>
      </c>
      <c r="D68" s="1"/>
      <c r="E68" s="1"/>
      <c r="F68" s="1" t="s">
        <v>31</v>
      </c>
      <c r="G68" s="1" t="s">
        <v>193</v>
      </c>
      <c r="H68" s="2"/>
      <c r="I68" t="b">
        <v>0</v>
      </c>
      <c r="J68" s="1" t="s">
        <v>29</v>
      </c>
      <c r="K68" s="1" t="s">
        <v>30</v>
      </c>
      <c r="L68" s="1"/>
      <c r="M68" s="3">
        <v>44880.358449074076</v>
      </c>
      <c r="N68" s="1"/>
      <c r="O68" t="b">
        <v>0</v>
      </c>
      <c r="P68" s="1"/>
      <c r="Q68" s="3">
        <v>45342.251342592594</v>
      </c>
      <c r="R68" s="1" t="s">
        <v>31</v>
      </c>
      <c r="S68" s="1" t="s">
        <v>32</v>
      </c>
      <c r="T68" s="1" t="s">
        <v>33</v>
      </c>
      <c r="U68" t="s">
        <v>194</v>
      </c>
    </row>
    <row r="69" spans="1:22" x14ac:dyDescent="0.35">
      <c r="A69" t="s">
        <v>25</v>
      </c>
      <c r="B69" s="1" t="s">
        <v>195</v>
      </c>
      <c r="C69" s="1" t="s">
        <v>27</v>
      </c>
      <c r="D69" s="1"/>
      <c r="E69" s="1"/>
      <c r="F69" s="1" t="s">
        <v>196</v>
      </c>
      <c r="G69" s="1" t="s">
        <v>151</v>
      </c>
      <c r="H69" s="2"/>
      <c r="I69" t="b">
        <v>0</v>
      </c>
      <c r="J69" s="1" t="s">
        <v>29</v>
      </c>
      <c r="K69" s="1" t="s">
        <v>30</v>
      </c>
      <c r="L69" s="1"/>
      <c r="M69" s="3">
        <v>45314.496493055558</v>
      </c>
      <c r="N69" s="1"/>
      <c r="O69" t="b">
        <v>0</v>
      </c>
      <c r="P69" s="1" t="s">
        <v>197</v>
      </c>
      <c r="Q69" s="3">
        <v>45314.496805555558</v>
      </c>
      <c r="R69" s="1" t="s">
        <v>152</v>
      </c>
      <c r="S69" s="1" t="s">
        <v>32</v>
      </c>
      <c r="T69" s="1" t="s">
        <v>33</v>
      </c>
    </row>
    <row r="70" spans="1:22" x14ac:dyDescent="0.35">
      <c r="A70" t="s">
        <v>25</v>
      </c>
      <c r="B70" s="1" t="s">
        <v>198</v>
      </c>
      <c r="C70" s="1" t="s">
        <v>27</v>
      </c>
      <c r="D70" s="1"/>
      <c r="E70" s="1"/>
      <c r="F70" s="1" t="s">
        <v>199</v>
      </c>
      <c r="G70" s="1" t="s">
        <v>200</v>
      </c>
      <c r="H70" s="2"/>
      <c r="I70" t="b">
        <v>0</v>
      </c>
      <c r="J70" s="1" t="s">
        <v>29</v>
      </c>
      <c r="K70" s="1" t="s">
        <v>40</v>
      </c>
      <c r="L70" s="1"/>
      <c r="M70" s="3">
        <v>45230.442395833335</v>
      </c>
      <c r="N70" s="1"/>
      <c r="O70" t="b">
        <v>0</v>
      </c>
      <c r="P70" s="1"/>
      <c r="Q70" s="3">
        <v>45230.442395833335</v>
      </c>
      <c r="R70" s="1" t="s">
        <v>199</v>
      </c>
      <c r="S70" s="1" t="s">
        <v>32</v>
      </c>
      <c r="T70" s="1" t="s">
        <v>33</v>
      </c>
    </row>
    <row r="71" spans="1:22" x14ac:dyDescent="0.35">
      <c r="A71" t="s">
        <v>25</v>
      </c>
      <c r="B71" s="1" t="s">
        <v>201</v>
      </c>
      <c r="C71" s="1" t="s">
        <v>27</v>
      </c>
      <c r="D71" s="1"/>
      <c r="E71" s="1"/>
      <c r="F71" s="1" t="s">
        <v>199</v>
      </c>
      <c r="G71" s="1" t="s">
        <v>200</v>
      </c>
      <c r="H71" s="2"/>
      <c r="I71" t="b">
        <v>0</v>
      </c>
      <c r="J71" s="1" t="s">
        <v>29</v>
      </c>
      <c r="K71" s="1" t="s">
        <v>40</v>
      </c>
      <c r="L71" s="1"/>
      <c r="M71" s="3">
        <v>45219.754629629628</v>
      </c>
      <c r="N71" s="1"/>
      <c r="O71" t="b">
        <v>0</v>
      </c>
      <c r="P71" s="1"/>
      <c r="Q71" s="3">
        <v>45230.437071759261</v>
      </c>
      <c r="R71" s="1" t="s">
        <v>199</v>
      </c>
      <c r="S71" s="1" t="s">
        <v>32</v>
      </c>
      <c r="T71" s="1" t="s">
        <v>33</v>
      </c>
    </row>
    <row r="72" spans="1:22" x14ac:dyDescent="0.35">
      <c r="A72" t="s">
        <v>25</v>
      </c>
      <c r="B72" s="1" t="s">
        <v>202</v>
      </c>
      <c r="C72" s="1" t="s">
        <v>43</v>
      </c>
      <c r="D72" s="1"/>
      <c r="E72" s="1"/>
      <c r="F72" s="1" t="s">
        <v>203</v>
      </c>
      <c r="G72" s="1" t="s">
        <v>204</v>
      </c>
      <c r="H72" s="2"/>
      <c r="I72" t="b">
        <v>0</v>
      </c>
      <c r="J72" s="1" t="s">
        <v>29</v>
      </c>
      <c r="K72" s="1" t="s">
        <v>30</v>
      </c>
      <c r="L72" s="1"/>
      <c r="M72" s="3">
        <v>45203.059606481482</v>
      </c>
      <c r="N72" s="1"/>
      <c r="O72" t="b">
        <v>0</v>
      </c>
      <c r="P72" s="1" t="s">
        <v>205</v>
      </c>
      <c r="Q72" s="3">
        <v>45203.059606481482</v>
      </c>
      <c r="R72" s="1" t="s">
        <v>203</v>
      </c>
      <c r="S72" s="1" t="s">
        <v>32</v>
      </c>
      <c r="T72" s="1" t="s">
        <v>33</v>
      </c>
    </row>
    <row r="73" spans="1:22" x14ac:dyDescent="0.35">
      <c r="A73" t="s">
        <v>25</v>
      </c>
      <c r="B73" s="1" t="s">
        <v>206</v>
      </c>
      <c r="C73" s="1" t="s">
        <v>27</v>
      </c>
      <c r="D73" s="1" t="s">
        <v>207</v>
      </c>
      <c r="E73" s="1"/>
      <c r="F73" s="1" t="s">
        <v>208</v>
      </c>
      <c r="G73" s="1" t="s">
        <v>209</v>
      </c>
      <c r="H73" s="2">
        <v>45060</v>
      </c>
      <c r="I73" t="b">
        <v>0</v>
      </c>
      <c r="J73" s="1" t="s">
        <v>29</v>
      </c>
      <c r="K73" s="1" t="s">
        <v>40</v>
      </c>
      <c r="L73" s="1"/>
      <c r="M73" s="3">
        <v>44998.98709490741</v>
      </c>
      <c r="N73" s="1"/>
      <c r="O73" t="b">
        <v>0</v>
      </c>
      <c r="P73" s="1" t="s">
        <v>207</v>
      </c>
      <c r="Q73" s="3">
        <v>45064.647418981483</v>
      </c>
      <c r="R73" s="1" t="s">
        <v>208</v>
      </c>
      <c r="S73" s="1" t="s">
        <v>32</v>
      </c>
      <c r="T73" s="1" t="s">
        <v>33</v>
      </c>
    </row>
    <row r="74" spans="1:22" x14ac:dyDescent="0.35">
      <c r="A74" t="s">
        <v>25</v>
      </c>
      <c r="B74" s="1" t="s">
        <v>210</v>
      </c>
      <c r="C74" s="1" t="s">
        <v>27</v>
      </c>
      <c r="D74" s="1" t="s">
        <v>80</v>
      </c>
      <c r="E74" s="1"/>
      <c r="F74" s="1" t="s">
        <v>199</v>
      </c>
      <c r="G74" s="1" t="s">
        <v>200</v>
      </c>
      <c r="H74" s="2"/>
      <c r="I74" t="b">
        <v>0</v>
      </c>
      <c r="J74" s="1" t="s">
        <v>29</v>
      </c>
      <c r="K74" s="1" t="s">
        <v>30</v>
      </c>
      <c r="L74" s="1"/>
      <c r="M74" s="3">
        <v>45063.731041666666</v>
      </c>
      <c r="N74" s="1"/>
      <c r="O74" t="b">
        <v>0</v>
      </c>
      <c r="P74" s="1" t="s">
        <v>80</v>
      </c>
      <c r="Q74" s="3">
        <v>45063.731215277781</v>
      </c>
      <c r="R74" s="1" t="s">
        <v>211</v>
      </c>
      <c r="S74" s="1" t="s">
        <v>32</v>
      </c>
      <c r="T74" s="1" t="s">
        <v>33</v>
      </c>
      <c r="U74" t="s">
        <v>60</v>
      </c>
    </row>
    <row r="75" spans="1:22" x14ac:dyDescent="0.35">
      <c r="A75" t="s">
        <v>46</v>
      </c>
      <c r="B75" s="1" t="s">
        <v>212</v>
      </c>
      <c r="C75" s="1" t="s">
        <v>48</v>
      </c>
      <c r="D75" s="1"/>
      <c r="E75" s="1" t="s">
        <v>213</v>
      </c>
      <c r="F75" s="1" t="s">
        <v>208</v>
      </c>
      <c r="G75" s="1" t="s">
        <v>209</v>
      </c>
      <c r="H75" s="2"/>
      <c r="I75" t="b">
        <v>1</v>
      </c>
      <c r="J75" s="1" t="s">
        <v>29</v>
      </c>
      <c r="K75" s="1" t="s">
        <v>40</v>
      </c>
      <c r="L75" s="1"/>
      <c r="M75" s="3">
        <v>44999.777546296296</v>
      </c>
      <c r="N75" s="1"/>
      <c r="O75" t="b">
        <v>0</v>
      </c>
      <c r="P75" s="1"/>
      <c r="Q75" s="3">
        <v>45061.042233796295</v>
      </c>
      <c r="R75" s="1" t="s">
        <v>208</v>
      </c>
      <c r="S75" s="1" t="s">
        <v>32</v>
      </c>
      <c r="T75" s="1" t="s">
        <v>33</v>
      </c>
    </row>
    <row r="76" spans="1:22" x14ac:dyDescent="0.35">
      <c r="A76" t="s">
        <v>25</v>
      </c>
      <c r="B76" s="1" t="s">
        <v>214</v>
      </c>
      <c r="C76" s="1" t="s">
        <v>27</v>
      </c>
      <c r="D76" s="1"/>
      <c r="E76" s="1"/>
      <c r="F76" s="1" t="s">
        <v>215</v>
      </c>
      <c r="G76" s="1" t="s">
        <v>193</v>
      </c>
      <c r="H76" s="2"/>
      <c r="I76" t="b">
        <v>0</v>
      </c>
      <c r="J76" s="1" t="s">
        <v>29</v>
      </c>
      <c r="K76" s="1" t="s">
        <v>30</v>
      </c>
      <c r="L76" s="1"/>
      <c r="M76" s="3">
        <v>45007.384293981479</v>
      </c>
      <c r="N76" s="1"/>
      <c r="O76" t="b">
        <v>0</v>
      </c>
      <c r="P76" s="1"/>
      <c r="Q76" s="3">
        <v>45007.384293981479</v>
      </c>
      <c r="R76" s="1" t="s">
        <v>31</v>
      </c>
      <c r="S76" s="1" t="s">
        <v>32</v>
      </c>
      <c r="T76" s="1" t="s">
        <v>33</v>
      </c>
      <c r="U76" t="s">
        <v>28</v>
      </c>
    </row>
    <row r="77" spans="1:22" x14ac:dyDescent="0.35">
      <c r="A77" t="s">
        <v>46</v>
      </c>
      <c r="B77" s="1" t="s">
        <v>216</v>
      </c>
      <c r="C77" s="1" t="s">
        <v>48</v>
      </c>
      <c r="D77" s="1" t="s">
        <v>217</v>
      </c>
      <c r="E77" s="1"/>
      <c r="F77" s="1" t="s">
        <v>218</v>
      </c>
      <c r="G77" s="1" t="s">
        <v>186</v>
      </c>
      <c r="H77" s="2"/>
      <c r="I77" t="b">
        <v>0</v>
      </c>
      <c r="J77" s="1" t="s">
        <v>29</v>
      </c>
      <c r="K77" s="1" t="s">
        <v>30</v>
      </c>
      <c r="L77" s="1"/>
      <c r="M77" s="3">
        <v>45000.528645833336</v>
      </c>
      <c r="N77" s="1"/>
      <c r="O77" t="b">
        <v>0</v>
      </c>
      <c r="P77" s="1" t="s">
        <v>217</v>
      </c>
      <c r="Q77" s="3">
        <v>45000.528645833336</v>
      </c>
      <c r="R77" s="1" t="s">
        <v>146</v>
      </c>
      <c r="S77" s="1" t="s">
        <v>32</v>
      </c>
      <c r="T77" s="1" t="s">
        <v>33</v>
      </c>
    </row>
    <row r="78" spans="1:22" x14ac:dyDescent="0.35">
      <c r="A78" t="s">
        <v>46</v>
      </c>
      <c r="B78" s="1" t="s">
        <v>219</v>
      </c>
      <c r="C78" s="1" t="s">
        <v>48</v>
      </c>
      <c r="D78" s="1" t="s">
        <v>220</v>
      </c>
      <c r="E78" s="1"/>
      <c r="F78" s="1" t="s">
        <v>218</v>
      </c>
      <c r="G78" s="1" t="s">
        <v>186</v>
      </c>
      <c r="H78" s="2"/>
      <c r="I78" t="b">
        <v>0</v>
      </c>
      <c r="J78" s="1" t="s">
        <v>29</v>
      </c>
      <c r="K78" s="1" t="s">
        <v>30</v>
      </c>
      <c r="L78" s="1"/>
      <c r="M78" s="3">
        <v>44999.927337962959</v>
      </c>
      <c r="N78" s="1"/>
      <c r="O78" t="b">
        <v>0</v>
      </c>
      <c r="P78" s="1" t="s">
        <v>220</v>
      </c>
      <c r="Q78" s="3">
        <v>44999.927337962959</v>
      </c>
      <c r="R78" s="1" t="s">
        <v>146</v>
      </c>
      <c r="S78" s="1" t="s">
        <v>32</v>
      </c>
      <c r="T78" s="1" t="s">
        <v>33</v>
      </c>
    </row>
    <row r="79" spans="1:22" x14ac:dyDescent="0.35">
      <c r="A79" t="s">
        <v>46</v>
      </c>
      <c r="B79" s="1" t="s">
        <v>221</v>
      </c>
      <c r="C79" s="1" t="s">
        <v>48</v>
      </c>
      <c r="D79" s="1"/>
      <c r="E79" s="1" t="s">
        <v>213</v>
      </c>
      <c r="F79" s="1" t="s">
        <v>208</v>
      </c>
      <c r="G79" s="1" t="s">
        <v>209</v>
      </c>
      <c r="H79" s="2"/>
      <c r="I79" t="b">
        <v>1</v>
      </c>
      <c r="J79" s="1" t="s">
        <v>29</v>
      </c>
      <c r="K79" s="1" t="s">
        <v>30</v>
      </c>
      <c r="L79" s="1"/>
      <c r="M79" s="3">
        <v>44999.778622685182</v>
      </c>
      <c r="N79" s="1"/>
      <c r="O79" t="b">
        <v>0</v>
      </c>
      <c r="P79" s="1"/>
      <c r="Q79" s="3">
        <v>44999.778622685182</v>
      </c>
      <c r="R79" s="1" t="s">
        <v>208</v>
      </c>
      <c r="S79" s="1" t="s">
        <v>32</v>
      </c>
      <c r="T79" s="1" t="s">
        <v>33</v>
      </c>
    </row>
    <row r="80" spans="1:22" x14ac:dyDescent="0.35">
      <c r="A80" t="s">
        <v>46</v>
      </c>
      <c r="B80" s="1" t="s">
        <v>222</v>
      </c>
      <c r="C80" s="1" t="s">
        <v>48</v>
      </c>
      <c r="D80" s="1"/>
      <c r="E80" s="1" t="s">
        <v>59</v>
      </c>
      <c r="F80" s="1" t="s">
        <v>223</v>
      </c>
      <c r="G80" s="1" t="s">
        <v>100</v>
      </c>
      <c r="H80" s="2"/>
      <c r="I80" t="b">
        <v>0</v>
      </c>
      <c r="J80" s="1" t="s">
        <v>29</v>
      </c>
      <c r="K80" s="1" t="s">
        <v>30</v>
      </c>
      <c r="L80" s="1"/>
      <c r="M80" s="3">
        <v>44999.49894675926</v>
      </c>
      <c r="N80" s="1"/>
      <c r="O80" t="b">
        <v>0</v>
      </c>
      <c r="P80" s="1"/>
      <c r="Q80" s="3">
        <v>44999.49894675926</v>
      </c>
      <c r="R80" s="1" t="s">
        <v>223</v>
      </c>
      <c r="S80" s="1" t="s">
        <v>32</v>
      </c>
      <c r="T80" s="1" t="s">
        <v>33</v>
      </c>
    </row>
    <row r="81" spans="1:21" x14ac:dyDescent="0.35">
      <c r="A81" t="s">
        <v>46</v>
      </c>
      <c r="B81" s="1" t="s">
        <v>224</v>
      </c>
      <c r="C81" s="1" t="s">
        <v>48</v>
      </c>
      <c r="D81" s="1"/>
      <c r="E81" s="1" t="s">
        <v>213</v>
      </c>
      <c r="F81" s="1" t="s">
        <v>208</v>
      </c>
      <c r="G81" s="1" t="s">
        <v>209</v>
      </c>
      <c r="H81" s="2">
        <v>45060</v>
      </c>
      <c r="I81" t="b">
        <v>0</v>
      </c>
      <c r="J81" s="1" t="s">
        <v>29</v>
      </c>
      <c r="K81" s="1" t="s">
        <v>40</v>
      </c>
      <c r="L81" s="1"/>
      <c r="M81" s="3">
        <v>44998.98846064815</v>
      </c>
      <c r="N81" s="1"/>
      <c r="O81" t="b">
        <v>0</v>
      </c>
      <c r="P81" s="1"/>
      <c r="Q81" s="3">
        <v>44998.98846064815</v>
      </c>
      <c r="R81" s="1" t="s">
        <v>208</v>
      </c>
      <c r="S81" s="1" t="s">
        <v>32</v>
      </c>
      <c r="T81" s="1" t="s">
        <v>33</v>
      </c>
    </row>
    <row r="82" spans="1:21" x14ac:dyDescent="0.35">
      <c r="A82" t="s">
        <v>46</v>
      </c>
      <c r="B82" s="1" t="s">
        <v>225</v>
      </c>
      <c r="C82" s="1" t="s">
        <v>48</v>
      </c>
      <c r="D82" s="1"/>
      <c r="E82" s="1" t="s">
        <v>213</v>
      </c>
      <c r="F82" s="1" t="s">
        <v>208</v>
      </c>
      <c r="G82" s="1" t="s">
        <v>209</v>
      </c>
      <c r="H82" s="2">
        <v>45060</v>
      </c>
      <c r="I82" t="b">
        <v>0</v>
      </c>
      <c r="J82" s="1" t="s">
        <v>29</v>
      </c>
      <c r="K82" s="1" t="s">
        <v>40</v>
      </c>
      <c r="L82" s="1"/>
      <c r="M82" s="3">
        <v>44998.988043981481</v>
      </c>
      <c r="N82" s="1"/>
      <c r="O82" t="b">
        <v>0</v>
      </c>
      <c r="P82" s="1"/>
      <c r="Q82" s="3">
        <v>44998.988043981481</v>
      </c>
      <c r="R82" s="1" t="s">
        <v>208</v>
      </c>
      <c r="S82" s="1" t="s">
        <v>32</v>
      </c>
      <c r="T82" s="1" t="s">
        <v>33</v>
      </c>
    </row>
    <row r="83" spans="1:21" x14ac:dyDescent="0.35">
      <c r="A83" t="s">
        <v>25</v>
      </c>
      <c r="B83" s="1" t="s">
        <v>226</v>
      </c>
      <c r="C83" s="1" t="s">
        <v>27</v>
      </c>
      <c r="D83" s="1" t="s">
        <v>227</v>
      </c>
      <c r="E83" s="1"/>
      <c r="F83" s="1" t="s">
        <v>228</v>
      </c>
      <c r="G83" s="1" t="s">
        <v>54</v>
      </c>
      <c r="H83" s="2"/>
      <c r="I83" t="b">
        <v>0</v>
      </c>
      <c r="J83" s="1" t="s">
        <v>29</v>
      </c>
      <c r="K83" s="1" t="s">
        <v>30</v>
      </c>
      <c r="L83" s="1"/>
      <c r="M83" s="3">
        <v>44995.485625000001</v>
      </c>
      <c r="N83" s="1"/>
      <c r="O83" t="b">
        <v>0</v>
      </c>
      <c r="P83" s="1" t="s">
        <v>227</v>
      </c>
      <c r="Q83" s="3">
        <v>44995.485891203702</v>
      </c>
      <c r="R83" s="1" t="s">
        <v>211</v>
      </c>
      <c r="S83" s="1" t="s">
        <v>32</v>
      </c>
      <c r="T83" s="1" t="s">
        <v>33</v>
      </c>
    </row>
    <row r="84" spans="1:21" x14ac:dyDescent="0.35">
      <c r="A84" t="s">
        <v>25</v>
      </c>
      <c r="B84" s="1" t="s">
        <v>229</v>
      </c>
      <c r="C84" s="1" t="s">
        <v>27</v>
      </c>
      <c r="D84" s="1"/>
      <c r="E84" s="1"/>
      <c r="F84" s="1" t="s">
        <v>230</v>
      </c>
      <c r="G84" s="1" t="s">
        <v>28</v>
      </c>
      <c r="H84" s="2"/>
      <c r="I84" t="b">
        <v>0</v>
      </c>
      <c r="J84" s="1" t="s">
        <v>29</v>
      </c>
      <c r="K84" s="1" t="s">
        <v>30</v>
      </c>
      <c r="L84" s="1"/>
      <c r="M84" s="3">
        <v>44643.268541666665</v>
      </c>
      <c r="N84" s="1"/>
      <c r="O84" t="b">
        <v>0</v>
      </c>
      <c r="P84" s="1"/>
      <c r="Q84" s="3">
        <v>44643.268541666665</v>
      </c>
      <c r="R84" s="1" t="s">
        <v>31</v>
      </c>
      <c r="S84" s="1" t="s">
        <v>32</v>
      </c>
      <c r="T84" s="1" t="s">
        <v>33</v>
      </c>
      <c r="U84" t="s">
        <v>28</v>
      </c>
    </row>
    <row r="85" spans="1:21" x14ac:dyDescent="0.35">
      <c r="A85" t="s">
        <v>46</v>
      </c>
      <c r="B85" s="1" t="s">
        <v>231</v>
      </c>
      <c r="C85" s="1" t="s">
        <v>48</v>
      </c>
      <c r="D85" s="1"/>
      <c r="E85" s="1" t="s">
        <v>103</v>
      </c>
      <c r="F85" s="1" t="s">
        <v>154</v>
      </c>
      <c r="G85" s="1" t="s">
        <v>186</v>
      </c>
      <c r="H85" s="2"/>
      <c r="I85" t="b">
        <v>0</v>
      </c>
      <c r="J85" s="1" t="s">
        <v>29</v>
      </c>
      <c r="K85" s="1" t="s">
        <v>67</v>
      </c>
      <c r="L85" s="1"/>
      <c r="M85" s="3">
        <v>44622.297314814816</v>
      </c>
      <c r="N85" s="1"/>
      <c r="O85" t="b">
        <v>0</v>
      </c>
      <c r="P85" s="1"/>
      <c r="Q85" s="3">
        <v>44622.297314814816</v>
      </c>
      <c r="R85" s="1" t="s">
        <v>155</v>
      </c>
      <c r="S85" s="1" t="s">
        <v>32</v>
      </c>
      <c r="T85" s="1" t="s">
        <v>33</v>
      </c>
    </row>
    <row r="86" spans="1:21" x14ac:dyDescent="0.35">
      <c r="A86" t="s">
        <v>25</v>
      </c>
      <c r="B86" s="1" t="s">
        <v>232</v>
      </c>
      <c r="C86" s="1" t="s">
        <v>48</v>
      </c>
      <c r="D86" s="1"/>
      <c r="E86" s="1" t="s">
        <v>213</v>
      </c>
      <c r="F86" s="1" t="s">
        <v>233</v>
      </c>
      <c r="G86" s="1" t="s">
        <v>234</v>
      </c>
      <c r="H86" s="2"/>
      <c r="I86" t="b">
        <v>1</v>
      </c>
      <c r="J86" s="1" t="s">
        <v>29</v>
      </c>
      <c r="K86" s="1" t="s">
        <v>40</v>
      </c>
      <c r="L86" s="1"/>
      <c r="M86" s="3">
        <v>44251.693854166668</v>
      </c>
      <c r="N86" s="1"/>
      <c r="O86" t="b">
        <v>0</v>
      </c>
      <c r="P86" s="1"/>
      <c r="Q86" s="3">
        <v>44504.293576388889</v>
      </c>
      <c r="R86" s="1" t="s">
        <v>31</v>
      </c>
      <c r="S86" s="1" t="s">
        <v>32</v>
      </c>
      <c r="T86" s="1" t="s">
        <v>33</v>
      </c>
    </row>
    <row r="87" spans="1:21" x14ac:dyDescent="0.35">
      <c r="A87" t="s">
        <v>25</v>
      </c>
      <c r="B87" s="1" t="s">
        <v>235</v>
      </c>
      <c r="C87" s="1" t="s">
        <v>48</v>
      </c>
      <c r="D87" s="1"/>
      <c r="E87" s="1" t="s">
        <v>103</v>
      </c>
      <c r="F87" s="1" t="s">
        <v>236</v>
      </c>
      <c r="G87" s="1" t="s">
        <v>237</v>
      </c>
      <c r="H87" s="2"/>
      <c r="I87" t="b">
        <v>0</v>
      </c>
      <c r="J87" s="1" t="s">
        <v>29</v>
      </c>
      <c r="K87" s="1" t="s">
        <v>30</v>
      </c>
      <c r="L87" s="1"/>
      <c r="M87" s="3">
        <v>43887.004074074073</v>
      </c>
      <c r="N87" s="1"/>
      <c r="O87" t="b">
        <v>0</v>
      </c>
      <c r="P87" s="1"/>
      <c r="Q87" s="3">
        <v>44225.337118055555</v>
      </c>
      <c r="R87" s="1" t="s">
        <v>31</v>
      </c>
      <c r="S87" s="1" t="s">
        <v>32</v>
      </c>
      <c r="T87" s="1" t="s">
        <v>33</v>
      </c>
    </row>
    <row r="88" spans="1:21" x14ac:dyDescent="0.35">
      <c r="A88" t="s">
        <v>25</v>
      </c>
      <c r="B88" s="1" t="s">
        <v>238</v>
      </c>
      <c r="C88" s="1" t="s">
        <v>48</v>
      </c>
      <c r="D88" s="1"/>
      <c r="E88" s="1"/>
      <c r="F88" s="1" t="s">
        <v>236</v>
      </c>
      <c r="G88" s="1" t="s">
        <v>239</v>
      </c>
      <c r="H88" s="2"/>
      <c r="I88" t="b">
        <v>1</v>
      </c>
      <c r="J88" s="1" t="s">
        <v>29</v>
      </c>
      <c r="K88" s="1" t="s">
        <v>30</v>
      </c>
      <c r="L88" s="1"/>
      <c r="M88" s="3">
        <v>43886.36755787037</v>
      </c>
      <c r="N88" s="1"/>
      <c r="O88" t="b">
        <v>0</v>
      </c>
      <c r="P88" s="1"/>
      <c r="Q88" s="3">
        <v>44225.33699074074</v>
      </c>
      <c r="R88" s="1" t="s">
        <v>31</v>
      </c>
      <c r="S88" s="1" t="s">
        <v>32</v>
      </c>
      <c r="T88" s="1" t="s">
        <v>33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S82"/>
  <sheetViews>
    <sheetView tabSelected="1" zoomScale="80" zoomScaleNormal="80" workbookViewId="0">
      <pane ySplit="4" topLeftCell="A51" activePane="bottomLeft" state="frozen"/>
      <selection pane="bottomLeft" activeCell="A80" sqref="A80:XFD80"/>
    </sheetView>
  </sheetViews>
  <sheetFormatPr defaultRowHeight="14.5" x14ac:dyDescent="0.35"/>
  <cols>
    <col min="2" max="2" width="74.26953125" customWidth="1"/>
    <col min="3" max="3" width="17.7265625" customWidth="1"/>
    <col min="4" max="4" width="28.81640625" customWidth="1"/>
    <col min="5" max="5" width="18.1796875" customWidth="1"/>
    <col min="6" max="7" width="8.81640625" style="37"/>
    <col min="8" max="8" width="18.7265625" style="37" customWidth="1"/>
    <col min="9" max="9" width="14.81640625" style="37" customWidth="1"/>
    <col min="10" max="10" width="38.81640625" style="37" customWidth="1"/>
    <col min="11" max="11" width="8.81640625" style="37"/>
    <col min="12" max="19" width="0" hidden="1" customWidth="1"/>
  </cols>
  <sheetData>
    <row r="1" spans="1:19" s="16" customFormat="1" ht="15.5" x14ac:dyDescent="0.35">
      <c r="A1" s="12" t="s">
        <v>240</v>
      </c>
      <c r="C1" s="14"/>
      <c r="E1" s="20"/>
      <c r="F1" s="21"/>
      <c r="G1" s="35"/>
      <c r="H1" s="17"/>
      <c r="I1" s="17"/>
      <c r="J1" s="17"/>
      <c r="K1" s="17"/>
      <c r="L1" s="17"/>
    </row>
    <row r="2" spans="1:19" s="16" customFormat="1" x14ac:dyDescent="0.35">
      <c r="A2" s="18" t="s">
        <v>241</v>
      </c>
      <c r="C2" s="19"/>
      <c r="H2" s="17"/>
      <c r="I2" s="17"/>
      <c r="J2" s="17"/>
      <c r="K2" s="17"/>
      <c r="L2" s="17"/>
    </row>
    <row r="3" spans="1:19" s="16" customFormat="1" ht="15" thickBot="1" x14ac:dyDescent="0.4">
      <c r="A3" s="23" t="s">
        <v>3</v>
      </c>
      <c r="C3" s="14"/>
      <c r="D3" s="14"/>
      <c r="E3" s="14"/>
      <c r="F3" s="15"/>
      <c r="G3" s="17"/>
      <c r="H3" s="17"/>
      <c r="I3" s="17"/>
      <c r="J3" s="17"/>
      <c r="K3" s="17"/>
      <c r="L3" s="17"/>
    </row>
    <row r="4" spans="1:19" s="26" customFormat="1" ht="74.5" thickBot="1" x14ac:dyDescent="0.4">
      <c r="A4" s="24" t="s">
        <v>242</v>
      </c>
      <c r="B4" s="45" t="s">
        <v>4</v>
      </c>
      <c r="C4" s="45" t="s">
        <v>243</v>
      </c>
      <c r="D4" s="45" t="s">
        <v>8</v>
      </c>
      <c r="E4" s="45" t="s">
        <v>9</v>
      </c>
      <c r="F4" s="45" t="s">
        <v>244</v>
      </c>
      <c r="G4" s="46" t="s">
        <v>245</v>
      </c>
      <c r="H4" s="46" t="s">
        <v>246</v>
      </c>
      <c r="I4" s="47" t="s">
        <v>247</v>
      </c>
      <c r="J4" s="47" t="s">
        <v>23</v>
      </c>
      <c r="K4" s="48" t="s">
        <v>248</v>
      </c>
      <c r="L4" s="40" t="s">
        <v>249</v>
      </c>
      <c r="M4" s="25" t="s">
        <v>250</v>
      </c>
      <c r="N4" s="25" t="s">
        <v>12</v>
      </c>
      <c r="O4" s="25" t="s">
        <v>251</v>
      </c>
      <c r="P4" s="25" t="s">
        <v>252</v>
      </c>
      <c r="Q4" s="25" t="s">
        <v>253</v>
      </c>
      <c r="R4" s="25" t="s">
        <v>254</v>
      </c>
      <c r="S4" s="26" t="s">
        <v>255</v>
      </c>
    </row>
    <row r="5" spans="1:19" s="13" customFormat="1" ht="43.5" x14ac:dyDescent="0.35">
      <c r="A5" s="41" t="s">
        <v>25</v>
      </c>
      <c r="B5" s="42" t="s">
        <v>256</v>
      </c>
      <c r="C5" s="43" t="s">
        <v>257</v>
      </c>
      <c r="D5" s="43" t="s">
        <v>31</v>
      </c>
      <c r="E5" s="43" t="s">
        <v>193</v>
      </c>
      <c r="F5" s="44" t="s">
        <v>258</v>
      </c>
      <c r="G5" s="44" t="s">
        <v>259</v>
      </c>
      <c r="H5" s="44"/>
      <c r="I5" s="44"/>
      <c r="J5" s="44" t="s">
        <v>260</v>
      </c>
      <c r="K5" s="50"/>
      <c r="L5" s="49"/>
      <c r="M5" s="31"/>
      <c r="N5" s="31"/>
      <c r="O5" s="31"/>
      <c r="P5" s="31"/>
      <c r="Q5" s="31"/>
      <c r="R5" s="31"/>
    </row>
    <row r="6" spans="1:19" s="13" customFormat="1" ht="29" x14ac:dyDescent="0.35">
      <c r="A6" s="41" t="s">
        <v>25</v>
      </c>
      <c r="B6" s="42" t="s">
        <v>133</v>
      </c>
      <c r="C6" s="43" t="s">
        <v>261</v>
      </c>
      <c r="D6" s="43" t="s">
        <v>128</v>
      </c>
      <c r="E6" s="43" t="s">
        <v>126</v>
      </c>
      <c r="F6" s="44" t="s">
        <v>262</v>
      </c>
      <c r="G6" s="44" t="s">
        <v>263</v>
      </c>
      <c r="H6" s="44" t="str">
        <f>E6</f>
        <v>Opinion Dynamics</v>
      </c>
      <c r="I6" s="44"/>
      <c r="J6" s="44" t="s">
        <v>260</v>
      </c>
      <c r="K6" s="50"/>
      <c r="L6" s="49"/>
      <c r="M6" s="31"/>
      <c r="N6" s="31"/>
      <c r="O6" s="31"/>
      <c r="P6" s="31"/>
      <c r="Q6" s="31"/>
      <c r="R6" s="31"/>
    </row>
    <row r="7" spans="1:19" s="13" customFormat="1" ht="29" x14ac:dyDescent="0.35">
      <c r="A7" s="38" t="s">
        <v>25</v>
      </c>
      <c r="B7" s="32" t="s">
        <v>232</v>
      </c>
      <c r="C7" s="31" t="s">
        <v>264</v>
      </c>
      <c r="D7" s="31" t="s">
        <v>233</v>
      </c>
      <c r="E7" s="31" t="s">
        <v>234</v>
      </c>
      <c r="F7" s="27" t="s">
        <v>262</v>
      </c>
      <c r="G7" s="27" t="s">
        <v>263</v>
      </c>
      <c r="H7" s="27" t="str">
        <f t="shared" ref="H7:H67" si="0">E7</f>
        <v>CLEAResult</v>
      </c>
      <c r="I7" s="27"/>
      <c r="J7" s="27" t="s">
        <v>260</v>
      </c>
      <c r="K7" s="51"/>
      <c r="L7" s="49"/>
      <c r="M7" s="31"/>
      <c r="N7" s="31"/>
      <c r="O7" s="31"/>
      <c r="P7" s="31"/>
      <c r="Q7" s="31"/>
      <c r="R7" s="31"/>
    </row>
    <row r="8" spans="1:19" s="13" customFormat="1" ht="43.5" x14ac:dyDescent="0.35">
      <c r="A8" s="38" t="s">
        <v>25</v>
      </c>
      <c r="B8" s="32" t="s">
        <v>124</v>
      </c>
      <c r="C8" s="31" t="s">
        <v>127</v>
      </c>
      <c r="D8" s="31" t="s">
        <v>125</v>
      </c>
      <c r="E8" s="31" t="s">
        <v>126</v>
      </c>
      <c r="F8" s="27" t="s">
        <v>262</v>
      </c>
      <c r="G8" s="27" t="s">
        <v>259</v>
      </c>
      <c r="H8" s="27"/>
      <c r="I8" s="27"/>
      <c r="J8" s="27"/>
      <c r="K8" s="51" t="s">
        <v>263</v>
      </c>
      <c r="L8" s="49"/>
      <c r="M8" s="31"/>
      <c r="N8" s="31"/>
      <c r="O8" s="31"/>
      <c r="P8" s="31"/>
      <c r="Q8" s="31"/>
      <c r="R8" s="31"/>
    </row>
    <row r="9" spans="1:19" s="13" customFormat="1" ht="43.5" x14ac:dyDescent="0.35">
      <c r="A9" s="38" t="s">
        <v>25</v>
      </c>
      <c r="B9" s="32" t="s">
        <v>136</v>
      </c>
      <c r="C9" s="31" t="s">
        <v>127</v>
      </c>
      <c r="D9" s="31" t="s">
        <v>125</v>
      </c>
      <c r="E9" s="31" t="s">
        <v>126</v>
      </c>
      <c r="F9" s="27" t="s">
        <v>262</v>
      </c>
      <c r="G9" s="27" t="s">
        <v>259</v>
      </c>
      <c r="H9" s="27"/>
      <c r="I9" s="27"/>
      <c r="J9" s="27" t="s">
        <v>260</v>
      </c>
      <c r="K9" s="51"/>
      <c r="L9" s="49"/>
      <c r="M9" s="31"/>
      <c r="N9" s="31"/>
      <c r="O9" s="31"/>
      <c r="P9" s="31"/>
      <c r="Q9" s="31"/>
      <c r="R9" s="31"/>
    </row>
    <row r="10" spans="1:19" s="13" customFormat="1" x14ac:dyDescent="0.35">
      <c r="A10" s="38" t="s">
        <v>25</v>
      </c>
      <c r="B10" s="32" t="s">
        <v>170</v>
      </c>
      <c r="C10" s="31" t="s">
        <v>265</v>
      </c>
      <c r="D10" s="31" t="s">
        <v>171</v>
      </c>
      <c r="E10" s="31" t="s">
        <v>172</v>
      </c>
      <c r="F10" s="27" t="s">
        <v>262</v>
      </c>
      <c r="G10" s="27" t="s">
        <v>259</v>
      </c>
      <c r="H10" s="27"/>
      <c r="I10" s="27"/>
      <c r="J10" s="27"/>
      <c r="K10" s="51" t="s">
        <v>263</v>
      </c>
      <c r="L10" s="49"/>
      <c r="M10" s="31"/>
      <c r="N10" s="31"/>
      <c r="O10" s="31"/>
      <c r="P10" s="31"/>
      <c r="Q10" s="31"/>
      <c r="R10" s="31"/>
    </row>
    <row r="11" spans="1:19" s="13" customFormat="1" x14ac:dyDescent="0.35">
      <c r="A11" s="38" t="s">
        <v>25</v>
      </c>
      <c r="B11" s="32" t="s">
        <v>149</v>
      </c>
      <c r="C11" s="31" t="s">
        <v>265</v>
      </c>
      <c r="D11" s="31" t="s">
        <v>150</v>
      </c>
      <c r="E11" s="31" t="s">
        <v>151</v>
      </c>
      <c r="F11" s="27" t="s">
        <v>262</v>
      </c>
      <c r="G11" s="27" t="s">
        <v>263</v>
      </c>
      <c r="H11" s="27" t="str">
        <f>E11</f>
        <v>Guidehouse</v>
      </c>
      <c r="I11" s="27"/>
      <c r="J11" s="27" t="s">
        <v>260</v>
      </c>
      <c r="K11" s="51"/>
      <c r="L11" s="49"/>
      <c r="M11" s="31"/>
      <c r="N11" s="31"/>
      <c r="O11" s="31"/>
      <c r="P11" s="31"/>
      <c r="Q11" s="31"/>
      <c r="R11" s="31"/>
    </row>
    <row r="12" spans="1:19" s="13" customFormat="1" ht="29" x14ac:dyDescent="0.35">
      <c r="A12" s="38" t="s">
        <v>25</v>
      </c>
      <c r="B12" s="32" t="s">
        <v>114</v>
      </c>
      <c r="C12" s="31" t="s">
        <v>115</v>
      </c>
      <c r="D12" s="31" t="s">
        <v>109</v>
      </c>
      <c r="E12" s="31" t="s">
        <v>110</v>
      </c>
      <c r="F12" s="27" t="s">
        <v>262</v>
      </c>
      <c r="G12" s="27" t="s">
        <v>263</v>
      </c>
      <c r="H12" s="27" t="str">
        <f t="shared" si="0"/>
        <v>Franklin Energy</v>
      </c>
      <c r="I12" s="27"/>
      <c r="J12" s="27" t="s">
        <v>260</v>
      </c>
      <c r="K12" s="51"/>
      <c r="L12" s="49"/>
      <c r="M12" s="31"/>
      <c r="N12" s="31"/>
      <c r="O12" s="31"/>
      <c r="P12" s="31"/>
      <c r="Q12" s="31"/>
      <c r="R12" s="31"/>
    </row>
    <row r="13" spans="1:19" s="13" customFormat="1" ht="29" x14ac:dyDescent="0.35">
      <c r="A13" s="38" t="s">
        <v>25</v>
      </c>
      <c r="B13" s="32" t="s">
        <v>105</v>
      </c>
      <c r="C13" s="31" t="s">
        <v>106</v>
      </c>
      <c r="D13" s="31" t="s">
        <v>99</v>
      </c>
      <c r="E13" s="31" t="s">
        <v>100</v>
      </c>
      <c r="F13" s="27" t="s">
        <v>262</v>
      </c>
      <c r="G13" s="27" t="s">
        <v>263</v>
      </c>
      <c r="H13" s="27" t="str">
        <f>E13</f>
        <v>Resource Innovations</v>
      </c>
      <c r="I13" s="27"/>
      <c r="J13" s="27" t="s">
        <v>260</v>
      </c>
      <c r="K13" s="51"/>
      <c r="L13" s="49"/>
      <c r="M13" s="31"/>
      <c r="N13" s="31"/>
      <c r="O13" s="31"/>
      <c r="P13" s="31"/>
      <c r="Q13" s="31"/>
      <c r="R13" s="31"/>
    </row>
    <row r="14" spans="1:19" s="13" customFormat="1" x14ac:dyDescent="0.35">
      <c r="A14" s="38" t="s">
        <v>25</v>
      </c>
      <c r="B14" s="32" t="s">
        <v>57</v>
      </c>
      <c r="C14" s="31" t="s">
        <v>266</v>
      </c>
      <c r="D14" s="31" t="s">
        <v>55</v>
      </c>
      <c r="E14" s="31" t="s">
        <v>54</v>
      </c>
      <c r="F14" s="27" t="s">
        <v>262</v>
      </c>
      <c r="G14" s="27"/>
      <c r="H14" s="27"/>
      <c r="I14" s="27"/>
      <c r="J14" s="27" t="s">
        <v>267</v>
      </c>
      <c r="K14" s="51"/>
      <c r="L14" s="49"/>
      <c r="M14" s="31"/>
      <c r="N14" s="31"/>
      <c r="O14" s="31"/>
      <c r="P14" s="31"/>
      <c r="Q14" s="31"/>
      <c r="R14" s="31"/>
    </row>
    <row r="15" spans="1:19" s="13" customFormat="1" ht="29" x14ac:dyDescent="0.35">
      <c r="A15" s="38" t="s">
        <v>25</v>
      </c>
      <c r="B15" s="32" t="s">
        <v>61</v>
      </c>
      <c r="C15" s="31" t="s">
        <v>183</v>
      </c>
      <c r="D15" s="31" t="s">
        <v>55</v>
      </c>
      <c r="E15" s="31" t="s">
        <v>54</v>
      </c>
      <c r="F15" s="27" t="s">
        <v>262</v>
      </c>
      <c r="G15" s="27" t="s">
        <v>263</v>
      </c>
      <c r="H15" s="27" t="str">
        <f>E15</f>
        <v>ComEd</v>
      </c>
      <c r="I15" s="27" t="s">
        <v>60</v>
      </c>
      <c r="J15" s="27"/>
      <c r="K15" s="51"/>
      <c r="L15" s="49"/>
      <c r="M15" s="31"/>
      <c r="N15" s="31"/>
      <c r="O15" s="31"/>
      <c r="P15" s="31"/>
      <c r="Q15" s="31"/>
      <c r="R15" s="31"/>
    </row>
    <row r="16" spans="1:19" s="13" customFormat="1" ht="29" x14ac:dyDescent="0.35">
      <c r="A16" s="38" t="s">
        <v>25</v>
      </c>
      <c r="B16" s="32" t="s">
        <v>182</v>
      </c>
      <c r="C16" s="31" t="s">
        <v>183</v>
      </c>
      <c r="D16" s="31" t="s">
        <v>177</v>
      </c>
      <c r="E16" s="31" t="s">
        <v>178</v>
      </c>
      <c r="F16" s="27" t="s">
        <v>262</v>
      </c>
      <c r="G16" s="27" t="s">
        <v>263</v>
      </c>
      <c r="H16" s="27" t="str">
        <f>E16</f>
        <v>DNV</v>
      </c>
      <c r="I16" s="27" t="s">
        <v>60</v>
      </c>
      <c r="J16" s="27"/>
      <c r="K16" s="51"/>
      <c r="L16" s="49"/>
      <c r="M16" s="31"/>
      <c r="N16" s="31"/>
      <c r="O16" s="31"/>
      <c r="P16" s="31"/>
      <c r="Q16" s="31"/>
      <c r="R16" s="31"/>
    </row>
    <row r="17" spans="1:18" s="13" customFormat="1" ht="43.5" x14ac:dyDescent="0.35">
      <c r="A17" s="38" t="s">
        <v>25</v>
      </c>
      <c r="B17" s="32" t="s">
        <v>68</v>
      </c>
      <c r="C17" s="31" t="s">
        <v>69</v>
      </c>
      <c r="D17" s="31" t="s">
        <v>65</v>
      </c>
      <c r="E17" s="31" t="s">
        <v>66</v>
      </c>
      <c r="F17" s="27" t="s">
        <v>262</v>
      </c>
      <c r="G17" s="27" t="s">
        <v>259</v>
      </c>
      <c r="H17" s="27"/>
      <c r="I17" s="27"/>
      <c r="J17" s="27"/>
      <c r="K17" s="51"/>
      <c r="L17" s="49"/>
      <c r="M17" s="31"/>
      <c r="N17" s="31"/>
      <c r="O17" s="31"/>
      <c r="P17" s="31"/>
      <c r="Q17" s="31"/>
      <c r="R17" s="31"/>
    </row>
    <row r="18" spans="1:18" s="13" customFormat="1" ht="58" x14ac:dyDescent="0.35">
      <c r="A18" s="38" t="s">
        <v>25</v>
      </c>
      <c r="B18" s="32" t="s">
        <v>189</v>
      </c>
      <c r="C18" s="31" t="s">
        <v>191</v>
      </c>
      <c r="D18" s="31" t="s">
        <v>187</v>
      </c>
      <c r="E18" s="31" t="s">
        <v>190</v>
      </c>
      <c r="F18" s="27" t="s">
        <v>262</v>
      </c>
      <c r="G18" s="27" t="s">
        <v>263</v>
      </c>
      <c r="H18" s="27" t="str">
        <f t="shared" si="0"/>
        <v>GDS Associates</v>
      </c>
      <c r="I18" s="27"/>
      <c r="J18" s="27" t="s">
        <v>260</v>
      </c>
      <c r="K18" s="51"/>
      <c r="L18" s="49"/>
      <c r="M18" s="31"/>
      <c r="N18" s="31"/>
      <c r="O18" s="31"/>
      <c r="P18" s="31"/>
      <c r="Q18" s="31"/>
      <c r="R18" s="31"/>
    </row>
    <row r="19" spans="1:18" s="13" customFormat="1" ht="29" x14ac:dyDescent="0.35">
      <c r="A19" s="38" t="s">
        <v>25</v>
      </c>
      <c r="B19" s="32" t="s">
        <v>268</v>
      </c>
      <c r="C19" s="31" t="s">
        <v>269</v>
      </c>
      <c r="D19" s="31" t="s">
        <v>109</v>
      </c>
      <c r="E19" s="31" t="s">
        <v>110</v>
      </c>
      <c r="F19" s="27" t="s">
        <v>262</v>
      </c>
      <c r="G19" s="27" t="s">
        <v>263</v>
      </c>
      <c r="H19" s="27" t="str">
        <f t="shared" ref="H19" si="1">E19</f>
        <v>Franklin Energy</v>
      </c>
      <c r="I19" s="27"/>
      <c r="J19" s="27" t="s">
        <v>260</v>
      </c>
      <c r="K19" s="51"/>
      <c r="L19" s="49"/>
      <c r="M19" s="31"/>
      <c r="N19" s="31"/>
      <c r="O19" s="31"/>
      <c r="P19" s="31"/>
      <c r="Q19" s="31"/>
      <c r="R19" s="31"/>
    </row>
    <row r="20" spans="1:18" s="13" customFormat="1" ht="43.5" x14ac:dyDescent="0.35">
      <c r="A20" s="38" t="s">
        <v>25</v>
      </c>
      <c r="B20" s="91" t="s">
        <v>270</v>
      </c>
      <c r="C20" s="92" t="s">
        <v>271</v>
      </c>
      <c r="D20" s="92" t="s">
        <v>31</v>
      </c>
      <c r="E20" s="92" t="s">
        <v>193</v>
      </c>
      <c r="F20" s="93" t="s">
        <v>262</v>
      </c>
      <c r="G20" s="93"/>
      <c r="H20" s="93"/>
      <c r="I20" s="93" t="s">
        <v>270</v>
      </c>
      <c r="J20" s="93" t="s">
        <v>272</v>
      </c>
      <c r="K20" s="94"/>
      <c r="L20" s="49"/>
      <c r="M20" s="31"/>
      <c r="N20" s="31"/>
      <c r="O20" s="31"/>
      <c r="P20" s="31"/>
      <c r="Q20" s="31"/>
      <c r="R20" s="31"/>
    </row>
    <row r="21" spans="1:18" s="13" customFormat="1" ht="58" x14ac:dyDescent="0.35">
      <c r="A21" s="38" t="s">
        <v>25</v>
      </c>
      <c r="B21" s="32" t="s">
        <v>120</v>
      </c>
      <c r="C21" s="31" t="s">
        <v>121</v>
      </c>
      <c r="D21" s="31" t="s">
        <v>109</v>
      </c>
      <c r="E21" s="31" t="s">
        <v>110</v>
      </c>
      <c r="F21" s="27" t="s">
        <v>262</v>
      </c>
      <c r="G21" s="27" t="s">
        <v>263</v>
      </c>
      <c r="H21" s="27" t="str">
        <f t="shared" si="0"/>
        <v>Franklin Energy</v>
      </c>
      <c r="I21" s="27"/>
      <c r="J21" s="27" t="s">
        <v>260</v>
      </c>
      <c r="K21" s="51"/>
      <c r="L21" s="49"/>
      <c r="M21" s="31"/>
      <c r="N21" s="31"/>
      <c r="O21" s="31"/>
      <c r="P21" s="31"/>
      <c r="Q21" s="31"/>
      <c r="R21" s="31"/>
    </row>
    <row r="22" spans="1:18" s="13" customFormat="1" ht="72.5" x14ac:dyDescent="0.35">
      <c r="A22" s="38" t="s">
        <v>25</v>
      </c>
      <c r="B22" s="32" t="s">
        <v>273</v>
      </c>
      <c r="C22" s="31" t="s">
        <v>274</v>
      </c>
      <c r="D22" s="31" t="s">
        <v>275</v>
      </c>
      <c r="E22" s="31" t="s">
        <v>276</v>
      </c>
      <c r="F22" s="27" t="s">
        <v>262</v>
      </c>
      <c r="G22" s="27" t="s">
        <v>263</v>
      </c>
      <c r="H22" s="27" t="str">
        <f t="shared" si="0"/>
        <v>Driftless Energy/Guidehouse</v>
      </c>
      <c r="I22" s="27"/>
      <c r="J22" s="27"/>
      <c r="K22" s="51"/>
      <c r="L22" s="49"/>
      <c r="M22" s="31"/>
      <c r="N22" s="31"/>
      <c r="O22" s="31"/>
      <c r="P22" s="31"/>
      <c r="Q22" s="31"/>
      <c r="R22" s="31"/>
    </row>
    <row r="23" spans="1:18" s="13" customFormat="1" ht="29" x14ac:dyDescent="0.35">
      <c r="A23" s="38" t="s">
        <v>25</v>
      </c>
      <c r="B23" s="32" t="s">
        <v>165</v>
      </c>
      <c r="C23" s="31" t="s">
        <v>166</v>
      </c>
      <c r="D23" s="31" t="s">
        <v>109</v>
      </c>
      <c r="E23" s="31" t="s">
        <v>110</v>
      </c>
      <c r="F23" s="27" t="s">
        <v>262</v>
      </c>
      <c r="G23" s="27" t="s">
        <v>263</v>
      </c>
      <c r="H23" s="27" t="str">
        <f>E23</f>
        <v>Franklin Energy</v>
      </c>
      <c r="I23" s="27" t="s">
        <v>60</v>
      </c>
      <c r="J23" s="27"/>
      <c r="K23" s="51"/>
      <c r="L23" s="49"/>
      <c r="M23" s="31"/>
      <c r="N23" s="31"/>
      <c r="O23" s="31"/>
      <c r="P23" s="31"/>
      <c r="Q23" s="31"/>
      <c r="R23" s="31"/>
    </row>
    <row r="24" spans="1:18" s="13" customFormat="1" ht="43.5" x14ac:dyDescent="0.35">
      <c r="A24" s="38" t="s">
        <v>25</v>
      </c>
      <c r="B24" s="32" t="s">
        <v>202</v>
      </c>
      <c r="C24" s="31" t="s">
        <v>205</v>
      </c>
      <c r="D24" s="31" t="s">
        <v>203</v>
      </c>
      <c r="E24" s="31" t="s">
        <v>204</v>
      </c>
      <c r="F24" s="27" t="s">
        <v>262</v>
      </c>
      <c r="G24" s="27" t="s">
        <v>263</v>
      </c>
      <c r="H24" s="27" t="str">
        <f t="shared" si="0"/>
        <v>Applied Energy Group</v>
      </c>
      <c r="I24" s="27"/>
      <c r="J24" s="27" t="s">
        <v>260</v>
      </c>
      <c r="K24" s="51"/>
      <c r="L24" s="49"/>
      <c r="M24" s="31"/>
      <c r="N24" s="31"/>
      <c r="O24" s="31"/>
      <c r="P24" s="31"/>
      <c r="Q24" s="31"/>
      <c r="R24" s="31"/>
    </row>
    <row r="25" spans="1:18" s="13" customFormat="1" ht="29" x14ac:dyDescent="0.35">
      <c r="A25" s="38" t="s">
        <v>25</v>
      </c>
      <c r="B25" s="32" t="s">
        <v>116</v>
      </c>
      <c r="C25" s="31" t="s">
        <v>117</v>
      </c>
      <c r="D25" s="31" t="s">
        <v>109</v>
      </c>
      <c r="E25" s="31" t="s">
        <v>110</v>
      </c>
      <c r="F25" s="27" t="s">
        <v>262</v>
      </c>
      <c r="G25" s="27" t="s">
        <v>263</v>
      </c>
      <c r="H25" s="27" t="str">
        <f>E25</f>
        <v>Franklin Energy</v>
      </c>
      <c r="I25" s="27"/>
      <c r="J25" s="27" t="s">
        <v>260</v>
      </c>
      <c r="K25" s="51"/>
      <c r="L25" s="49"/>
      <c r="M25" s="31"/>
      <c r="N25" s="31"/>
      <c r="O25" s="31"/>
      <c r="P25" s="31"/>
      <c r="Q25" s="31"/>
      <c r="R25" s="31"/>
    </row>
    <row r="26" spans="1:18" s="13" customFormat="1" ht="58" x14ac:dyDescent="0.35">
      <c r="A26" s="38" t="s">
        <v>25</v>
      </c>
      <c r="B26" s="32" t="s">
        <v>102</v>
      </c>
      <c r="C26" s="31" t="s">
        <v>175</v>
      </c>
      <c r="D26" s="31" t="s">
        <v>99</v>
      </c>
      <c r="E26" s="31" t="s">
        <v>100</v>
      </c>
      <c r="F26" s="27" t="s">
        <v>262</v>
      </c>
      <c r="G26" s="27" t="s">
        <v>263</v>
      </c>
      <c r="H26" s="27" t="str">
        <f t="shared" si="0"/>
        <v>Resource Innovations</v>
      </c>
      <c r="I26" s="27"/>
      <c r="J26" s="27"/>
      <c r="K26" s="51"/>
      <c r="L26" s="49"/>
      <c r="M26" s="31"/>
      <c r="N26" s="31"/>
      <c r="O26" s="31"/>
      <c r="P26" s="31"/>
      <c r="Q26" s="31"/>
      <c r="R26" s="31"/>
    </row>
    <row r="27" spans="1:18" s="13" customFormat="1" ht="58" x14ac:dyDescent="0.35">
      <c r="A27" s="38" t="s">
        <v>25</v>
      </c>
      <c r="B27" s="32" t="s">
        <v>174</v>
      </c>
      <c r="C27" s="31" t="s">
        <v>175</v>
      </c>
      <c r="D27" s="31" t="s">
        <v>171</v>
      </c>
      <c r="E27" s="31" t="s">
        <v>172</v>
      </c>
      <c r="F27" s="27" t="s">
        <v>262</v>
      </c>
      <c r="G27" s="27" t="s">
        <v>263</v>
      </c>
      <c r="H27" s="27" t="str">
        <f t="shared" si="0"/>
        <v>Michaels Energy</v>
      </c>
      <c r="I27" s="27"/>
      <c r="J27" s="27" t="s">
        <v>260</v>
      </c>
      <c r="K27" s="51"/>
      <c r="L27" s="49"/>
      <c r="M27" s="31"/>
      <c r="N27" s="31"/>
      <c r="O27" s="31"/>
      <c r="P27" s="31"/>
      <c r="Q27" s="31"/>
      <c r="R27" s="31"/>
    </row>
    <row r="28" spans="1:18" s="13" customFormat="1" ht="43.5" x14ac:dyDescent="0.35">
      <c r="A28" s="38" t="s">
        <v>25</v>
      </c>
      <c r="B28" s="32" t="s">
        <v>238</v>
      </c>
      <c r="C28" s="31" t="s">
        <v>277</v>
      </c>
      <c r="D28" s="31" t="s">
        <v>236</v>
      </c>
      <c r="E28" s="31" t="s">
        <v>239</v>
      </c>
      <c r="F28" s="27" t="s">
        <v>262</v>
      </c>
      <c r="G28" s="27" t="s">
        <v>263</v>
      </c>
      <c r="H28" s="27" t="str">
        <f t="shared" si="0"/>
        <v xml:space="preserve">ExxonMobil </v>
      </c>
      <c r="I28" s="27"/>
      <c r="J28" s="27" t="s">
        <v>260</v>
      </c>
      <c r="K28" s="51"/>
      <c r="L28" s="49"/>
      <c r="M28" s="31"/>
      <c r="N28" s="31"/>
      <c r="O28" s="31"/>
      <c r="P28" s="31"/>
      <c r="Q28" s="31"/>
      <c r="R28" s="31"/>
    </row>
    <row r="29" spans="1:18" s="13" customFormat="1" ht="43.5" x14ac:dyDescent="0.35">
      <c r="A29" s="38" t="s">
        <v>25</v>
      </c>
      <c r="B29" s="32" t="s">
        <v>235</v>
      </c>
      <c r="C29" s="31" t="s">
        <v>278</v>
      </c>
      <c r="D29" s="31" t="s">
        <v>236</v>
      </c>
      <c r="E29" s="31" t="s">
        <v>237</v>
      </c>
      <c r="F29" s="27" t="s">
        <v>262</v>
      </c>
      <c r="G29" s="27" t="s">
        <v>263</v>
      </c>
      <c r="H29" s="27" t="str">
        <f t="shared" si="0"/>
        <v>ExxonMobil</v>
      </c>
      <c r="I29" s="27"/>
      <c r="J29" s="27" t="s">
        <v>260</v>
      </c>
      <c r="K29" s="51"/>
      <c r="L29" s="49"/>
      <c r="M29" s="31"/>
      <c r="N29" s="31"/>
      <c r="O29" s="31"/>
      <c r="P29" s="31"/>
      <c r="Q29" s="31"/>
      <c r="R29" s="31"/>
    </row>
    <row r="30" spans="1:18" s="13" customFormat="1" ht="43.5" x14ac:dyDescent="0.35">
      <c r="A30" s="38" t="s">
        <v>25</v>
      </c>
      <c r="B30" s="32" t="s">
        <v>39</v>
      </c>
      <c r="C30" s="31" t="s">
        <v>41</v>
      </c>
      <c r="D30" s="31" t="s">
        <v>35</v>
      </c>
      <c r="E30" s="31" t="s">
        <v>36</v>
      </c>
      <c r="F30" s="27" t="s">
        <v>279</v>
      </c>
      <c r="G30" s="27" t="s">
        <v>263</v>
      </c>
      <c r="H30" s="27" t="str">
        <f t="shared" si="0"/>
        <v>SCS ANALYTICS in support of Ameren Illinois</v>
      </c>
      <c r="I30" s="27"/>
      <c r="J30" s="27" t="s">
        <v>260</v>
      </c>
      <c r="K30" s="51"/>
      <c r="L30" s="49"/>
      <c r="M30" s="31"/>
      <c r="N30" s="31"/>
      <c r="O30" s="31"/>
      <c r="P30" s="31"/>
      <c r="Q30" s="31"/>
      <c r="R30" s="31"/>
    </row>
    <row r="31" spans="1:18" s="13" customFormat="1" ht="43.5" x14ac:dyDescent="0.35">
      <c r="A31" s="38" t="s">
        <v>25</v>
      </c>
      <c r="B31" s="32" t="s">
        <v>34</v>
      </c>
      <c r="C31" s="31" t="s">
        <v>37</v>
      </c>
      <c r="D31" s="31" t="s">
        <v>35</v>
      </c>
      <c r="E31" s="31" t="s">
        <v>36</v>
      </c>
      <c r="F31" s="27" t="s">
        <v>279</v>
      </c>
      <c r="G31" s="27" t="s">
        <v>263</v>
      </c>
      <c r="H31" s="27" t="str">
        <f>E31</f>
        <v>SCS ANALYTICS in support of Ameren Illinois</v>
      </c>
      <c r="I31" s="27"/>
      <c r="J31" s="27" t="s">
        <v>280</v>
      </c>
      <c r="K31" s="51"/>
      <c r="L31" s="49"/>
      <c r="M31" s="31"/>
      <c r="N31" s="31"/>
      <c r="O31" s="31"/>
      <c r="P31" s="31"/>
      <c r="Q31" s="31"/>
      <c r="R31" s="31"/>
    </row>
    <row r="32" spans="1:18" s="13" customFormat="1" ht="43.5" x14ac:dyDescent="0.35">
      <c r="A32" s="38" t="s">
        <v>25</v>
      </c>
      <c r="B32" s="32" t="s">
        <v>108</v>
      </c>
      <c r="C32" s="31" t="s">
        <v>111</v>
      </c>
      <c r="D32" s="31" t="s">
        <v>109</v>
      </c>
      <c r="E32" s="31" t="s">
        <v>110</v>
      </c>
      <c r="F32" s="27" t="s">
        <v>279</v>
      </c>
      <c r="G32" s="27" t="s">
        <v>263</v>
      </c>
      <c r="H32" s="27" t="str">
        <f>E32</f>
        <v>Franklin Energy</v>
      </c>
      <c r="I32" s="27"/>
      <c r="J32" s="27" t="s">
        <v>260</v>
      </c>
      <c r="K32" s="51"/>
      <c r="L32" s="49"/>
      <c r="M32" s="31"/>
      <c r="N32" s="31"/>
      <c r="O32" s="31"/>
      <c r="P32" s="31"/>
      <c r="Q32" s="31"/>
      <c r="R32" s="31"/>
    </row>
    <row r="33" spans="1:18" s="13" customFormat="1" ht="29" x14ac:dyDescent="0.35">
      <c r="A33" s="38" t="s">
        <v>25</v>
      </c>
      <c r="B33" s="32" t="s">
        <v>81</v>
      </c>
      <c r="C33" s="31" t="s">
        <v>281</v>
      </c>
      <c r="D33" s="31" t="s">
        <v>82</v>
      </c>
      <c r="E33" s="31" t="s">
        <v>83</v>
      </c>
      <c r="F33" s="27" t="s">
        <v>279</v>
      </c>
      <c r="G33" s="27" t="s">
        <v>263</v>
      </c>
      <c r="H33" s="27" t="str">
        <f t="shared" si="0"/>
        <v>ICF</v>
      </c>
      <c r="I33" s="27"/>
      <c r="J33" s="27"/>
      <c r="K33" s="51"/>
      <c r="L33" s="49"/>
      <c r="M33" s="31"/>
      <c r="N33" s="31"/>
      <c r="O33" s="31"/>
      <c r="P33" s="31"/>
      <c r="Q33" s="31"/>
      <c r="R33" s="31"/>
    </row>
    <row r="34" spans="1:18" s="13" customFormat="1" ht="29" x14ac:dyDescent="0.35">
      <c r="A34" s="38" t="s">
        <v>25</v>
      </c>
      <c r="B34" s="32" t="s">
        <v>78</v>
      </c>
      <c r="C34" s="31" t="s">
        <v>80</v>
      </c>
      <c r="D34" s="31" t="s">
        <v>77</v>
      </c>
      <c r="E34" s="31" t="s">
        <v>79</v>
      </c>
      <c r="F34" s="27" t="s">
        <v>279</v>
      </c>
      <c r="G34" s="27" t="s">
        <v>263</v>
      </c>
      <c r="H34" s="27" t="str">
        <f t="shared" si="0"/>
        <v>Nicor Gas</v>
      </c>
      <c r="I34" s="27"/>
      <c r="J34" s="27" t="s">
        <v>260</v>
      </c>
      <c r="K34" s="51"/>
      <c r="L34" s="49"/>
      <c r="M34" s="31"/>
      <c r="N34" s="31"/>
      <c r="O34" s="31"/>
      <c r="P34" s="31"/>
      <c r="Q34" s="31"/>
      <c r="R34" s="31"/>
    </row>
    <row r="35" spans="1:18" s="13" customFormat="1" ht="29" x14ac:dyDescent="0.35">
      <c r="A35" s="38" t="s">
        <v>25</v>
      </c>
      <c r="B35" s="32" t="s">
        <v>210</v>
      </c>
      <c r="C35" s="31" t="s">
        <v>80</v>
      </c>
      <c r="D35" s="31" t="s">
        <v>199</v>
      </c>
      <c r="E35" s="31" t="s">
        <v>200</v>
      </c>
      <c r="F35" s="27" t="s">
        <v>279</v>
      </c>
      <c r="G35" s="27" t="s">
        <v>263</v>
      </c>
      <c r="H35" s="27" t="str">
        <f t="shared" si="0"/>
        <v>Peoples Gas and North Shore Gas</v>
      </c>
      <c r="I35" s="27" t="s">
        <v>60</v>
      </c>
      <c r="J35" s="27"/>
      <c r="K35" s="51"/>
      <c r="L35" s="49"/>
      <c r="M35" s="31"/>
      <c r="N35" s="31"/>
      <c r="O35" s="31"/>
      <c r="P35" s="31"/>
      <c r="Q35" s="31"/>
      <c r="R35" s="31"/>
    </row>
    <row r="36" spans="1:18" s="13" customFormat="1" ht="29" x14ac:dyDescent="0.35">
      <c r="A36" s="38" t="s">
        <v>25</v>
      </c>
      <c r="B36" s="32" t="s">
        <v>156</v>
      </c>
      <c r="C36" s="31" t="s">
        <v>282</v>
      </c>
      <c r="D36" s="31" t="s">
        <v>146</v>
      </c>
      <c r="E36" s="31" t="s">
        <v>147</v>
      </c>
      <c r="F36" s="27" t="s">
        <v>279</v>
      </c>
      <c r="G36" s="27" t="s">
        <v>263</v>
      </c>
      <c r="H36" s="27" t="str">
        <f t="shared" si="0"/>
        <v>Leidos on behalf of Ameren Illinois</v>
      </c>
      <c r="I36" s="27" t="s">
        <v>28</v>
      </c>
      <c r="J36" s="27"/>
      <c r="K36" s="51"/>
      <c r="L36" s="49"/>
      <c r="M36" s="31"/>
      <c r="N36" s="31"/>
      <c r="O36" s="31"/>
      <c r="P36" s="31"/>
      <c r="Q36" s="31"/>
      <c r="R36" s="31"/>
    </row>
    <row r="37" spans="1:18" s="13" customFormat="1" ht="29" x14ac:dyDescent="0.35">
      <c r="A37" s="38" t="s">
        <v>25</v>
      </c>
      <c r="B37" s="32" t="s">
        <v>198</v>
      </c>
      <c r="C37" s="31" t="s">
        <v>282</v>
      </c>
      <c r="D37" s="31" t="s">
        <v>199</v>
      </c>
      <c r="E37" s="31" t="s">
        <v>200</v>
      </c>
      <c r="F37" s="27" t="s">
        <v>279</v>
      </c>
      <c r="G37" s="27" t="s">
        <v>263</v>
      </c>
      <c r="H37" s="27" t="str">
        <f t="shared" si="0"/>
        <v>Peoples Gas and North Shore Gas</v>
      </c>
      <c r="I37" s="27"/>
      <c r="J37" s="27" t="s">
        <v>260</v>
      </c>
      <c r="K37" s="51"/>
      <c r="L37" s="49"/>
      <c r="M37" s="31"/>
      <c r="N37" s="31"/>
      <c r="O37" s="31"/>
      <c r="P37" s="31"/>
      <c r="Q37" s="31"/>
      <c r="R37" s="31"/>
    </row>
    <row r="38" spans="1:18" s="13" customFormat="1" ht="29" x14ac:dyDescent="0.35">
      <c r="A38" s="38" t="s">
        <v>25</v>
      </c>
      <c r="B38" s="32" t="s">
        <v>201</v>
      </c>
      <c r="C38" s="31" t="s">
        <v>282</v>
      </c>
      <c r="D38" s="31" t="s">
        <v>199</v>
      </c>
      <c r="E38" s="31" t="s">
        <v>200</v>
      </c>
      <c r="F38" s="27" t="s">
        <v>279</v>
      </c>
      <c r="G38" s="27" t="s">
        <v>263</v>
      </c>
      <c r="H38" s="27" t="str">
        <f t="shared" si="0"/>
        <v>Peoples Gas and North Shore Gas</v>
      </c>
      <c r="I38" s="27"/>
      <c r="J38" s="27" t="s">
        <v>260</v>
      </c>
      <c r="K38" s="51"/>
      <c r="L38" s="49"/>
      <c r="M38" s="31"/>
      <c r="N38" s="31"/>
      <c r="O38" s="31"/>
      <c r="P38" s="31"/>
      <c r="Q38" s="31"/>
      <c r="R38" s="31"/>
    </row>
    <row r="39" spans="1:18" s="13" customFormat="1" ht="29" x14ac:dyDescent="0.35">
      <c r="A39" s="38" t="s">
        <v>25</v>
      </c>
      <c r="B39" s="32" t="s">
        <v>58</v>
      </c>
      <c r="C39" s="31" t="s">
        <v>72</v>
      </c>
      <c r="D39" s="31" t="s">
        <v>55</v>
      </c>
      <c r="E39" s="31" t="s">
        <v>54</v>
      </c>
      <c r="F39" s="27" t="s">
        <v>279</v>
      </c>
      <c r="G39" s="27" t="s">
        <v>263</v>
      </c>
      <c r="H39" s="27" t="str">
        <f t="shared" si="0"/>
        <v>ComEd</v>
      </c>
      <c r="I39" s="27" t="s">
        <v>60</v>
      </c>
      <c r="J39" s="27"/>
      <c r="K39" s="51"/>
      <c r="L39" s="49"/>
      <c r="M39" s="31"/>
      <c r="N39" s="31"/>
      <c r="O39" s="31"/>
      <c r="P39" s="31"/>
      <c r="Q39" s="31"/>
      <c r="R39" s="31"/>
    </row>
    <row r="40" spans="1:18" s="13" customFormat="1" ht="43.5" x14ac:dyDescent="0.35">
      <c r="A40" s="38" t="s">
        <v>25</v>
      </c>
      <c r="B40" s="32" t="s">
        <v>71</v>
      </c>
      <c r="C40" s="31" t="s">
        <v>72</v>
      </c>
      <c r="D40" s="31" t="s">
        <v>65</v>
      </c>
      <c r="E40" s="31" t="s">
        <v>66</v>
      </c>
      <c r="F40" s="27" t="s">
        <v>279</v>
      </c>
      <c r="G40" s="27" t="s">
        <v>263</v>
      </c>
      <c r="H40" s="27" t="str">
        <f t="shared" si="0"/>
        <v>Morehead Energy on behalf of Ameren IL</v>
      </c>
      <c r="I40" s="27" t="s">
        <v>60</v>
      </c>
      <c r="J40" s="27"/>
      <c r="K40" s="51"/>
      <c r="L40" s="49"/>
      <c r="M40" s="31"/>
      <c r="N40" s="31"/>
      <c r="O40" s="31"/>
      <c r="P40" s="31"/>
      <c r="Q40" s="31"/>
      <c r="R40" s="31"/>
    </row>
    <row r="41" spans="1:18" s="13" customFormat="1" ht="29" x14ac:dyDescent="0.35">
      <c r="A41" s="38" t="s">
        <v>25</v>
      </c>
      <c r="B41" s="32" t="s">
        <v>138</v>
      </c>
      <c r="C41" s="31" t="s">
        <v>72</v>
      </c>
      <c r="D41" s="31" t="s">
        <v>128</v>
      </c>
      <c r="E41" s="31" t="s">
        <v>126</v>
      </c>
      <c r="F41" s="27" t="s">
        <v>279</v>
      </c>
      <c r="G41" s="27" t="s">
        <v>263</v>
      </c>
      <c r="H41" s="27" t="str">
        <f t="shared" si="0"/>
        <v>Opinion Dynamics</v>
      </c>
      <c r="I41" s="27" t="s">
        <v>60</v>
      </c>
      <c r="J41" s="27"/>
      <c r="K41" s="51"/>
      <c r="L41" s="49"/>
      <c r="M41" s="31"/>
      <c r="N41" s="31"/>
      <c r="O41" s="31"/>
      <c r="P41" s="31"/>
      <c r="Q41" s="31"/>
      <c r="R41" s="31"/>
    </row>
    <row r="42" spans="1:18" s="13" customFormat="1" ht="29" x14ac:dyDescent="0.35">
      <c r="A42" s="38" t="s">
        <v>25</v>
      </c>
      <c r="B42" s="32" t="s">
        <v>176</v>
      </c>
      <c r="C42" s="31" t="s">
        <v>72</v>
      </c>
      <c r="D42" s="31" t="s">
        <v>177</v>
      </c>
      <c r="E42" s="31" t="s">
        <v>178</v>
      </c>
      <c r="F42" s="27" t="s">
        <v>279</v>
      </c>
      <c r="G42" s="27" t="s">
        <v>263</v>
      </c>
      <c r="H42" s="27" t="str">
        <f t="shared" si="0"/>
        <v>DNV</v>
      </c>
      <c r="I42" s="27" t="s">
        <v>60</v>
      </c>
      <c r="J42" s="27"/>
      <c r="K42" s="51"/>
      <c r="L42" s="49"/>
      <c r="M42" s="31"/>
      <c r="N42" s="31"/>
      <c r="O42" s="31"/>
      <c r="P42" s="31"/>
      <c r="Q42" s="31"/>
      <c r="R42" s="31"/>
    </row>
    <row r="43" spans="1:18" s="13" customFormat="1" ht="43.5" x14ac:dyDescent="0.35">
      <c r="A43" s="38" t="s">
        <v>25</v>
      </c>
      <c r="B43" s="32" t="s">
        <v>145</v>
      </c>
      <c r="C43" s="31" t="s">
        <v>148</v>
      </c>
      <c r="D43" s="31" t="s">
        <v>146</v>
      </c>
      <c r="E43" s="31" t="s">
        <v>147</v>
      </c>
      <c r="F43" s="27" t="s">
        <v>279</v>
      </c>
      <c r="G43" s="27" t="s">
        <v>263</v>
      </c>
      <c r="H43" s="27" t="str">
        <f>E43</f>
        <v>Leidos on behalf of Ameren Illinois</v>
      </c>
      <c r="I43" s="27" t="s">
        <v>28</v>
      </c>
      <c r="J43" s="27"/>
      <c r="K43" s="51"/>
      <c r="L43" s="49"/>
      <c r="M43" s="31"/>
      <c r="N43" s="31"/>
      <c r="O43" s="31"/>
      <c r="P43" s="31"/>
      <c r="Q43" s="31"/>
      <c r="R43" s="31"/>
    </row>
    <row r="44" spans="1:18" s="13" customFormat="1" ht="43.5" x14ac:dyDescent="0.35">
      <c r="A44" s="38" t="s">
        <v>25</v>
      </c>
      <c r="B44" s="32" t="s">
        <v>130</v>
      </c>
      <c r="C44" s="31" t="s">
        <v>132</v>
      </c>
      <c r="D44" s="31" t="s">
        <v>131</v>
      </c>
      <c r="E44" s="31" t="s">
        <v>126</v>
      </c>
      <c r="F44" s="27" t="s">
        <v>279</v>
      </c>
      <c r="G44" s="27" t="s">
        <v>263</v>
      </c>
      <c r="H44" s="27" t="str">
        <f t="shared" si="0"/>
        <v>Opinion Dynamics</v>
      </c>
      <c r="I44" s="27" t="s">
        <v>28</v>
      </c>
      <c r="J44" s="27"/>
      <c r="K44" s="51"/>
      <c r="L44" s="49"/>
      <c r="M44" s="31"/>
      <c r="N44" s="31"/>
      <c r="O44" s="31"/>
      <c r="P44" s="31"/>
      <c r="Q44" s="31"/>
      <c r="R44" s="31"/>
    </row>
    <row r="45" spans="1:18" s="13" customFormat="1" ht="29" x14ac:dyDescent="0.35">
      <c r="A45" s="38" t="s">
        <v>25</v>
      </c>
      <c r="B45" s="32" t="s">
        <v>158</v>
      </c>
      <c r="C45" s="31" t="s">
        <v>283</v>
      </c>
      <c r="D45" s="31" t="s">
        <v>146</v>
      </c>
      <c r="E45" s="31" t="s">
        <v>147</v>
      </c>
      <c r="F45" s="27" t="s">
        <v>279</v>
      </c>
      <c r="G45" s="27" t="s">
        <v>263</v>
      </c>
      <c r="H45" s="27" t="str">
        <f t="shared" si="0"/>
        <v>Leidos on behalf of Ameren Illinois</v>
      </c>
      <c r="I45" s="27" t="s">
        <v>28</v>
      </c>
      <c r="J45" s="27"/>
      <c r="K45" s="51"/>
      <c r="L45" s="49"/>
      <c r="M45" s="31"/>
      <c r="N45" s="31"/>
      <c r="O45" s="31"/>
      <c r="P45" s="31"/>
      <c r="Q45" s="31"/>
      <c r="R45" s="31"/>
    </row>
    <row r="46" spans="1:18" s="13" customFormat="1" ht="29" x14ac:dyDescent="0.35">
      <c r="A46" s="38" t="s">
        <v>25</v>
      </c>
      <c r="B46" s="32" t="s">
        <v>163</v>
      </c>
      <c r="C46" s="31" t="s">
        <v>164</v>
      </c>
      <c r="D46" s="31" t="s">
        <v>109</v>
      </c>
      <c r="E46" s="31" t="s">
        <v>110</v>
      </c>
      <c r="F46" s="27" t="s">
        <v>279</v>
      </c>
      <c r="G46" s="27" t="s">
        <v>259</v>
      </c>
      <c r="H46" s="27"/>
      <c r="I46" s="27"/>
      <c r="J46" s="27" t="s">
        <v>260</v>
      </c>
      <c r="K46" s="51"/>
      <c r="L46" s="49"/>
      <c r="M46" s="31"/>
      <c r="N46" s="31"/>
      <c r="O46" s="31"/>
      <c r="P46" s="31"/>
      <c r="Q46" s="31"/>
      <c r="R46" s="31"/>
    </row>
    <row r="47" spans="1:18" s="13" customFormat="1" ht="29" x14ac:dyDescent="0.35">
      <c r="A47" s="38" t="s">
        <v>25</v>
      </c>
      <c r="B47" s="32" t="s">
        <v>139</v>
      </c>
      <c r="C47" s="31" t="s">
        <v>141</v>
      </c>
      <c r="D47" s="31" t="s">
        <v>140</v>
      </c>
      <c r="E47" s="31" t="s">
        <v>126</v>
      </c>
      <c r="F47" s="27" t="s">
        <v>279</v>
      </c>
      <c r="G47" s="27" t="s">
        <v>263</v>
      </c>
      <c r="H47" s="27" t="str">
        <f t="shared" si="0"/>
        <v>Opinion Dynamics</v>
      </c>
      <c r="I47" s="27"/>
      <c r="J47" s="27" t="s">
        <v>260</v>
      </c>
      <c r="K47" s="51"/>
      <c r="L47" s="49"/>
      <c r="M47" s="31"/>
      <c r="N47" s="31"/>
      <c r="O47" s="31"/>
      <c r="P47" s="31"/>
      <c r="Q47" s="31"/>
      <c r="R47" s="31"/>
    </row>
    <row r="48" spans="1:18" s="13" customFormat="1" ht="43.5" x14ac:dyDescent="0.35">
      <c r="A48" s="38" t="s">
        <v>25</v>
      </c>
      <c r="B48" s="32" t="s">
        <v>284</v>
      </c>
      <c r="C48" s="31" t="s">
        <v>285</v>
      </c>
      <c r="D48" s="31" t="s">
        <v>31</v>
      </c>
      <c r="E48" s="31" t="s">
        <v>193</v>
      </c>
      <c r="F48" s="27" t="s">
        <v>279</v>
      </c>
      <c r="G48" s="27" t="s">
        <v>263</v>
      </c>
      <c r="H48" s="27" t="s">
        <v>36</v>
      </c>
      <c r="I48" s="27"/>
      <c r="J48" s="27"/>
      <c r="K48" s="51"/>
      <c r="L48" s="49"/>
      <c r="M48" s="31"/>
      <c r="N48" s="31"/>
      <c r="O48" s="31"/>
      <c r="P48" s="31"/>
      <c r="Q48" s="31"/>
      <c r="R48" s="31"/>
    </row>
    <row r="49" spans="1:18" s="13" customFormat="1" ht="29" x14ac:dyDescent="0.35">
      <c r="A49" s="38" t="s">
        <v>25</v>
      </c>
      <c r="B49" s="32" t="s">
        <v>142</v>
      </c>
      <c r="C49" s="31" t="s">
        <v>144</v>
      </c>
      <c r="D49" s="31" t="s">
        <v>143</v>
      </c>
      <c r="E49" s="31" t="s">
        <v>126</v>
      </c>
      <c r="F49" s="27" t="s">
        <v>279</v>
      </c>
      <c r="G49" s="27" t="s">
        <v>263</v>
      </c>
      <c r="H49" s="27" t="str">
        <f t="shared" si="0"/>
        <v>Opinion Dynamics</v>
      </c>
      <c r="I49" s="27"/>
      <c r="J49" s="27" t="s">
        <v>260</v>
      </c>
      <c r="K49" s="51"/>
      <c r="L49" s="49"/>
      <c r="M49" s="31"/>
      <c r="N49" s="31"/>
      <c r="O49" s="31"/>
      <c r="P49" s="31"/>
      <c r="Q49" s="31"/>
      <c r="R49" s="31"/>
    </row>
    <row r="50" spans="1:18" s="13" customFormat="1" ht="43.5" x14ac:dyDescent="0.35">
      <c r="A50" s="38" t="s">
        <v>25</v>
      </c>
      <c r="B50" s="32" t="s">
        <v>73</v>
      </c>
      <c r="C50" s="31" t="s">
        <v>76</v>
      </c>
      <c r="D50" s="31" t="s">
        <v>74</v>
      </c>
      <c r="E50" s="31" t="s">
        <v>75</v>
      </c>
      <c r="F50" s="27" t="s">
        <v>279</v>
      </c>
      <c r="G50" s="27" t="s">
        <v>263</v>
      </c>
      <c r="H50" s="27" t="str">
        <f t="shared" si="0"/>
        <v>Nicor Gas/Resource Innovations</v>
      </c>
      <c r="I50" s="27"/>
      <c r="J50" s="27" t="s">
        <v>260</v>
      </c>
      <c r="K50" s="51"/>
      <c r="L50" s="49"/>
      <c r="M50" s="31"/>
      <c r="N50" s="31"/>
      <c r="O50" s="31"/>
      <c r="P50" s="31"/>
      <c r="Q50" s="31"/>
      <c r="R50" s="31"/>
    </row>
    <row r="51" spans="1:18" s="13" customFormat="1" ht="43.5" x14ac:dyDescent="0.35">
      <c r="A51" s="38" t="s">
        <v>25</v>
      </c>
      <c r="B51" s="32" t="s">
        <v>226</v>
      </c>
      <c r="C51" s="31" t="s">
        <v>227</v>
      </c>
      <c r="D51" s="31" t="s">
        <v>228</v>
      </c>
      <c r="E51" s="31" t="s">
        <v>54</v>
      </c>
      <c r="F51" s="27" t="s">
        <v>279</v>
      </c>
      <c r="G51" s="27" t="s">
        <v>263</v>
      </c>
      <c r="H51" s="27" t="str">
        <f t="shared" si="0"/>
        <v>ComEd</v>
      </c>
      <c r="I51" s="27"/>
      <c r="J51" s="27" t="s">
        <v>260</v>
      </c>
      <c r="K51" s="51"/>
      <c r="L51" s="49"/>
      <c r="M51" s="31"/>
      <c r="N51" s="31"/>
      <c r="O51" s="31"/>
      <c r="P51" s="31"/>
      <c r="Q51" s="31"/>
      <c r="R51" s="31"/>
    </row>
    <row r="52" spans="1:18" s="13" customFormat="1" x14ac:dyDescent="0.35">
      <c r="A52" s="38" t="s">
        <v>25</v>
      </c>
      <c r="B52" s="32" t="s">
        <v>195</v>
      </c>
      <c r="C52" s="31" t="s">
        <v>197</v>
      </c>
      <c r="D52" s="31" t="s">
        <v>196</v>
      </c>
      <c r="E52" s="31" t="s">
        <v>151</v>
      </c>
      <c r="F52" s="27" t="s">
        <v>279</v>
      </c>
      <c r="G52" s="27" t="s">
        <v>263</v>
      </c>
      <c r="H52" s="27" t="str">
        <f t="shared" si="0"/>
        <v>Guidehouse</v>
      </c>
      <c r="I52" s="27"/>
      <c r="J52" s="27" t="s">
        <v>260</v>
      </c>
      <c r="K52" s="51"/>
      <c r="L52" s="49"/>
      <c r="M52" s="31"/>
      <c r="N52" s="31"/>
      <c r="O52" s="31"/>
      <c r="P52" s="31"/>
      <c r="Q52" s="31"/>
      <c r="R52" s="31"/>
    </row>
    <row r="53" spans="1:18" s="13" customFormat="1" ht="29" x14ac:dyDescent="0.35">
      <c r="A53" s="38" t="s">
        <v>25</v>
      </c>
      <c r="B53" s="32" t="s">
        <v>229</v>
      </c>
      <c r="C53" s="31" t="s">
        <v>197</v>
      </c>
      <c r="D53" s="31" t="s">
        <v>230</v>
      </c>
      <c r="E53" s="31" t="s">
        <v>28</v>
      </c>
      <c r="F53" s="27" t="s">
        <v>279</v>
      </c>
      <c r="G53" s="27" t="s">
        <v>263</v>
      </c>
      <c r="H53" s="27" t="str">
        <f t="shared" si="0"/>
        <v>IQ Working Group</v>
      </c>
      <c r="I53" s="27" t="s">
        <v>28</v>
      </c>
      <c r="J53" s="27"/>
      <c r="K53" s="51"/>
      <c r="L53" s="49"/>
      <c r="M53" s="31"/>
      <c r="N53" s="31"/>
      <c r="O53" s="31"/>
      <c r="P53" s="31"/>
      <c r="Q53" s="31"/>
      <c r="R53" s="31"/>
    </row>
    <row r="54" spans="1:18" s="13" customFormat="1" x14ac:dyDescent="0.35">
      <c r="A54" s="38" t="s">
        <v>25</v>
      </c>
      <c r="B54" s="32" t="s">
        <v>286</v>
      </c>
      <c r="C54" s="31" t="s">
        <v>287</v>
      </c>
      <c r="D54" s="31" t="s">
        <v>31</v>
      </c>
      <c r="E54" s="31" t="s">
        <v>193</v>
      </c>
      <c r="F54" s="29" t="s">
        <v>288</v>
      </c>
      <c r="G54" s="27" t="s">
        <v>263</v>
      </c>
      <c r="H54" s="27" t="str">
        <f t="shared" si="0"/>
        <v>VEIC</v>
      </c>
      <c r="I54" s="27"/>
      <c r="J54" s="27" t="s">
        <v>289</v>
      </c>
      <c r="K54" s="51"/>
      <c r="L54" s="49"/>
      <c r="M54" s="31"/>
      <c r="N54" s="31"/>
      <c r="O54" s="31"/>
      <c r="P54" s="31"/>
      <c r="Q54" s="31"/>
      <c r="R54" s="31"/>
    </row>
    <row r="55" spans="1:18" s="13" customFormat="1" ht="29" x14ac:dyDescent="0.35">
      <c r="A55" s="38" t="s">
        <v>25</v>
      </c>
      <c r="B55" s="32" t="s">
        <v>26</v>
      </c>
      <c r="C55" s="31" t="s">
        <v>287</v>
      </c>
      <c r="D55" s="31" t="s">
        <v>28</v>
      </c>
      <c r="E55" s="31"/>
      <c r="F55" s="27" t="s">
        <v>279</v>
      </c>
      <c r="G55" s="27" t="s">
        <v>263</v>
      </c>
      <c r="H55" s="27"/>
      <c r="I55" s="27" t="s">
        <v>28</v>
      </c>
      <c r="J55" s="27"/>
      <c r="K55" s="51"/>
      <c r="L55" s="49"/>
      <c r="M55" s="31"/>
      <c r="N55" s="31"/>
      <c r="O55" s="31"/>
      <c r="P55" s="31"/>
      <c r="Q55" s="31"/>
      <c r="R55" s="31"/>
    </row>
    <row r="56" spans="1:18" s="13" customFormat="1" x14ac:dyDescent="0.35">
      <c r="A56" s="38" t="s">
        <v>25</v>
      </c>
      <c r="B56" s="32" t="s">
        <v>42</v>
      </c>
      <c r="C56" s="31" t="s">
        <v>287</v>
      </c>
      <c r="D56" s="31" t="s">
        <v>44</v>
      </c>
      <c r="E56" s="31" t="s">
        <v>45</v>
      </c>
      <c r="F56" s="27" t="s">
        <v>262</v>
      </c>
      <c r="G56" s="27" t="s">
        <v>263</v>
      </c>
      <c r="H56" s="27" t="str">
        <f t="shared" si="0"/>
        <v>RI</v>
      </c>
      <c r="I56" s="27"/>
      <c r="J56" s="27" t="s">
        <v>260</v>
      </c>
      <c r="K56" s="51"/>
      <c r="L56" s="49"/>
      <c r="M56" s="31"/>
      <c r="N56" s="31"/>
      <c r="O56" s="31"/>
      <c r="P56" s="31"/>
      <c r="Q56" s="31"/>
      <c r="R56" s="31"/>
    </row>
    <row r="57" spans="1:18" s="13" customFormat="1" x14ac:dyDescent="0.35">
      <c r="A57" s="38" t="s">
        <v>25</v>
      </c>
      <c r="B57" s="32" t="s">
        <v>134</v>
      </c>
      <c r="C57" s="31" t="s">
        <v>287</v>
      </c>
      <c r="D57" s="31" t="s">
        <v>128</v>
      </c>
      <c r="E57" s="31" t="s">
        <v>126</v>
      </c>
      <c r="F57" s="27" t="s">
        <v>279</v>
      </c>
      <c r="G57" s="27" t="s">
        <v>263</v>
      </c>
      <c r="H57" s="27" t="str">
        <f t="shared" si="0"/>
        <v>Opinion Dynamics</v>
      </c>
      <c r="I57" s="27"/>
      <c r="J57" s="27" t="s">
        <v>260</v>
      </c>
      <c r="K57" s="51"/>
      <c r="L57" s="49"/>
      <c r="M57" s="31"/>
      <c r="N57" s="31"/>
      <c r="O57" s="31"/>
      <c r="P57" s="31"/>
      <c r="Q57" s="31"/>
      <c r="R57" s="31"/>
    </row>
    <row r="58" spans="1:18" s="13" customFormat="1" x14ac:dyDescent="0.35">
      <c r="A58" s="38" t="s">
        <v>25</v>
      </c>
      <c r="B58" s="32" t="s">
        <v>135</v>
      </c>
      <c r="C58" s="31" t="s">
        <v>287</v>
      </c>
      <c r="D58" s="31" t="s">
        <v>128</v>
      </c>
      <c r="E58" s="31" t="s">
        <v>126</v>
      </c>
      <c r="F58" s="29" t="s">
        <v>288</v>
      </c>
      <c r="G58" s="27" t="s">
        <v>263</v>
      </c>
      <c r="H58" s="27" t="str">
        <f t="shared" si="0"/>
        <v>Opinion Dynamics</v>
      </c>
      <c r="I58" s="27"/>
      <c r="J58" s="27" t="s">
        <v>260</v>
      </c>
      <c r="K58" s="51"/>
      <c r="L58" s="49"/>
      <c r="M58" s="31"/>
      <c r="N58" s="31"/>
      <c r="O58" s="31"/>
      <c r="P58" s="31"/>
      <c r="Q58" s="31"/>
      <c r="R58" s="31"/>
    </row>
    <row r="59" spans="1:18" s="13" customFormat="1" ht="43.5" x14ac:dyDescent="0.35">
      <c r="A59" s="38" t="s">
        <v>25</v>
      </c>
      <c r="B59" s="33" t="s">
        <v>179</v>
      </c>
      <c r="C59" s="34" t="s">
        <v>287</v>
      </c>
      <c r="D59" s="34" t="s">
        <v>44</v>
      </c>
      <c r="E59" s="34" t="s">
        <v>100</v>
      </c>
      <c r="F59" s="81" t="s">
        <v>288</v>
      </c>
      <c r="G59" s="36" t="s">
        <v>263</v>
      </c>
      <c r="H59" s="36" t="str">
        <f t="shared" si="0"/>
        <v>Resource Innovations</v>
      </c>
      <c r="I59" s="36"/>
      <c r="J59" s="36" t="s">
        <v>290</v>
      </c>
      <c r="K59" s="58"/>
      <c r="L59" s="49"/>
      <c r="M59" s="31"/>
      <c r="N59" s="31"/>
      <c r="O59" s="31"/>
      <c r="P59" s="31"/>
      <c r="Q59" s="31"/>
      <c r="R59" s="31"/>
    </row>
    <row r="60" spans="1:18" s="13" customFormat="1" ht="29" x14ac:dyDescent="0.35">
      <c r="A60" s="38" t="s">
        <v>25</v>
      </c>
      <c r="B60" s="33" t="s">
        <v>181</v>
      </c>
      <c r="C60" s="34" t="s">
        <v>287</v>
      </c>
      <c r="D60" s="34" t="s">
        <v>44</v>
      </c>
      <c r="E60" s="34" t="s">
        <v>100</v>
      </c>
      <c r="F60" s="81" t="s">
        <v>288</v>
      </c>
      <c r="G60" s="36" t="s">
        <v>263</v>
      </c>
      <c r="H60" s="36" t="str">
        <f t="shared" si="0"/>
        <v>Resource Innovations</v>
      </c>
      <c r="I60" s="36"/>
      <c r="J60" s="36" t="s">
        <v>291</v>
      </c>
      <c r="K60" s="58"/>
      <c r="L60" s="49"/>
      <c r="M60" s="31"/>
      <c r="N60" s="31"/>
      <c r="O60" s="31"/>
      <c r="P60" s="31"/>
      <c r="Q60" s="31"/>
      <c r="R60" s="31"/>
    </row>
    <row r="61" spans="1:18" s="13" customFormat="1" x14ac:dyDescent="0.35">
      <c r="A61" s="38" t="s">
        <v>25</v>
      </c>
      <c r="B61" s="32" t="s">
        <v>192</v>
      </c>
      <c r="C61" s="31" t="s">
        <v>287</v>
      </c>
      <c r="D61" s="31" t="s">
        <v>31</v>
      </c>
      <c r="E61" s="31" t="s">
        <v>193</v>
      </c>
      <c r="F61" s="27" t="s">
        <v>262</v>
      </c>
      <c r="G61" s="27" t="s">
        <v>263</v>
      </c>
      <c r="H61" s="27" t="str">
        <f t="shared" si="0"/>
        <v>VEIC</v>
      </c>
      <c r="I61" s="27"/>
      <c r="J61" s="27" t="s">
        <v>194</v>
      </c>
      <c r="K61" s="51"/>
      <c r="L61" s="49"/>
      <c r="M61" s="31"/>
      <c r="N61" s="31"/>
      <c r="O61" s="31"/>
      <c r="P61" s="31"/>
      <c r="Q61" s="31"/>
      <c r="R61" s="31"/>
    </row>
    <row r="62" spans="1:18" s="13" customFormat="1" ht="29" x14ac:dyDescent="0.35">
      <c r="A62" s="38" t="s">
        <v>25</v>
      </c>
      <c r="B62" s="32" t="s">
        <v>214</v>
      </c>
      <c r="C62" s="31" t="s">
        <v>287</v>
      </c>
      <c r="D62" s="31" t="s">
        <v>215</v>
      </c>
      <c r="E62" s="31" t="s">
        <v>193</v>
      </c>
      <c r="F62" s="27" t="s">
        <v>279</v>
      </c>
      <c r="G62" s="27" t="s">
        <v>263</v>
      </c>
      <c r="H62" s="27" t="str">
        <f t="shared" si="0"/>
        <v>VEIC</v>
      </c>
      <c r="I62" s="27" t="s">
        <v>28</v>
      </c>
      <c r="J62" s="27"/>
      <c r="K62" s="51"/>
      <c r="L62" s="49"/>
      <c r="M62" s="31"/>
      <c r="N62" s="31"/>
      <c r="O62" s="31"/>
      <c r="P62" s="31"/>
      <c r="Q62" s="31"/>
      <c r="R62" s="31"/>
    </row>
    <row r="63" spans="1:18" s="13" customFormat="1" ht="15" thickBot="1" x14ac:dyDescent="0.4">
      <c r="A63" s="52" t="s">
        <v>25</v>
      </c>
      <c r="B63" s="53" t="s">
        <v>52</v>
      </c>
      <c r="C63" s="54" t="s">
        <v>292</v>
      </c>
      <c r="D63" s="54" t="s">
        <v>53</v>
      </c>
      <c r="E63" s="54" t="s">
        <v>54</v>
      </c>
      <c r="F63" s="55" t="s">
        <v>279</v>
      </c>
      <c r="G63" s="55" t="s">
        <v>263</v>
      </c>
      <c r="H63" s="55" t="str">
        <f t="shared" si="0"/>
        <v>ComEd</v>
      </c>
      <c r="I63" s="55"/>
      <c r="J63" s="55" t="s">
        <v>267</v>
      </c>
      <c r="K63" s="56"/>
      <c r="L63" s="49"/>
      <c r="M63" s="31"/>
      <c r="N63" s="31"/>
      <c r="O63" s="31"/>
      <c r="P63" s="31"/>
      <c r="Q63" s="31"/>
      <c r="R63" s="31"/>
    </row>
    <row r="64" spans="1:18" s="13" customFormat="1" ht="43.5" x14ac:dyDescent="0.35">
      <c r="A64" s="39" t="s">
        <v>46</v>
      </c>
      <c r="B64" s="32" t="s">
        <v>63</v>
      </c>
      <c r="C64" s="31" t="s">
        <v>293</v>
      </c>
      <c r="D64" s="31" t="s">
        <v>65</v>
      </c>
      <c r="E64" s="31" t="s">
        <v>66</v>
      </c>
      <c r="F64" s="27" t="s">
        <v>262</v>
      </c>
      <c r="G64" s="27" t="s">
        <v>263</v>
      </c>
      <c r="H64" s="27" t="str">
        <f t="shared" si="0"/>
        <v>Morehead Energy on behalf of Ameren IL</v>
      </c>
      <c r="I64" s="27"/>
      <c r="J64" s="27" t="s">
        <v>260</v>
      </c>
      <c r="K64" s="51"/>
      <c r="L64" s="49"/>
      <c r="M64" s="31"/>
      <c r="N64" s="31"/>
      <c r="O64" s="31"/>
      <c r="P64" s="31"/>
      <c r="Q64" s="31"/>
      <c r="R64" s="31"/>
    </row>
    <row r="65" spans="1:18" s="13" customFormat="1" ht="29" x14ac:dyDescent="0.35">
      <c r="A65" s="39" t="s">
        <v>46</v>
      </c>
      <c r="B65" s="32" t="s">
        <v>47</v>
      </c>
      <c r="C65" s="31" t="s">
        <v>62</v>
      </c>
      <c r="D65" s="31" t="s">
        <v>50</v>
      </c>
      <c r="E65" s="31" t="s">
        <v>51</v>
      </c>
      <c r="F65" s="27" t="s">
        <v>262</v>
      </c>
      <c r="G65" s="27" t="s">
        <v>263</v>
      </c>
      <c r="H65" s="27" t="str">
        <f t="shared" si="0"/>
        <v>Trane</v>
      </c>
      <c r="I65" s="27"/>
      <c r="J65" s="27" t="s">
        <v>260</v>
      </c>
      <c r="K65" s="51"/>
      <c r="L65" s="49"/>
      <c r="M65" s="31"/>
      <c r="N65" s="31"/>
      <c r="O65" s="31"/>
      <c r="P65" s="31"/>
      <c r="Q65" s="31"/>
      <c r="R65" s="31"/>
    </row>
    <row r="66" spans="1:18" s="13" customFormat="1" ht="29" x14ac:dyDescent="0.35">
      <c r="A66" s="39" t="s">
        <v>46</v>
      </c>
      <c r="B66" s="32" t="s">
        <v>98</v>
      </c>
      <c r="C66" s="31" t="s">
        <v>294</v>
      </c>
      <c r="D66" s="31" t="s">
        <v>99</v>
      </c>
      <c r="E66" s="31" t="s">
        <v>100</v>
      </c>
      <c r="F66" s="27" t="s">
        <v>262</v>
      </c>
      <c r="G66" s="27" t="s">
        <v>263</v>
      </c>
      <c r="H66" s="27" t="str">
        <f t="shared" si="0"/>
        <v>Resource Innovations</v>
      </c>
      <c r="I66" s="27"/>
      <c r="J66" s="27" t="s">
        <v>260</v>
      </c>
      <c r="K66" s="51"/>
      <c r="L66" s="49"/>
      <c r="M66" s="31"/>
      <c r="N66" s="31"/>
      <c r="O66" s="31"/>
      <c r="P66" s="31"/>
      <c r="Q66" s="31"/>
      <c r="R66" s="31"/>
    </row>
    <row r="67" spans="1:18" s="13" customFormat="1" x14ac:dyDescent="0.35">
      <c r="A67" s="39" t="s">
        <v>46</v>
      </c>
      <c r="B67" s="32" t="s">
        <v>119</v>
      </c>
      <c r="C67" s="31" t="s">
        <v>294</v>
      </c>
      <c r="D67" s="31" t="s">
        <v>109</v>
      </c>
      <c r="E67" s="31" t="s">
        <v>110</v>
      </c>
      <c r="F67" s="27" t="s">
        <v>262</v>
      </c>
      <c r="G67" s="27" t="s">
        <v>263</v>
      </c>
      <c r="H67" s="27" t="str">
        <f t="shared" si="0"/>
        <v>Franklin Energy</v>
      </c>
      <c r="I67" s="27"/>
      <c r="J67" s="27" t="s">
        <v>260</v>
      </c>
      <c r="K67" s="51"/>
      <c r="L67" s="49"/>
      <c r="M67" s="31"/>
      <c r="N67" s="31"/>
      <c r="O67" s="31"/>
      <c r="P67" s="31"/>
      <c r="Q67" s="31"/>
      <c r="R67" s="31"/>
    </row>
    <row r="68" spans="1:18" s="13" customFormat="1" ht="29" x14ac:dyDescent="0.35">
      <c r="A68" s="39" t="s">
        <v>46</v>
      </c>
      <c r="B68" s="32" t="s">
        <v>162</v>
      </c>
      <c r="C68" s="31" t="s">
        <v>294</v>
      </c>
      <c r="D68" s="31" t="s">
        <v>77</v>
      </c>
      <c r="E68" s="31" t="s">
        <v>75</v>
      </c>
      <c r="F68" s="27" t="s">
        <v>262</v>
      </c>
      <c r="G68" s="27" t="s">
        <v>263</v>
      </c>
      <c r="H68" s="27" t="str">
        <f t="shared" ref="H68:H82" si="2">E68</f>
        <v>Nicor Gas/Resource Innovations</v>
      </c>
      <c r="I68" s="27"/>
      <c r="J68" s="27" t="s">
        <v>260</v>
      </c>
      <c r="K68" s="51"/>
      <c r="L68" s="49"/>
      <c r="M68" s="31"/>
      <c r="N68" s="31"/>
      <c r="O68" s="31"/>
      <c r="P68" s="31"/>
      <c r="Q68" s="31"/>
      <c r="R68" s="31"/>
    </row>
    <row r="69" spans="1:18" s="13" customFormat="1" ht="29" x14ac:dyDescent="0.35">
      <c r="A69" s="39" t="s">
        <v>46</v>
      </c>
      <c r="B69" s="32" t="s">
        <v>122</v>
      </c>
      <c r="C69" s="31" t="s">
        <v>295</v>
      </c>
      <c r="D69" s="31" t="s">
        <v>101</v>
      </c>
      <c r="E69" s="31" t="s">
        <v>100</v>
      </c>
      <c r="F69" s="27" t="s">
        <v>262</v>
      </c>
      <c r="G69" s="27" t="s">
        <v>263</v>
      </c>
      <c r="H69" s="27" t="str">
        <f t="shared" si="2"/>
        <v>Resource Innovations</v>
      </c>
      <c r="I69" s="27"/>
      <c r="J69" s="27" t="s">
        <v>260</v>
      </c>
      <c r="K69" s="51"/>
      <c r="L69" s="49"/>
      <c r="M69" s="31"/>
      <c r="N69" s="31"/>
      <c r="O69" s="31"/>
      <c r="P69" s="31"/>
      <c r="Q69" s="31"/>
      <c r="R69" s="31"/>
    </row>
    <row r="70" spans="1:18" s="13" customFormat="1" ht="29" x14ac:dyDescent="0.35">
      <c r="A70" s="39" t="s">
        <v>46</v>
      </c>
      <c r="B70" s="32" t="s">
        <v>184</v>
      </c>
      <c r="C70" s="31" t="s">
        <v>295</v>
      </c>
      <c r="D70" s="31" t="s">
        <v>185</v>
      </c>
      <c r="E70" s="31" t="s">
        <v>186</v>
      </c>
      <c r="F70" s="27" t="s">
        <v>262</v>
      </c>
      <c r="G70" s="27" t="s">
        <v>263</v>
      </c>
      <c r="H70" s="27" t="str">
        <f t="shared" si="2"/>
        <v>Leidos</v>
      </c>
      <c r="I70" s="27"/>
      <c r="J70" s="27" t="s">
        <v>188</v>
      </c>
      <c r="K70" s="51"/>
      <c r="L70" s="49"/>
      <c r="M70" s="31"/>
      <c r="N70" s="31"/>
      <c r="O70" s="31"/>
      <c r="P70" s="31"/>
      <c r="Q70" s="31"/>
      <c r="R70" s="31"/>
    </row>
    <row r="71" spans="1:18" s="13" customFormat="1" ht="29" x14ac:dyDescent="0.35">
      <c r="A71" s="39" t="s">
        <v>46</v>
      </c>
      <c r="B71" s="32" t="s">
        <v>107</v>
      </c>
      <c r="C71" s="31" t="s">
        <v>296</v>
      </c>
      <c r="D71" s="31" t="s">
        <v>99</v>
      </c>
      <c r="E71" s="31" t="s">
        <v>100</v>
      </c>
      <c r="F71" s="27" t="s">
        <v>262</v>
      </c>
      <c r="G71" s="27" t="s">
        <v>263</v>
      </c>
      <c r="H71" s="27" t="str">
        <f t="shared" si="2"/>
        <v>Resource Innovations</v>
      </c>
      <c r="I71" s="27"/>
      <c r="J71" s="27" t="s">
        <v>260</v>
      </c>
      <c r="K71" s="51"/>
      <c r="L71" s="49"/>
      <c r="M71" s="31"/>
      <c r="N71" s="31"/>
      <c r="O71" s="31"/>
      <c r="P71" s="31"/>
      <c r="Q71" s="31"/>
      <c r="R71" s="31"/>
    </row>
    <row r="72" spans="1:18" s="13" customFormat="1" ht="29" x14ac:dyDescent="0.35">
      <c r="A72" s="39" t="s">
        <v>46</v>
      </c>
      <c r="B72" s="32" t="s">
        <v>159</v>
      </c>
      <c r="C72" s="31" t="s">
        <v>296</v>
      </c>
      <c r="D72" s="31" t="s">
        <v>160</v>
      </c>
      <c r="E72" s="31" t="s">
        <v>161</v>
      </c>
      <c r="F72" s="27" t="s">
        <v>262</v>
      </c>
      <c r="G72" s="27" t="s">
        <v>263</v>
      </c>
      <c r="H72" s="27" t="str">
        <f t="shared" si="2"/>
        <v>Nicor Gas/GTI Energy</v>
      </c>
      <c r="I72" s="27"/>
      <c r="J72" s="27" t="s">
        <v>260</v>
      </c>
      <c r="K72" s="51"/>
      <c r="L72" s="49"/>
      <c r="M72" s="31"/>
      <c r="N72" s="31"/>
      <c r="O72" s="31"/>
      <c r="P72" s="31"/>
      <c r="Q72" s="31"/>
      <c r="R72" s="31"/>
    </row>
    <row r="73" spans="1:18" s="13" customFormat="1" ht="29" x14ac:dyDescent="0.35">
      <c r="A73" s="39" t="s">
        <v>46</v>
      </c>
      <c r="B73" s="32" t="s">
        <v>231</v>
      </c>
      <c r="C73" s="31" t="s">
        <v>296</v>
      </c>
      <c r="D73" s="31" t="s">
        <v>154</v>
      </c>
      <c r="E73" s="31" t="s">
        <v>186</v>
      </c>
      <c r="F73" s="27" t="s">
        <v>262</v>
      </c>
      <c r="G73" s="27" t="s">
        <v>263</v>
      </c>
      <c r="H73" s="27" t="str">
        <f t="shared" si="2"/>
        <v>Leidos</v>
      </c>
      <c r="I73" s="27"/>
      <c r="J73" s="27" t="s">
        <v>260</v>
      </c>
      <c r="K73" s="51"/>
      <c r="L73" s="49"/>
      <c r="M73" s="31"/>
      <c r="N73" s="31"/>
      <c r="O73" s="31"/>
      <c r="P73" s="31"/>
      <c r="Q73" s="31"/>
      <c r="R73" s="31"/>
    </row>
    <row r="74" spans="1:18" s="13" customFormat="1" ht="29" x14ac:dyDescent="0.35">
      <c r="A74" s="39" t="s">
        <v>46</v>
      </c>
      <c r="B74" s="32" t="s">
        <v>297</v>
      </c>
      <c r="C74" s="31" t="s">
        <v>87</v>
      </c>
      <c r="D74" s="31" t="s">
        <v>82</v>
      </c>
      <c r="E74" s="31" t="s">
        <v>83</v>
      </c>
      <c r="F74" s="27" t="s">
        <v>279</v>
      </c>
      <c r="G74" s="27" t="s">
        <v>263</v>
      </c>
      <c r="H74" s="27" t="str">
        <f t="shared" si="2"/>
        <v>ICF</v>
      </c>
      <c r="I74" s="27"/>
      <c r="J74" s="27" t="s">
        <v>298</v>
      </c>
      <c r="K74" s="51"/>
      <c r="L74" s="49"/>
      <c r="M74" s="31"/>
      <c r="N74" s="31"/>
      <c r="O74" s="31"/>
      <c r="P74" s="31"/>
      <c r="Q74" s="31"/>
      <c r="R74" s="31"/>
    </row>
    <row r="75" spans="1:18" s="13" customFormat="1" ht="29" x14ac:dyDescent="0.35">
      <c r="A75" s="39" t="s">
        <v>46</v>
      </c>
      <c r="B75" s="32" t="s">
        <v>93</v>
      </c>
      <c r="C75" s="31" t="s">
        <v>87</v>
      </c>
      <c r="D75" s="31" t="s">
        <v>82</v>
      </c>
      <c r="E75" s="31" t="s">
        <v>83</v>
      </c>
      <c r="F75" s="27" t="s">
        <v>279</v>
      </c>
      <c r="G75" s="27" t="s">
        <v>263</v>
      </c>
      <c r="H75" s="27" t="str">
        <f t="shared" si="2"/>
        <v>ICF</v>
      </c>
      <c r="I75" s="27"/>
      <c r="J75" s="27"/>
      <c r="K75" s="51"/>
      <c r="L75" s="49"/>
      <c r="M75" s="31"/>
      <c r="N75" s="31"/>
      <c r="O75" s="31"/>
      <c r="P75" s="31"/>
      <c r="Q75" s="31"/>
      <c r="R75" s="31"/>
    </row>
    <row r="76" spans="1:18" s="13" customFormat="1" x14ac:dyDescent="0.35">
      <c r="A76" s="39" t="s">
        <v>46</v>
      </c>
      <c r="B76" s="32" t="s">
        <v>118</v>
      </c>
      <c r="C76" s="31" t="s">
        <v>282</v>
      </c>
      <c r="D76" s="31" t="s">
        <v>109</v>
      </c>
      <c r="E76" s="31" t="s">
        <v>110</v>
      </c>
      <c r="F76" s="27" t="s">
        <v>279</v>
      </c>
      <c r="G76" s="27" t="s">
        <v>263</v>
      </c>
      <c r="H76" s="27" t="str">
        <f t="shared" si="2"/>
        <v>Franklin Energy</v>
      </c>
      <c r="I76" s="27"/>
      <c r="J76" s="27" t="s">
        <v>260</v>
      </c>
      <c r="K76" s="51"/>
      <c r="L76" s="49"/>
      <c r="M76" s="31"/>
      <c r="N76" s="31"/>
      <c r="O76" s="31"/>
      <c r="P76" s="31"/>
      <c r="Q76" s="31"/>
      <c r="R76" s="31"/>
    </row>
    <row r="77" spans="1:18" s="13" customFormat="1" ht="29" x14ac:dyDescent="0.35">
      <c r="A77" s="39" t="s">
        <v>46</v>
      </c>
      <c r="B77" s="32" t="s">
        <v>153</v>
      </c>
      <c r="C77" s="31" t="s">
        <v>282</v>
      </c>
      <c r="D77" s="31" t="s">
        <v>154</v>
      </c>
      <c r="E77" s="31" t="s">
        <v>147</v>
      </c>
      <c r="F77" s="27" t="s">
        <v>279</v>
      </c>
      <c r="G77" s="27" t="s">
        <v>263</v>
      </c>
      <c r="H77" s="27" t="str">
        <f t="shared" si="2"/>
        <v>Leidos on behalf of Ameren Illinois</v>
      </c>
      <c r="I77" s="27" t="s">
        <v>28</v>
      </c>
      <c r="J77" s="27"/>
      <c r="K77" s="51"/>
      <c r="L77" s="49"/>
      <c r="M77" s="31"/>
      <c r="N77" s="31"/>
      <c r="O77" s="31"/>
      <c r="P77" s="31"/>
      <c r="Q77" s="31"/>
      <c r="R77" s="31"/>
    </row>
    <row r="78" spans="1:18" s="13" customFormat="1" ht="29" x14ac:dyDescent="0.35">
      <c r="A78" s="39" t="s">
        <v>46</v>
      </c>
      <c r="B78" s="32" t="s">
        <v>112</v>
      </c>
      <c r="C78" s="31" t="s">
        <v>299</v>
      </c>
      <c r="D78" s="31" t="s">
        <v>109</v>
      </c>
      <c r="E78" s="31" t="s">
        <v>110</v>
      </c>
      <c r="F78" s="27" t="s">
        <v>279</v>
      </c>
      <c r="G78" s="27" t="s">
        <v>263</v>
      </c>
      <c r="H78" s="27" t="str">
        <f t="shared" si="2"/>
        <v>Franklin Energy</v>
      </c>
      <c r="I78" s="27"/>
      <c r="J78" s="27" t="s">
        <v>260</v>
      </c>
      <c r="K78" s="51"/>
      <c r="L78" s="49"/>
      <c r="M78" s="31"/>
      <c r="N78" s="31"/>
      <c r="O78" s="31"/>
      <c r="P78" s="31"/>
      <c r="Q78" s="31"/>
      <c r="R78" s="31"/>
    </row>
    <row r="79" spans="1:18" s="13" customFormat="1" ht="29" x14ac:dyDescent="0.35">
      <c r="A79" s="39" t="s">
        <v>46</v>
      </c>
      <c r="B79" s="32" t="s">
        <v>219</v>
      </c>
      <c r="C79" s="31" t="s">
        <v>220</v>
      </c>
      <c r="D79" s="31" t="s">
        <v>218</v>
      </c>
      <c r="E79" s="31" t="s">
        <v>186</v>
      </c>
      <c r="F79" s="27" t="s">
        <v>279</v>
      </c>
      <c r="G79" s="27" t="s">
        <v>263</v>
      </c>
      <c r="H79" s="27" t="str">
        <f t="shared" si="2"/>
        <v>Leidos</v>
      </c>
      <c r="I79" s="27"/>
      <c r="J79" s="27"/>
      <c r="K79" s="51"/>
      <c r="L79" s="49"/>
      <c r="M79" s="31"/>
      <c r="N79" s="31"/>
      <c r="O79" s="31"/>
      <c r="P79" s="31"/>
      <c r="Q79" s="31"/>
      <c r="R79" s="31"/>
    </row>
    <row r="80" spans="1:18" s="13" customFormat="1" ht="43.5" x14ac:dyDescent="0.35">
      <c r="A80" s="39" t="s">
        <v>46</v>
      </c>
      <c r="B80" s="32" t="s">
        <v>95</v>
      </c>
      <c r="C80" s="31" t="s">
        <v>227</v>
      </c>
      <c r="D80" s="31" t="s">
        <v>82</v>
      </c>
      <c r="E80" s="31" t="s">
        <v>83</v>
      </c>
      <c r="F80" s="27" t="s">
        <v>279</v>
      </c>
      <c r="G80" s="27" t="s">
        <v>263</v>
      </c>
      <c r="H80" s="27" t="str">
        <f>E80</f>
        <v>ICF</v>
      </c>
      <c r="I80" s="27"/>
      <c r="J80" s="27" t="s">
        <v>260</v>
      </c>
      <c r="K80" s="51"/>
      <c r="L80" s="49"/>
      <c r="M80" s="31"/>
      <c r="N80" s="31"/>
      <c r="O80" s="31"/>
      <c r="P80" s="31"/>
      <c r="Q80" s="31"/>
      <c r="R80" s="31"/>
    </row>
    <row r="81" spans="1:18" s="13" customFormat="1" ht="43.5" x14ac:dyDescent="0.35">
      <c r="A81" s="39" t="s">
        <v>46</v>
      </c>
      <c r="B81" s="32" t="s">
        <v>96</v>
      </c>
      <c r="C81" s="31" t="s">
        <v>227</v>
      </c>
      <c r="D81" s="31" t="s">
        <v>82</v>
      </c>
      <c r="E81" s="31" t="s">
        <v>83</v>
      </c>
      <c r="F81" s="27" t="s">
        <v>279</v>
      </c>
      <c r="G81" s="27" t="s">
        <v>263</v>
      </c>
      <c r="H81" s="27" t="str">
        <f>E81</f>
        <v>ICF</v>
      </c>
      <c r="I81" s="27"/>
      <c r="J81" s="27" t="s">
        <v>260</v>
      </c>
      <c r="K81" s="51"/>
      <c r="L81" s="49"/>
      <c r="M81" s="31"/>
      <c r="N81" s="31"/>
      <c r="O81" s="31"/>
      <c r="P81" s="31"/>
      <c r="Q81" s="31"/>
      <c r="R81" s="31"/>
    </row>
    <row r="82" spans="1:18" s="13" customFormat="1" ht="29.5" thickBot="1" x14ac:dyDescent="0.4">
      <c r="A82" s="57" t="s">
        <v>46</v>
      </c>
      <c r="B82" s="53" t="s">
        <v>167</v>
      </c>
      <c r="C82" s="54" t="s">
        <v>300</v>
      </c>
      <c r="D82" s="54" t="s">
        <v>168</v>
      </c>
      <c r="E82" s="54" t="s">
        <v>169</v>
      </c>
      <c r="F82" s="55" t="s">
        <v>279</v>
      </c>
      <c r="G82" s="55" t="s">
        <v>263</v>
      </c>
      <c r="H82" s="55" t="str">
        <f t="shared" si="2"/>
        <v>Ameren</v>
      </c>
      <c r="I82" s="55"/>
      <c r="J82" s="55" t="s">
        <v>260</v>
      </c>
      <c r="K82" s="56"/>
      <c r="L82" s="49"/>
      <c r="M82" s="31"/>
      <c r="N82" s="31"/>
      <c r="O82" s="31"/>
      <c r="P82" s="31"/>
      <c r="Q82" s="31"/>
      <c r="R82" s="31"/>
    </row>
  </sheetData>
  <autoFilter ref="A4:K82" xr:uid="{00000000-0009-0000-0000-000001000000}"/>
  <sortState xmlns:xlrd2="http://schemas.microsoft.com/office/spreadsheetml/2017/richdata2" ref="A6:E82">
    <sortCondition ref="A6:A82"/>
    <sortCondition ref="C6:C82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 filterMode="1"/>
  <dimension ref="A1:I101"/>
  <sheetViews>
    <sheetView workbookViewId="0">
      <pane ySplit="2" topLeftCell="A92" activePane="bottomLeft" state="frozen"/>
      <selection pane="bottomLeft" activeCell="C3" sqref="C3:C101"/>
    </sheetView>
  </sheetViews>
  <sheetFormatPr defaultRowHeight="14.5" x14ac:dyDescent="0.35"/>
  <cols>
    <col min="1" max="1" width="18.26953125" customWidth="1"/>
    <col min="2" max="2" width="63.26953125" customWidth="1"/>
    <col min="3" max="3" width="18.54296875" customWidth="1"/>
    <col min="4" max="4" width="36" bestFit="1" customWidth="1"/>
    <col min="5" max="5" width="16.26953125" hidden="1" customWidth="1"/>
    <col min="6" max="9" width="17" style="37" customWidth="1"/>
    <col min="11" max="11" width="14.7265625" bestFit="1" customWidth="1"/>
  </cols>
  <sheetData>
    <row r="1" spans="1:9" ht="42" customHeight="1" thickBot="1" x14ac:dyDescent="0.4">
      <c r="F1" s="95" t="s">
        <v>301</v>
      </c>
      <c r="G1" s="96"/>
      <c r="H1" s="96"/>
      <c r="I1" s="97"/>
    </row>
    <row r="2" spans="1:9" ht="56" thickBot="1" x14ac:dyDescent="0.5">
      <c r="A2" s="74" t="s">
        <v>302</v>
      </c>
      <c r="B2" s="75" t="s">
        <v>303</v>
      </c>
      <c r="C2" s="60" t="s">
        <v>304</v>
      </c>
      <c r="D2" s="60" t="s">
        <v>305</v>
      </c>
      <c r="E2" s="83" t="s">
        <v>306</v>
      </c>
      <c r="F2" s="87" t="s">
        <v>54</v>
      </c>
      <c r="G2" s="76" t="s">
        <v>169</v>
      </c>
      <c r="H2" s="76" t="s">
        <v>307</v>
      </c>
      <c r="I2" s="77" t="s">
        <v>308</v>
      </c>
    </row>
    <row r="3" spans="1:9" x14ac:dyDescent="0.35">
      <c r="A3" s="69" t="s">
        <v>309</v>
      </c>
      <c r="B3" s="70" t="s">
        <v>310</v>
      </c>
      <c r="C3" s="71" t="s">
        <v>311</v>
      </c>
      <c r="D3" s="72" t="s">
        <v>312</v>
      </c>
      <c r="E3" s="84">
        <v>45292</v>
      </c>
      <c r="F3" s="88"/>
      <c r="G3" s="71"/>
      <c r="H3" s="71" t="s">
        <v>313</v>
      </c>
      <c r="I3" s="73" t="s">
        <v>313</v>
      </c>
    </row>
    <row r="4" spans="1:9" x14ac:dyDescent="0.35">
      <c r="A4" s="63" t="s">
        <v>314</v>
      </c>
      <c r="B4" s="28" t="s">
        <v>315</v>
      </c>
      <c r="C4" s="71" t="s">
        <v>311</v>
      </c>
      <c r="D4" s="62" t="s">
        <v>316</v>
      </c>
      <c r="E4" s="85">
        <v>45658</v>
      </c>
      <c r="F4" s="89"/>
      <c r="G4" s="59" t="s">
        <v>317</v>
      </c>
      <c r="H4" s="59" t="s">
        <v>313</v>
      </c>
      <c r="I4" s="64" t="s">
        <v>313</v>
      </c>
    </row>
    <row r="5" spans="1:9" x14ac:dyDescent="0.35">
      <c r="A5" s="63" t="s">
        <v>318</v>
      </c>
      <c r="B5" s="28" t="s">
        <v>319</v>
      </c>
      <c r="C5" s="59" t="s">
        <v>317</v>
      </c>
      <c r="D5" s="62" t="s">
        <v>320</v>
      </c>
      <c r="E5" s="85">
        <v>45658</v>
      </c>
      <c r="F5" s="89" t="s">
        <v>313</v>
      </c>
      <c r="G5" s="59" t="s">
        <v>317</v>
      </c>
      <c r="H5" s="59" t="s">
        <v>317</v>
      </c>
      <c r="I5" s="64" t="s">
        <v>313</v>
      </c>
    </row>
    <row r="6" spans="1:9" x14ac:dyDescent="0.35">
      <c r="A6" s="63" t="s">
        <v>321</v>
      </c>
      <c r="B6" s="28" t="s">
        <v>322</v>
      </c>
      <c r="C6" s="59" t="s">
        <v>317</v>
      </c>
      <c r="D6" s="62" t="s">
        <v>320</v>
      </c>
      <c r="E6" s="85">
        <v>45658</v>
      </c>
      <c r="F6" s="89" t="s">
        <v>313</v>
      </c>
      <c r="G6" s="59" t="s">
        <v>313</v>
      </c>
      <c r="H6" s="59" t="s">
        <v>317</v>
      </c>
      <c r="I6" s="64" t="s">
        <v>313</v>
      </c>
    </row>
    <row r="7" spans="1:9" x14ac:dyDescent="0.35">
      <c r="A7" s="63" t="s">
        <v>323</v>
      </c>
      <c r="B7" s="28" t="s">
        <v>324</v>
      </c>
      <c r="C7" s="71" t="s">
        <v>311</v>
      </c>
      <c r="D7" s="62" t="s">
        <v>316</v>
      </c>
      <c r="E7" s="85">
        <v>45658</v>
      </c>
      <c r="F7" s="89" t="s">
        <v>313</v>
      </c>
      <c r="G7" s="59" t="s">
        <v>317</v>
      </c>
      <c r="H7" s="59" t="s">
        <v>317</v>
      </c>
      <c r="I7" s="64"/>
    </row>
    <row r="8" spans="1:9" x14ac:dyDescent="0.35">
      <c r="A8" s="63" t="s">
        <v>325</v>
      </c>
      <c r="B8" s="28" t="s">
        <v>326</v>
      </c>
      <c r="C8" s="59" t="s">
        <v>317</v>
      </c>
      <c r="D8" s="62" t="s">
        <v>320</v>
      </c>
      <c r="E8" s="85">
        <v>45658</v>
      </c>
      <c r="F8" s="89" t="s">
        <v>313</v>
      </c>
      <c r="G8" s="59" t="s">
        <v>317</v>
      </c>
      <c r="H8" s="59" t="s">
        <v>317</v>
      </c>
      <c r="I8" s="64" t="s">
        <v>317</v>
      </c>
    </row>
    <row r="9" spans="1:9" x14ac:dyDescent="0.35">
      <c r="A9" s="63" t="s">
        <v>327</v>
      </c>
      <c r="B9" s="28" t="s">
        <v>328</v>
      </c>
      <c r="C9" s="59" t="s">
        <v>317</v>
      </c>
      <c r="D9" s="62" t="s">
        <v>320</v>
      </c>
      <c r="E9" s="85">
        <v>45658</v>
      </c>
      <c r="F9" s="89" t="s">
        <v>313</v>
      </c>
      <c r="G9" s="59" t="s">
        <v>317</v>
      </c>
      <c r="H9" s="59" t="s">
        <v>317</v>
      </c>
      <c r="I9" s="64" t="s">
        <v>317</v>
      </c>
    </row>
    <row r="10" spans="1:9" x14ac:dyDescent="0.35">
      <c r="A10" s="63" t="s">
        <v>329</v>
      </c>
      <c r="B10" s="28" t="s">
        <v>330</v>
      </c>
      <c r="C10" s="59" t="s">
        <v>317</v>
      </c>
      <c r="D10" s="62" t="s">
        <v>320</v>
      </c>
      <c r="E10" s="85">
        <v>45658</v>
      </c>
      <c r="F10" s="89" t="s">
        <v>313</v>
      </c>
      <c r="G10" s="59" t="s">
        <v>317</v>
      </c>
      <c r="H10" s="59" t="s">
        <v>317</v>
      </c>
      <c r="I10" s="64" t="s">
        <v>317</v>
      </c>
    </row>
    <row r="11" spans="1:9" hidden="1" x14ac:dyDescent="0.35">
      <c r="A11" s="78" t="s">
        <v>331</v>
      </c>
      <c r="B11" s="30" t="s">
        <v>332</v>
      </c>
      <c r="C11" s="79" t="s">
        <v>333</v>
      </c>
      <c r="D11" s="80" t="s">
        <v>334</v>
      </c>
      <c r="E11" s="85">
        <v>45658</v>
      </c>
      <c r="F11" s="89"/>
      <c r="G11" s="59" t="s">
        <v>317</v>
      </c>
      <c r="H11" s="59" t="s">
        <v>313</v>
      </c>
      <c r="I11" s="64" t="s">
        <v>313</v>
      </c>
    </row>
    <row r="12" spans="1:9" x14ac:dyDescent="0.35">
      <c r="A12" s="63" t="s">
        <v>335</v>
      </c>
      <c r="B12" s="28" t="s">
        <v>336</v>
      </c>
      <c r="C12" s="71" t="s">
        <v>311</v>
      </c>
      <c r="D12" s="62" t="s">
        <v>337</v>
      </c>
      <c r="E12" s="85">
        <v>45292</v>
      </c>
      <c r="F12" s="89"/>
      <c r="G12" s="59" t="s">
        <v>317</v>
      </c>
      <c r="H12" s="59"/>
      <c r="I12" s="64"/>
    </row>
    <row r="13" spans="1:9" x14ac:dyDescent="0.35">
      <c r="A13" s="63" t="s">
        <v>338</v>
      </c>
      <c r="B13" s="28" t="s">
        <v>339</v>
      </c>
      <c r="C13" s="59" t="s">
        <v>317</v>
      </c>
      <c r="D13" s="62" t="s">
        <v>320</v>
      </c>
      <c r="E13" s="85">
        <v>45658</v>
      </c>
      <c r="F13" s="89" t="s">
        <v>313</v>
      </c>
      <c r="G13" s="59" t="s">
        <v>317</v>
      </c>
      <c r="H13" s="59" t="s">
        <v>317</v>
      </c>
      <c r="I13" s="64" t="s">
        <v>317</v>
      </c>
    </row>
    <row r="14" spans="1:9" x14ac:dyDescent="0.35">
      <c r="A14" s="63" t="s">
        <v>340</v>
      </c>
      <c r="B14" s="28" t="s">
        <v>341</v>
      </c>
      <c r="C14" s="71" t="s">
        <v>311</v>
      </c>
      <c r="D14" s="62" t="s">
        <v>337</v>
      </c>
      <c r="E14" s="85">
        <v>45658</v>
      </c>
      <c r="F14" s="89" t="s">
        <v>313</v>
      </c>
      <c r="G14" s="59" t="s">
        <v>317</v>
      </c>
      <c r="H14" s="59"/>
      <c r="I14" s="64"/>
    </row>
    <row r="15" spans="1:9" x14ac:dyDescent="0.35">
      <c r="A15" s="63" t="s">
        <v>342</v>
      </c>
      <c r="B15" s="28" t="s">
        <v>343</v>
      </c>
      <c r="C15" s="59" t="s">
        <v>344</v>
      </c>
      <c r="D15" s="62" t="s">
        <v>345</v>
      </c>
      <c r="E15" s="85">
        <v>45658</v>
      </c>
      <c r="F15" s="89"/>
      <c r="G15" s="59" t="s">
        <v>313</v>
      </c>
      <c r="H15" s="59" t="s">
        <v>313</v>
      </c>
      <c r="I15" s="64" t="s">
        <v>313</v>
      </c>
    </row>
    <row r="16" spans="1:9" x14ac:dyDescent="0.35">
      <c r="A16" s="63" t="s">
        <v>346</v>
      </c>
      <c r="B16" s="28" t="s">
        <v>347</v>
      </c>
      <c r="C16" s="59" t="s">
        <v>344</v>
      </c>
      <c r="D16" s="62" t="s">
        <v>345</v>
      </c>
      <c r="E16" s="85">
        <v>45658</v>
      </c>
      <c r="F16" s="89" t="s">
        <v>313</v>
      </c>
      <c r="G16" s="59"/>
      <c r="H16" s="59"/>
      <c r="I16" s="64"/>
    </row>
    <row r="17" spans="1:9" x14ac:dyDescent="0.35">
      <c r="A17" s="63" t="s">
        <v>348</v>
      </c>
      <c r="B17" s="28" t="s">
        <v>349</v>
      </c>
      <c r="C17" s="59" t="s">
        <v>317</v>
      </c>
      <c r="D17" s="62" t="s">
        <v>320</v>
      </c>
      <c r="E17" s="85">
        <v>45658</v>
      </c>
      <c r="F17" s="89" t="s">
        <v>313</v>
      </c>
      <c r="G17" s="59" t="s">
        <v>317</v>
      </c>
      <c r="H17" s="59" t="s">
        <v>313</v>
      </c>
      <c r="I17" s="64" t="s">
        <v>313</v>
      </c>
    </row>
    <row r="18" spans="1:9" x14ac:dyDescent="0.35">
      <c r="A18" s="63" t="s">
        <v>350</v>
      </c>
      <c r="B18" s="28" t="s">
        <v>351</v>
      </c>
      <c r="C18" s="71" t="s">
        <v>311</v>
      </c>
      <c r="D18" s="62" t="s">
        <v>337</v>
      </c>
      <c r="E18" s="85">
        <v>45658</v>
      </c>
      <c r="F18" s="89" t="s">
        <v>313</v>
      </c>
      <c r="G18" s="59" t="s">
        <v>317</v>
      </c>
      <c r="H18" s="59" t="s">
        <v>317</v>
      </c>
      <c r="I18" s="64"/>
    </row>
    <row r="19" spans="1:9" x14ac:dyDescent="0.35">
      <c r="A19" s="63" t="s">
        <v>352</v>
      </c>
      <c r="B19" s="28" t="s">
        <v>353</v>
      </c>
      <c r="C19" s="71" t="s">
        <v>311</v>
      </c>
      <c r="D19" s="62" t="s">
        <v>337</v>
      </c>
      <c r="E19" s="85">
        <v>45292</v>
      </c>
      <c r="F19" s="89" t="s">
        <v>354</v>
      </c>
      <c r="G19" s="59" t="s">
        <v>317</v>
      </c>
      <c r="H19" s="59"/>
      <c r="I19" s="64"/>
    </row>
    <row r="20" spans="1:9" x14ac:dyDescent="0.35">
      <c r="A20" s="63" t="s">
        <v>355</v>
      </c>
      <c r="B20" s="28" t="s">
        <v>356</v>
      </c>
      <c r="C20" s="59" t="s">
        <v>317</v>
      </c>
      <c r="D20" s="62" t="s">
        <v>312</v>
      </c>
      <c r="E20" s="85">
        <v>45658</v>
      </c>
      <c r="F20" s="89" t="s">
        <v>313</v>
      </c>
      <c r="G20" s="59"/>
      <c r="H20" s="59"/>
      <c r="I20" s="64"/>
    </row>
    <row r="21" spans="1:9" x14ac:dyDescent="0.35">
      <c r="A21" s="63" t="s">
        <v>357</v>
      </c>
      <c r="B21" s="28" t="s">
        <v>358</v>
      </c>
      <c r="C21" s="59" t="s">
        <v>317</v>
      </c>
      <c r="D21" s="62" t="s">
        <v>312</v>
      </c>
      <c r="E21" s="85">
        <v>45658</v>
      </c>
      <c r="F21" s="89"/>
      <c r="G21" s="59"/>
      <c r="H21" s="59" t="s">
        <v>313</v>
      </c>
      <c r="I21" s="64" t="s">
        <v>313</v>
      </c>
    </row>
    <row r="22" spans="1:9" x14ac:dyDescent="0.35">
      <c r="A22" s="63" t="s">
        <v>359</v>
      </c>
      <c r="B22" s="28" t="s">
        <v>360</v>
      </c>
      <c r="C22" s="71" t="s">
        <v>311</v>
      </c>
      <c r="D22" s="62" t="s">
        <v>337</v>
      </c>
      <c r="E22" s="85">
        <v>45292</v>
      </c>
      <c r="F22" s="89" t="s">
        <v>313</v>
      </c>
      <c r="G22" s="59" t="s">
        <v>317</v>
      </c>
      <c r="H22" s="59" t="s">
        <v>317</v>
      </c>
      <c r="I22" s="64"/>
    </row>
    <row r="23" spans="1:9" x14ac:dyDescent="0.35">
      <c r="A23" s="63" t="s">
        <v>361</v>
      </c>
      <c r="B23" s="28" t="s">
        <v>362</v>
      </c>
      <c r="C23" s="59" t="s">
        <v>317</v>
      </c>
      <c r="D23" s="62" t="s">
        <v>320</v>
      </c>
      <c r="E23" s="85">
        <v>45658</v>
      </c>
      <c r="F23" s="89" t="s">
        <v>313</v>
      </c>
      <c r="G23" s="59" t="s">
        <v>313</v>
      </c>
      <c r="H23" s="59" t="s">
        <v>317</v>
      </c>
      <c r="I23" s="64" t="s">
        <v>317</v>
      </c>
    </row>
    <row r="24" spans="1:9" hidden="1" x14ac:dyDescent="0.35">
      <c r="A24" s="78" t="s">
        <v>363</v>
      </c>
      <c r="B24" s="30" t="s">
        <v>270</v>
      </c>
      <c r="C24" s="79" t="s">
        <v>333</v>
      </c>
      <c r="D24" s="80" t="s">
        <v>364</v>
      </c>
      <c r="E24" s="85">
        <v>45658</v>
      </c>
      <c r="F24" s="89" t="s">
        <v>313</v>
      </c>
      <c r="G24" s="59"/>
      <c r="H24" s="59" t="s">
        <v>317</v>
      </c>
      <c r="I24" s="64" t="s">
        <v>317</v>
      </c>
    </row>
    <row r="25" spans="1:9" x14ac:dyDescent="0.35">
      <c r="A25" s="63" t="s">
        <v>365</v>
      </c>
      <c r="B25" s="28" t="s">
        <v>366</v>
      </c>
      <c r="C25" s="71" t="s">
        <v>311</v>
      </c>
      <c r="D25" s="62" t="s">
        <v>337</v>
      </c>
      <c r="E25" s="85">
        <v>45292</v>
      </c>
      <c r="F25" s="89" t="s">
        <v>313</v>
      </c>
      <c r="G25" s="59" t="s">
        <v>317</v>
      </c>
      <c r="H25" s="59" t="s">
        <v>317</v>
      </c>
      <c r="I25" s="64"/>
    </row>
    <row r="26" spans="1:9" x14ac:dyDescent="0.35">
      <c r="A26" s="63" t="s">
        <v>367</v>
      </c>
      <c r="B26" s="28" t="s">
        <v>368</v>
      </c>
      <c r="C26" s="71" t="s">
        <v>311</v>
      </c>
      <c r="D26" s="62" t="s">
        <v>337</v>
      </c>
      <c r="E26" s="85">
        <v>45658</v>
      </c>
      <c r="F26" s="89" t="s">
        <v>313</v>
      </c>
      <c r="G26" s="59" t="s">
        <v>317</v>
      </c>
      <c r="H26" s="59" t="s">
        <v>317</v>
      </c>
      <c r="I26" s="64"/>
    </row>
    <row r="27" spans="1:9" x14ac:dyDescent="0.35">
      <c r="A27" s="63" t="s">
        <v>369</v>
      </c>
      <c r="B27" s="28" t="s">
        <v>370</v>
      </c>
      <c r="C27" s="59" t="s">
        <v>344</v>
      </c>
      <c r="D27" s="62" t="s">
        <v>371</v>
      </c>
      <c r="E27" s="85">
        <v>45658</v>
      </c>
      <c r="F27" s="89"/>
      <c r="G27" s="59" t="s">
        <v>317</v>
      </c>
      <c r="H27" s="59" t="s">
        <v>313</v>
      </c>
      <c r="I27" s="64" t="s">
        <v>313</v>
      </c>
    </row>
    <row r="28" spans="1:9" hidden="1" x14ac:dyDescent="0.35">
      <c r="A28" s="78" t="s">
        <v>372</v>
      </c>
      <c r="B28" s="30" t="s">
        <v>373</v>
      </c>
      <c r="C28" s="79" t="s">
        <v>333</v>
      </c>
      <c r="D28" s="80" t="s">
        <v>374</v>
      </c>
      <c r="E28" s="85">
        <v>45292</v>
      </c>
      <c r="F28" s="89" t="s">
        <v>313</v>
      </c>
      <c r="G28" s="59" t="s">
        <v>313</v>
      </c>
      <c r="H28" s="59" t="s">
        <v>313</v>
      </c>
      <c r="I28" s="64" t="s">
        <v>313</v>
      </c>
    </row>
    <row r="29" spans="1:9" hidden="1" x14ac:dyDescent="0.35">
      <c r="A29" s="78" t="s">
        <v>375</v>
      </c>
      <c r="B29" s="30" t="s">
        <v>376</v>
      </c>
      <c r="C29" s="79" t="s">
        <v>333</v>
      </c>
      <c r="D29" s="80" t="s">
        <v>374</v>
      </c>
      <c r="E29" s="85">
        <v>45658</v>
      </c>
      <c r="F29" s="89" t="s">
        <v>313</v>
      </c>
      <c r="G29" s="59" t="s">
        <v>313</v>
      </c>
      <c r="H29" s="59" t="s">
        <v>313</v>
      </c>
      <c r="I29" s="64" t="s">
        <v>313</v>
      </c>
    </row>
    <row r="30" spans="1:9" x14ac:dyDescent="0.35">
      <c r="A30" s="63" t="s">
        <v>377</v>
      </c>
      <c r="B30" s="28" t="s">
        <v>378</v>
      </c>
      <c r="C30" s="71" t="s">
        <v>311</v>
      </c>
      <c r="D30" s="62" t="s">
        <v>337</v>
      </c>
      <c r="E30" s="85">
        <v>45658</v>
      </c>
      <c r="F30" s="89" t="s">
        <v>313</v>
      </c>
      <c r="G30" s="59" t="s">
        <v>317</v>
      </c>
      <c r="H30" s="59" t="s">
        <v>313</v>
      </c>
      <c r="I30" s="64"/>
    </row>
    <row r="31" spans="1:9" x14ac:dyDescent="0.35">
      <c r="A31" s="63" t="s">
        <v>379</v>
      </c>
      <c r="B31" s="28" t="s">
        <v>380</v>
      </c>
      <c r="C31" s="59" t="s">
        <v>317</v>
      </c>
      <c r="D31" s="62" t="s">
        <v>320</v>
      </c>
      <c r="E31" s="85">
        <v>45658</v>
      </c>
      <c r="F31" s="89" t="s">
        <v>313</v>
      </c>
      <c r="G31" s="59" t="s">
        <v>313</v>
      </c>
      <c r="H31" s="59" t="s">
        <v>317</v>
      </c>
      <c r="I31" s="64" t="s">
        <v>317</v>
      </c>
    </row>
    <row r="32" spans="1:9" x14ac:dyDescent="0.35">
      <c r="A32" s="63" t="s">
        <v>381</v>
      </c>
      <c r="B32" s="28" t="s">
        <v>382</v>
      </c>
      <c r="C32" s="71" t="s">
        <v>311</v>
      </c>
      <c r="D32" s="62" t="s">
        <v>337</v>
      </c>
      <c r="E32" s="85">
        <v>45658</v>
      </c>
      <c r="F32" s="89" t="s">
        <v>313</v>
      </c>
      <c r="G32" s="59"/>
      <c r="H32" s="59" t="s">
        <v>317</v>
      </c>
      <c r="I32" s="64"/>
    </row>
    <row r="33" spans="1:9" hidden="1" x14ac:dyDescent="0.35">
      <c r="A33" s="78" t="s">
        <v>383</v>
      </c>
      <c r="B33" s="30" t="s">
        <v>384</v>
      </c>
      <c r="C33" s="79" t="s">
        <v>333</v>
      </c>
      <c r="D33" s="80" t="s">
        <v>364</v>
      </c>
      <c r="E33" s="85">
        <v>45658</v>
      </c>
      <c r="F33" s="89"/>
      <c r="G33" s="59"/>
      <c r="H33" s="59" t="s">
        <v>313</v>
      </c>
      <c r="I33" s="64" t="s">
        <v>313</v>
      </c>
    </row>
    <row r="34" spans="1:9" x14ac:dyDescent="0.35">
      <c r="A34" s="63" t="s">
        <v>385</v>
      </c>
      <c r="B34" s="28" t="s">
        <v>386</v>
      </c>
      <c r="C34" s="59" t="s">
        <v>317</v>
      </c>
      <c r="D34" s="62" t="s">
        <v>320</v>
      </c>
      <c r="E34" s="85">
        <v>45658</v>
      </c>
      <c r="F34" s="89" t="s">
        <v>313</v>
      </c>
      <c r="G34" s="59" t="s">
        <v>317</v>
      </c>
      <c r="H34" s="59" t="s">
        <v>313</v>
      </c>
      <c r="I34" s="64" t="s">
        <v>313</v>
      </c>
    </row>
    <row r="35" spans="1:9" x14ac:dyDescent="0.35">
      <c r="A35" s="63" t="s">
        <v>387</v>
      </c>
      <c r="B35" s="28" t="s">
        <v>388</v>
      </c>
      <c r="C35" s="59" t="s">
        <v>317</v>
      </c>
      <c r="D35" s="62" t="s">
        <v>320</v>
      </c>
      <c r="E35" s="85">
        <v>45658</v>
      </c>
      <c r="F35" s="89" t="s">
        <v>313</v>
      </c>
      <c r="G35" s="59" t="s">
        <v>317</v>
      </c>
      <c r="H35" s="59" t="s">
        <v>313</v>
      </c>
      <c r="I35" s="64" t="s">
        <v>313</v>
      </c>
    </row>
    <row r="36" spans="1:9" hidden="1" x14ac:dyDescent="0.35">
      <c r="A36" s="78" t="s">
        <v>389</v>
      </c>
      <c r="B36" s="30" t="s">
        <v>390</v>
      </c>
      <c r="C36" s="79" t="s">
        <v>333</v>
      </c>
      <c r="D36" s="80" t="s">
        <v>391</v>
      </c>
      <c r="E36" s="85">
        <v>45658</v>
      </c>
      <c r="F36" s="89" t="s">
        <v>313</v>
      </c>
      <c r="G36" s="59" t="s">
        <v>313</v>
      </c>
      <c r="H36" s="59" t="s">
        <v>313</v>
      </c>
      <c r="I36" s="64" t="s">
        <v>313</v>
      </c>
    </row>
    <row r="37" spans="1:9" hidden="1" x14ac:dyDescent="0.35">
      <c r="A37" s="78" t="s">
        <v>392</v>
      </c>
      <c r="B37" s="30" t="s">
        <v>393</v>
      </c>
      <c r="C37" s="79" t="s">
        <v>333</v>
      </c>
      <c r="D37" s="80" t="s">
        <v>394</v>
      </c>
      <c r="E37" s="85">
        <v>45292</v>
      </c>
      <c r="F37" s="89"/>
      <c r="G37" s="59"/>
      <c r="H37" s="59" t="s">
        <v>313</v>
      </c>
      <c r="I37" s="64" t="s">
        <v>313</v>
      </c>
    </row>
    <row r="38" spans="1:9" x14ac:dyDescent="0.35">
      <c r="A38" s="63" t="s">
        <v>395</v>
      </c>
      <c r="B38" s="28" t="s">
        <v>396</v>
      </c>
      <c r="C38" s="71" t="s">
        <v>311</v>
      </c>
      <c r="D38" s="62" t="s">
        <v>337</v>
      </c>
      <c r="E38" s="85">
        <v>45658</v>
      </c>
      <c r="F38" s="89"/>
      <c r="G38" s="59" t="s">
        <v>313</v>
      </c>
      <c r="H38" s="59" t="s">
        <v>313</v>
      </c>
      <c r="I38" s="64" t="s">
        <v>313</v>
      </c>
    </row>
    <row r="39" spans="1:9" hidden="1" x14ac:dyDescent="0.35">
      <c r="A39" s="78" t="s">
        <v>397</v>
      </c>
      <c r="B39" s="30" t="s">
        <v>398</v>
      </c>
      <c r="C39" s="79" t="s">
        <v>333</v>
      </c>
      <c r="D39" s="80" t="s">
        <v>374</v>
      </c>
      <c r="E39" s="85">
        <v>45658</v>
      </c>
      <c r="F39" s="89" t="s">
        <v>313</v>
      </c>
      <c r="G39" s="59" t="s">
        <v>313</v>
      </c>
      <c r="H39" s="59" t="s">
        <v>313</v>
      </c>
      <c r="I39" s="64" t="s">
        <v>313</v>
      </c>
    </row>
    <row r="40" spans="1:9" hidden="1" x14ac:dyDescent="0.35">
      <c r="A40" s="78" t="s">
        <v>399</v>
      </c>
      <c r="B40" s="30" t="s">
        <v>400</v>
      </c>
      <c r="C40" s="79" t="s">
        <v>333</v>
      </c>
      <c r="D40" s="80" t="s">
        <v>391</v>
      </c>
      <c r="E40" s="85">
        <v>45658</v>
      </c>
      <c r="F40" s="89" t="s">
        <v>313</v>
      </c>
      <c r="G40" s="59" t="s">
        <v>313</v>
      </c>
      <c r="H40" s="59" t="s">
        <v>313</v>
      </c>
      <c r="I40" s="64" t="s">
        <v>313</v>
      </c>
    </row>
    <row r="41" spans="1:9" x14ac:dyDescent="0.35">
      <c r="A41" s="63" t="s">
        <v>401</v>
      </c>
      <c r="B41" s="28" t="s">
        <v>402</v>
      </c>
      <c r="C41" s="71" t="s">
        <v>311</v>
      </c>
      <c r="D41" s="62" t="s">
        <v>337</v>
      </c>
      <c r="E41" s="85">
        <v>45658</v>
      </c>
      <c r="F41" s="89"/>
      <c r="G41" s="59" t="s">
        <v>317</v>
      </c>
      <c r="H41" s="59" t="s">
        <v>313</v>
      </c>
      <c r="I41" s="64" t="s">
        <v>313</v>
      </c>
    </row>
    <row r="42" spans="1:9" x14ac:dyDescent="0.35">
      <c r="A42" s="63" t="s">
        <v>403</v>
      </c>
      <c r="B42" s="28" t="s">
        <v>404</v>
      </c>
      <c r="C42" s="71" t="s">
        <v>311</v>
      </c>
      <c r="D42" s="62" t="s">
        <v>337</v>
      </c>
      <c r="E42" s="85">
        <v>45658</v>
      </c>
      <c r="F42" s="89" t="s">
        <v>313</v>
      </c>
      <c r="G42" s="59"/>
      <c r="H42" s="59" t="s">
        <v>313</v>
      </c>
      <c r="I42" s="64" t="s">
        <v>313</v>
      </c>
    </row>
    <row r="43" spans="1:9" hidden="1" x14ac:dyDescent="0.35">
      <c r="A43" s="78" t="s">
        <v>405</v>
      </c>
      <c r="B43" s="30" t="s">
        <v>406</v>
      </c>
      <c r="C43" s="79" t="s">
        <v>333</v>
      </c>
      <c r="D43" s="80" t="s">
        <v>374</v>
      </c>
      <c r="E43" s="85">
        <v>45658</v>
      </c>
      <c r="F43" s="89" t="s">
        <v>313</v>
      </c>
      <c r="G43" s="59" t="s">
        <v>313</v>
      </c>
      <c r="H43" s="59" t="s">
        <v>313</v>
      </c>
      <c r="I43" s="64" t="s">
        <v>313</v>
      </c>
    </row>
    <row r="44" spans="1:9" x14ac:dyDescent="0.35">
      <c r="A44" s="63" t="s">
        <v>407</v>
      </c>
      <c r="B44" s="28" t="s">
        <v>408</v>
      </c>
      <c r="C44" s="71" t="s">
        <v>311</v>
      </c>
      <c r="D44" s="62" t="s">
        <v>316</v>
      </c>
      <c r="E44" s="85">
        <v>45658</v>
      </c>
      <c r="F44" s="89"/>
      <c r="G44" s="59" t="s">
        <v>313</v>
      </c>
      <c r="H44" s="59" t="s">
        <v>313</v>
      </c>
      <c r="I44" s="64" t="s">
        <v>313</v>
      </c>
    </row>
    <row r="45" spans="1:9" ht="29" x14ac:dyDescent="0.35">
      <c r="A45" s="63" t="s">
        <v>409</v>
      </c>
      <c r="B45" s="28" t="s">
        <v>410</v>
      </c>
      <c r="C45" s="71" t="s">
        <v>311</v>
      </c>
      <c r="D45" s="62" t="s">
        <v>316</v>
      </c>
      <c r="E45" s="85">
        <v>45658</v>
      </c>
      <c r="F45" s="89"/>
      <c r="G45" s="59"/>
      <c r="H45" s="59" t="s">
        <v>313</v>
      </c>
      <c r="I45" s="64" t="s">
        <v>313</v>
      </c>
    </row>
    <row r="46" spans="1:9" x14ac:dyDescent="0.35">
      <c r="A46" s="63" t="s">
        <v>411</v>
      </c>
      <c r="B46" s="28" t="s">
        <v>412</v>
      </c>
      <c r="C46" s="59" t="s">
        <v>317</v>
      </c>
      <c r="D46" s="62" t="s">
        <v>320</v>
      </c>
      <c r="E46" s="85">
        <v>45658</v>
      </c>
      <c r="F46" s="89" t="s">
        <v>313</v>
      </c>
      <c r="G46" s="59" t="s">
        <v>317</v>
      </c>
      <c r="H46" s="59" t="s">
        <v>313</v>
      </c>
      <c r="I46" s="64" t="s">
        <v>313</v>
      </c>
    </row>
    <row r="47" spans="1:9" x14ac:dyDescent="0.35">
      <c r="A47" s="63" t="s">
        <v>413</v>
      </c>
      <c r="B47" s="28" t="s">
        <v>414</v>
      </c>
      <c r="C47" s="71" t="s">
        <v>311</v>
      </c>
      <c r="D47" s="62" t="s">
        <v>316</v>
      </c>
      <c r="E47" s="85">
        <v>45658</v>
      </c>
      <c r="F47" s="89"/>
      <c r="G47" s="59"/>
      <c r="H47" s="59" t="s">
        <v>313</v>
      </c>
      <c r="I47" s="64" t="s">
        <v>313</v>
      </c>
    </row>
    <row r="48" spans="1:9" x14ac:dyDescent="0.35">
      <c r="A48" s="63" t="s">
        <v>415</v>
      </c>
      <c r="B48" s="28" t="s">
        <v>416</v>
      </c>
      <c r="C48" s="59" t="s">
        <v>344</v>
      </c>
      <c r="D48" s="62" t="s">
        <v>417</v>
      </c>
      <c r="E48" s="85">
        <v>45658</v>
      </c>
      <c r="F48" s="89"/>
      <c r="G48" s="59"/>
      <c r="H48" s="59" t="s">
        <v>313</v>
      </c>
      <c r="I48" s="64" t="s">
        <v>313</v>
      </c>
    </row>
    <row r="49" spans="1:9" x14ac:dyDescent="0.35">
      <c r="A49" s="63" t="s">
        <v>418</v>
      </c>
      <c r="B49" s="28" t="s">
        <v>419</v>
      </c>
      <c r="C49" s="71" t="s">
        <v>311</v>
      </c>
      <c r="D49" s="62" t="s">
        <v>316</v>
      </c>
      <c r="E49" s="85">
        <v>45658</v>
      </c>
      <c r="F49" s="89"/>
      <c r="G49" s="59"/>
      <c r="H49" s="59" t="s">
        <v>313</v>
      </c>
      <c r="I49" s="64" t="s">
        <v>313</v>
      </c>
    </row>
    <row r="50" spans="1:9" x14ac:dyDescent="0.35">
      <c r="A50" s="63" t="s">
        <v>420</v>
      </c>
      <c r="B50" s="28" t="s">
        <v>421</v>
      </c>
      <c r="C50" s="59" t="s">
        <v>344</v>
      </c>
      <c r="D50" s="62" t="s">
        <v>417</v>
      </c>
      <c r="E50" s="85">
        <v>45658</v>
      </c>
      <c r="F50" s="89"/>
      <c r="G50" s="59"/>
      <c r="H50" s="59" t="s">
        <v>313</v>
      </c>
      <c r="I50" s="64" t="s">
        <v>313</v>
      </c>
    </row>
    <row r="51" spans="1:9" x14ac:dyDescent="0.35">
      <c r="A51" s="63" t="s">
        <v>422</v>
      </c>
      <c r="B51" s="28" t="s">
        <v>423</v>
      </c>
      <c r="C51" s="59" t="s">
        <v>317</v>
      </c>
      <c r="D51" s="62" t="s">
        <v>320</v>
      </c>
      <c r="E51" s="85">
        <v>45658</v>
      </c>
      <c r="F51" s="89" t="s">
        <v>313</v>
      </c>
      <c r="G51" s="59" t="s">
        <v>317</v>
      </c>
      <c r="H51" s="59" t="s">
        <v>313</v>
      </c>
      <c r="I51" s="64" t="s">
        <v>313</v>
      </c>
    </row>
    <row r="52" spans="1:9" hidden="1" x14ac:dyDescent="0.35">
      <c r="A52" s="78" t="s">
        <v>424</v>
      </c>
      <c r="B52" s="30" t="s">
        <v>425</v>
      </c>
      <c r="C52" s="79" t="s">
        <v>333</v>
      </c>
      <c r="D52" s="80" t="s">
        <v>374</v>
      </c>
      <c r="E52" s="85">
        <v>45658</v>
      </c>
      <c r="F52" s="89" t="s">
        <v>313</v>
      </c>
      <c r="G52" s="59" t="s">
        <v>313</v>
      </c>
      <c r="H52" s="59" t="s">
        <v>313</v>
      </c>
      <c r="I52" s="64" t="s">
        <v>313</v>
      </c>
    </row>
    <row r="53" spans="1:9" hidden="1" x14ac:dyDescent="0.35">
      <c r="A53" s="78" t="s">
        <v>426</v>
      </c>
      <c r="B53" s="30" t="s">
        <v>427</v>
      </c>
      <c r="C53" s="79" t="s">
        <v>333</v>
      </c>
      <c r="D53" s="80" t="s">
        <v>374</v>
      </c>
      <c r="E53" s="85">
        <v>45658</v>
      </c>
      <c r="F53" s="89" t="s">
        <v>313</v>
      </c>
      <c r="G53" s="59" t="s">
        <v>313</v>
      </c>
      <c r="H53" s="59" t="s">
        <v>313</v>
      </c>
      <c r="I53" s="64" t="s">
        <v>313</v>
      </c>
    </row>
    <row r="54" spans="1:9" hidden="1" x14ac:dyDescent="0.35">
      <c r="A54" s="78" t="s">
        <v>428</v>
      </c>
      <c r="B54" s="30" t="s">
        <v>429</v>
      </c>
      <c r="C54" s="79" t="s">
        <v>333</v>
      </c>
      <c r="D54" s="80" t="s">
        <v>374</v>
      </c>
      <c r="E54" s="85">
        <v>45658</v>
      </c>
      <c r="F54" s="89" t="s">
        <v>313</v>
      </c>
      <c r="G54" s="59" t="s">
        <v>313</v>
      </c>
      <c r="H54" s="59" t="s">
        <v>313</v>
      </c>
      <c r="I54" s="64" t="s">
        <v>313</v>
      </c>
    </row>
    <row r="55" spans="1:9" x14ac:dyDescent="0.35">
      <c r="A55" s="63" t="s">
        <v>430</v>
      </c>
      <c r="B55" s="28" t="s">
        <v>431</v>
      </c>
      <c r="C55" s="59" t="s">
        <v>344</v>
      </c>
      <c r="D55" s="62" t="s">
        <v>345</v>
      </c>
      <c r="E55" s="85">
        <v>45658</v>
      </c>
      <c r="F55" s="89"/>
      <c r="G55" s="59"/>
      <c r="H55" s="59" t="s">
        <v>313</v>
      </c>
      <c r="I55" s="64" t="s">
        <v>313</v>
      </c>
    </row>
    <row r="56" spans="1:9" x14ac:dyDescent="0.35">
      <c r="A56" s="63" t="s">
        <v>432</v>
      </c>
      <c r="B56" s="28" t="s">
        <v>433</v>
      </c>
      <c r="C56" s="71" t="s">
        <v>311</v>
      </c>
      <c r="D56" s="62" t="s">
        <v>337</v>
      </c>
      <c r="E56" s="85">
        <v>45658</v>
      </c>
      <c r="F56" s="89"/>
      <c r="G56" s="59"/>
      <c r="H56" s="59" t="s">
        <v>313</v>
      </c>
      <c r="I56" s="64" t="s">
        <v>313</v>
      </c>
    </row>
    <row r="57" spans="1:9" hidden="1" x14ac:dyDescent="0.35">
      <c r="A57" s="78" t="s">
        <v>434</v>
      </c>
      <c r="B57" s="30" t="s">
        <v>435</v>
      </c>
      <c r="C57" s="79" t="s">
        <v>333</v>
      </c>
      <c r="D57" s="80" t="s">
        <v>374</v>
      </c>
      <c r="E57" s="85">
        <v>44927</v>
      </c>
      <c r="F57" s="89" t="s">
        <v>313</v>
      </c>
      <c r="G57" s="59" t="s">
        <v>313</v>
      </c>
      <c r="H57" s="59" t="s">
        <v>313</v>
      </c>
      <c r="I57" s="64" t="s">
        <v>313</v>
      </c>
    </row>
    <row r="58" spans="1:9" hidden="1" x14ac:dyDescent="0.35">
      <c r="A58" s="78" t="s">
        <v>436</v>
      </c>
      <c r="B58" s="30" t="s">
        <v>437</v>
      </c>
      <c r="C58" s="79" t="s">
        <v>333</v>
      </c>
      <c r="D58" s="80" t="s">
        <v>374</v>
      </c>
      <c r="E58" s="85">
        <v>45658</v>
      </c>
      <c r="F58" s="89" t="s">
        <v>313</v>
      </c>
      <c r="G58" s="59" t="s">
        <v>313</v>
      </c>
      <c r="H58" s="59" t="s">
        <v>313</v>
      </c>
      <c r="I58" s="64" t="s">
        <v>313</v>
      </c>
    </row>
    <row r="59" spans="1:9" hidden="1" x14ac:dyDescent="0.35">
      <c r="A59" s="78" t="s">
        <v>438</v>
      </c>
      <c r="B59" s="30" t="s">
        <v>439</v>
      </c>
      <c r="C59" s="79" t="s">
        <v>333</v>
      </c>
      <c r="D59" s="80" t="s">
        <v>334</v>
      </c>
      <c r="E59" s="85">
        <v>44927</v>
      </c>
      <c r="F59" s="89" t="s">
        <v>313</v>
      </c>
      <c r="G59" s="59" t="s">
        <v>317</v>
      </c>
      <c r="H59" s="59" t="s">
        <v>313</v>
      </c>
      <c r="I59" s="64" t="s">
        <v>313</v>
      </c>
    </row>
    <row r="60" spans="1:9" hidden="1" x14ac:dyDescent="0.35">
      <c r="A60" s="78" t="s">
        <v>440</v>
      </c>
      <c r="B60" s="30" t="s">
        <v>441</v>
      </c>
      <c r="C60" s="79" t="s">
        <v>333</v>
      </c>
      <c r="D60" s="80" t="s">
        <v>334</v>
      </c>
      <c r="E60" s="85">
        <v>44927</v>
      </c>
      <c r="F60" s="89" t="s">
        <v>313</v>
      </c>
      <c r="G60" s="59" t="s">
        <v>317</v>
      </c>
      <c r="H60" s="59" t="s">
        <v>313</v>
      </c>
      <c r="I60" s="64" t="s">
        <v>313</v>
      </c>
    </row>
    <row r="61" spans="1:9" x14ac:dyDescent="0.35">
      <c r="A61" s="63" t="s">
        <v>442</v>
      </c>
      <c r="B61" s="28" t="s">
        <v>443</v>
      </c>
      <c r="C61" s="71" t="s">
        <v>311</v>
      </c>
      <c r="D61" s="62" t="s">
        <v>316</v>
      </c>
      <c r="E61" s="85">
        <v>45658</v>
      </c>
      <c r="F61" s="89"/>
      <c r="G61" s="59" t="s">
        <v>317</v>
      </c>
      <c r="H61" s="59" t="s">
        <v>313</v>
      </c>
      <c r="I61" s="64" t="s">
        <v>313</v>
      </c>
    </row>
    <row r="62" spans="1:9" x14ac:dyDescent="0.35">
      <c r="A62" s="63" t="s">
        <v>444</v>
      </c>
      <c r="B62" s="28" t="s">
        <v>445</v>
      </c>
      <c r="C62" s="71" t="s">
        <v>311</v>
      </c>
      <c r="D62" s="62" t="s">
        <v>337</v>
      </c>
      <c r="E62" s="85">
        <v>45658</v>
      </c>
      <c r="F62" s="89"/>
      <c r="G62" s="59"/>
      <c r="H62" s="59" t="s">
        <v>313</v>
      </c>
      <c r="I62" s="64" t="s">
        <v>313</v>
      </c>
    </row>
    <row r="63" spans="1:9" x14ac:dyDescent="0.35">
      <c r="A63" s="63" t="s">
        <v>446</v>
      </c>
      <c r="B63" s="28" t="s">
        <v>447</v>
      </c>
      <c r="C63" s="71" t="s">
        <v>311</v>
      </c>
      <c r="D63" s="62" t="s">
        <v>337</v>
      </c>
      <c r="E63" s="85">
        <v>45292</v>
      </c>
      <c r="F63" s="89"/>
      <c r="G63" s="59"/>
      <c r="H63" s="59" t="s">
        <v>317</v>
      </c>
      <c r="I63" s="64"/>
    </row>
    <row r="64" spans="1:9" x14ac:dyDescent="0.35">
      <c r="A64" s="63" t="s">
        <v>448</v>
      </c>
      <c r="B64" s="28" t="s">
        <v>449</v>
      </c>
      <c r="C64" s="59" t="s">
        <v>317</v>
      </c>
      <c r="D64" s="62" t="s">
        <v>320</v>
      </c>
      <c r="E64" s="85">
        <v>45658</v>
      </c>
      <c r="F64" s="89" t="s">
        <v>313</v>
      </c>
      <c r="G64" s="59" t="s">
        <v>317</v>
      </c>
      <c r="H64" s="59" t="s">
        <v>317</v>
      </c>
      <c r="I64" s="64" t="s">
        <v>313</v>
      </c>
    </row>
    <row r="65" spans="1:9" x14ac:dyDescent="0.35">
      <c r="A65" s="63" t="s">
        <v>450</v>
      </c>
      <c r="B65" s="28" t="s">
        <v>451</v>
      </c>
      <c r="C65" s="71" t="s">
        <v>311</v>
      </c>
      <c r="D65" s="62" t="s">
        <v>337</v>
      </c>
      <c r="E65" s="85">
        <v>45658</v>
      </c>
      <c r="F65" s="89"/>
      <c r="G65" s="59"/>
      <c r="H65" s="59" t="s">
        <v>313</v>
      </c>
      <c r="I65" s="64" t="s">
        <v>313</v>
      </c>
    </row>
    <row r="66" spans="1:9" x14ac:dyDescent="0.35">
      <c r="A66" s="63" t="s">
        <v>452</v>
      </c>
      <c r="B66" s="28" t="s">
        <v>453</v>
      </c>
      <c r="C66" s="71" t="s">
        <v>311</v>
      </c>
      <c r="D66" s="62" t="s">
        <v>337</v>
      </c>
      <c r="E66" s="85">
        <v>45658</v>
      </c>
      <c r="F66" s="89"/>
      <c r="G66" s="59"/>
      <c r="H66" s="59" t="s">
        <v>313</v>
      </c>
      <c r="I66" s="64" t="s">
        <v>313</v>
      </c>
    </row>
    <row r="67" spans="1:9" hidden="1" x14ac:dyDescent="0.35">
      <c r="A67" s="78" t="s">
        <v>454</v>
      </c>
      <c r="B67" s="30" t="s">
        <v>455</v>
      </c>
      <c r="C67" s="79" t="s">
        <v>333</v>
      </c>
      <c r="D67" s="80" t="s">
        <v>364</v>
      </c>
      <c r="E67" s="85">
        <v>45658</v>
      </c>
      <c r="F67" s="89"/>
      <c r="G67" s="59"/>
      <c r="H67" s="59" t="s">
        <v>313</v>
      </c>
      <c r="I67" s="64" t="s">
        <v>313</v>
      </c>
    </row>
    <row r="68" spans="1:9" x14ac:dyDescent="0.35">
      <c r="A68" s="63" t="s">
        <v>456</v>
      </c>
      <c r="B68" s="28" t="s">
        <v>457</v>
      </c>
      <c r="C68" s="71" t="s">
        <v>311</v>
      </c>
      <c r="D68" s="62" t="s">
        <v>337</v>
      </c>
      <c r="E68" s="85">
        <v>45658</v>
      </c>
      <c r="F68" s="89" t="s">
        <v>313</v>
      </c>
      <c r="G68" s="59"/>
      <c r="H68" s="59" t="s">
        <v>317</v>
      </c>
      <c r="I68" s="64" t="s">
        <v>313</v>
      </c>
    </row>
    <row r="69" spans="1:9" x14ac:dyDescent="0.35">
      <c r="A69" s="63" t="s">
        <v>458</v>
      </c>
      <c r="B69" s="28" t="s">
        <v>459</v>
      </c>
      <c r="C69" s="71" t="s">
        <v>311</v>
      </c>
      <c r="D69" s="62" t="s">
        <v>337</v>
      </c>
      <c r="E69" s="85">
        <v>45658</v>
      </c>
      <c r="F69" s="89"/>
      <c r="G69" s="59"/>
      <c r="H69" s="59" t="s">
        <v>313</v>
      </c>
      <c r="I69" s="64" t="s">
        <v>313</v>
      </c>
    </row>
    <row r="70" spans="1:9" hidden="1" x14ac:dyDescent="0.35">
      <c r="A70" s="78" t="s">
        <v>460</v>
      </c>
      <c r="B70" s="30" t="s">
        <v>461</v>
      </c>
      <c r="C70" s="79" t="s">
        <v>333</v>
      </c>
      <c r="D70" s="80" t="s">
        <v>374</v>
      </c>
      <c r="E70" s="85" t="s">
        <v>462</v>
      </c>
      <c r="F70" s="89" t="s">
        <v>313</v>
      </c>
      <c r="G70" s="59" t="s">
        <v>313</v>
      </c>
      <c r="H70" s="59" t="s">
        <v>313</v>
      </c>
      <c r="I70" s="64" t="s">
        <v>313</v>
      </c>
    </row>
    <row r="71" spans="1:9" x14ac:dyDescent="0.35">
      <c r="A71" s="63" t="s">
        <v>463</v>
      </c>
      <c r="B71" s="28" t="s">
        <v>464</v>
      </c>
      <c r="C71" s="71" t="s">
        <v>311</v>
      </c>
      <c r="D71" s="62" t="s">
        <v>337</v>
      </c>
      <c r="E71" s="85">
        <v>45658</v>
      </c>
      <c r="F71" s="89"/>
      <c r="G71" s="59" t="s">
        <v>317</v>
      </c>
      <c r="H71" s="59" t="s">
        <v>313</v>
      </c>
      <c r="I71" s="64" t="s">
        <v>313</v>
      </c>
    </row>
    <row r="72" spans="1:9" x14ac:dyDescent="0.35">
      <c r="A72" s="63" t="s">
        <v>465</v>
      </c>
      <c r="B72" s="28" t="s">
        <v>466</v>
      </c>
      <c r="C72" s="71" t="s">
        <v>311</v>
      </c>
      <c r="D72" s="62" t="s">
        <v>337</v>
      </c>
      <c r="E72" s="85">
        <v>45658</v>
      </c>
      <c r="F72" s="89" t="s">
        <v>313</v>
      </c>
      <c r="G72" s="59" t="s">
        <v>313</v>
      </c>
      <c r="H72" s="59" t="s">
        <v>313</v>
      </c>
      <c r="I72" s="64"/>
    </row>
    <row r="73" spans="1:9" x14ac:dyDescent="0.35">
      <c r="A73" s="63" t="s">
        <v>467</v>
      </c>
      <c r="B73" s="28" t="s">
        <v>468</v>
      </c>
      <c r="C73" s="71" t="s">
        <v>311</v>
      </c>
      <c r="D73" s="62" t="s">
        <v>316</v>
      </c>
      <c r="E73" s="85">
        <v>45658</v>
      </c>
      <c r="F73" s="89"/>
      <c r="G73" s="59"/>
      <c r="H73" s="59" t="s">
        <v>313</v>
      </c>
      <c r="I73" s="64" t="s">
        <v>313</v>
      </c>
    </row>
    <row r="74" spans="1:9" x14ac:dyDescent="0.35">
      <c r="A74" s="63" t="s">
        <v>469</v>
      </c>
      <c r="B74" s="28" t="s">
        <v>470</v>
      </c>
      <c r="C74" s="59" t="s">
        <v>317</v>
      </c>
      <c r="D74" s="62" t="s">
        <v>320</v>
      </c>
      <c r="E74" s="85">
        <v>45658</v>
      </c>
      <c r="F74" s="89" t="s">
        <v>313</v>
      </c>
      <c r="G74" s="59" t="s">
        <v>317</v>
      </c>
      <c r="H74" s="59" t="s">
        <v>313</v>
      </c>
      <c r="I74" s="64" t="s">
        <v>313</v>
      </c>
    </row>
    <row r="75" spans="1:9" hidden="1" x14ac:dyDescent="0.35">
      <c r="A75" s="78" t="s">
        <v>471</v>
      </c>
      <c r="B75" s="30" t="s">
        <v>472</v>
      </c>
      <c r="C75" s="79" t="s">
        <v>333</v>
      </c>
      <c r="D75" s="80" t="s">
        <v>364</v>
      </c>
      <c r="E75" s="85">
        <v>45658</v>
      </c>
      <c r="F75" s="89"/>
      <c r="G75" s="59"/>
      <c r="H75" s="59" t="s">
        <v>313</v>
      </c>
      <c r="I75" s="64" t="s">
        <v>313</v>
      </c>
    </row>
    <row r="76" spans="1:9" x14ac:dyDescent="0.35">
      <c r="A76" s="63" t="s">
        <v>473</v>
      </c>
      <c r="B76" s="28" t="s">
        <v>474</v>
      </c>
      <c r="C76" s="71" t="s">
        <v>311</v>
      </c>
      <c r="D76" s="62" t="s">
        <v>316</v>
      </c>
      <c r="E76" s="85">
        <v>45658</v>
      </c>
      <c r="F76" s="89" t="s">
        <v>313</v>
      </c>
      <c r="G76" s="59" t="s">
        <v>313</v>
      </c>
      <c r="H76" s="59" t="s">
        <v>317</v>
      </c>
      <c r="I76" s="64"/>
    </row>
    <row r="77" spans="1:9" x14ac:dyDescent="0.35">
      <c r="A77" s="63" t="s">
        <v>475</v>
      </c>
      <c r="B77" s="28" t="s">
        <v>476</v>
      </c>
      <c r="C77" s="71" t="s">
        <v>311</v>
      </c>
      <c r="D77" s="62" t="s">
        <v>337</v>
      </c>
      <c r="E77" s="85">
        <v>45658</v>
      </c>
      <c r="F77" s="89" t="s">
        <v>313</v>
      </c>
      <c r="G77" s="59"/>
      <c r="H77" s="59"/>
      <c r="I77" s="64"/>
    </row>
    <row r="78" spans="1:9" hidden="1" x14ac:dyDescent="0.35">
      <c r="A78" s="78" t="s">
        <v>477</v>
      </c>
      <c r="B78" s="30" t="s">
        <v>478</v>
      </c>
      <c r="C78" s="79" t="s">
        <v>333</v>
      </c>
      <c r="D78" s="80" t="s">
        <v>364</v>
      </c>
      <c r="E78" s="85">
        <v>45658</v>
      </c>
      <c r="F78" s="89"/>
      <c r="G78" s="59" t="s">
        <v>313</v>
      </c>
      <c r="H78" s="59" t="s">
        <v>317</v>
      </c>
      <c r="I78" s="64" t="s">
        <v>313</v>
      </c>
    </row>
    <row r="79" spans="1:9" x14ac:dyDescent="0.35">
      <c r="A79" s="63" t="s">
        <v>479</v>
      </c>
      <c r="B79" s="28" t="s">
        <v>480</v>
      </c>
      <c r="C79" s="71" t="s">
        <v>311</v>
      </c>
      <c r="D79" s="62" t="s">
        <v>316</v>
      </c>
      <c r="E79" s="85">
        <v>45658</v>
      </c>
      <c r="F79" s="89"/>
      <c r="G79" s="59" t="s">
        <v>313</v>
      </c>
      <c r="H79" s="59" t="s">
        <v>317</v>
      </c>
      <c r="I79" s="64"/>
    </row>
    <row r="80" spans="1:9" x14ac:dyDescent="0.35">
      <c r="A80" s="63" t="s">
        <v>481</v>
      </c>
      <c r="B80" s="28" t="s">
        <v>482</v>
      </c>
      <c r="C80" s="71" t="s">
        <v>311</v>
      </c>
      <c r="D80" s="62" t="s">
        <v>337</v>
      </c>
      <c r="E80" s="85">
        <v>45658</v>
      </c>
      <c r="F80" s="89" t="s">
        <v>313</v>
      </c>
      <c r="G80" s="59" t="s">
        <v>313</v>
      </c>
      <c r="H80" s="59" t="s">
        <v>317</v>
      </c>
      <c r="I80" s="64"/>
    </row>
    <row r="81" spans="1:9" hidden="1" x14ac:dyDescent="0.35">
      <c r="A81" s="78" t="s">
        <v>483</v>
      </c>
      <c r="B81" s="30" t="s">
        <v>484</v>
      </c>
      <c r="C81" s="79" t="s">
        <v>333</v>
      </c>
      <c r="D81" s="80" t="s">
        <v>334</v>
      </c>
      <c r="E81" s="85">
        <v>44927</v>
      </c>
      <c r="F81" s="89" t="s">
        <v>313</v>
      </c>
      <c r="G81" s="59" t="s">
        <v>313</v>
      </c>
      <c r="H81" s="59" t="s">
        <v>313</v>
      </c>
      <c r="I81" s="64" t="s">
        <v>313</v>
      </c>
    </row>
    <row r="82" spans="1:9" x14ac:dyDescent="0.35">
      <c r="A82" s="63" t="s">
        <v>485</v>
      </c>
      <c r="B82" s="28" t="s">
        <v>486</v>
      </c>
      <c r="C82" s="59" t="s">
        <v>317</v>
      </c>
      <c r="D82" s="62" t="s">
        <v>320</v>
      </c>
      <c r="E82" s="85">
        <v>45658</v>
      </c>
      <c r="F82" s="89" t="s">
        <v>313</v>
      </c>
      <c r="G82" s="59" t="s">
        <v>317</v>
      </c>
      <c r="H82" s="59" t="s">
        <v>317</v>
      </c>
      <c r="I82" s="64" t="s">
        <v>313</v>
      </c>
    </row>
    <row r="83" spans="1:9" x14ac:dyDescent="0.35">
      <c r="A83" s="63" t="s">
        <v>487</v>
      </c>
      <c r="B83" s="28" t="s">
        <v>488</v>
      </c>
      <c r="C83" s="59" t="s">
        <v>317</v>
      </c>
      <c r="D83" s="62" t="s">
        <v>320</v>
      </c>
      <c r="E83" s="85">
        <v>45658</v>
      </c>
      <c r="F83" s="89" t="s">
        <v>313</v>
      </c>
      <c r="G83" s="59" t="s">
        <v>313</v>
      </c>
      <c r="H83" s="59" t="s">
        <v>317</v>
      </c>
      <c r="I83" s="64" t="s">
        <v>313</v>
      </c>
    </row>
    <row r="84" spans="1:9" x14ac:dyDescent="0.35">
      <c r="A84" s="63" t="s">
        <v>489</v>
      </c>
      <c r="B84" s="28" t="s">
        <v>490</v>
      </c>
      <c r="C84" s="71" t="s">
        <v>311</v>
      </c>
      <c r="D84" s="62" t="s">
        <v>337</v>
      </c>
      <c r="E84" s="85">
        <v>45658</v>
      </c>
      <c r="F84" s="89"/>
      <c r="G84" s="59"/>
      <c r="H84" s="59"/>
      <c r="I84" s="64"/>
    </row>
    <row r="85" spans="1:9" x14ac:dyDescent="0.35">
      <c r="A85" s="63" t="s">
        <v>491</v>
      </c>
      <c r="B85" s="28" t="s">
        <v>492</v>
      </c>
      <c r="C85" s="59" t="s">
        <v>344</v>
      </c>
      <c r="D85" s="62" t="s">
        <v>493</v>
      </c>
      <c r="E85" s="85">
        <v>45658</v>
      </c>
      <c r="F85" s="89" t="s">
        <v>313</v>
      </c>
      <c r="G85" s="59"/>
      <c r="H85" s="59" t="s">
        <v>317</v>
      </c>
      <c r="I85" s="64"/>
    </row>
    <row r="86" spans="1:9" x14ac:dyDescent="0.35">
      <c r="A86" s="63" t="s">
        <v>494</v>
      </c>
      <c r="B86" s="28" t="s">
        <v>495</v>
      </c>
      <c r="C86" s="59" t="s">
        <v>344</v>
      </c>
      <c r="D86" s="62" t="s">
        <v>493</v>
      </c>
      <c r="E86" s="85">
        <v>45658</v>
      </c>
      <c r="F86" s="89"/>
      <c r="G86" s="59"/>
      <c r="H86" s="59" t="s">
        <v>313</v>
      </c>
      <c r="I86" s="64"/>
    </row>
    <row r="87" spans="1:9" x14ac:dyDescent="0.35">
      <c r="A87" s="63" t="s">
        <v>496</v>
      </c>
      <c r="B87" s="28" t="s">
        <v>497</v>
      </c>
      <c r="C87" s="71" t="s">
        <v>311</v>
      </c>
      <c r="D87" s="62" t="s">
        <v>337</v>
      </c>
      <c r="E87" s="85">
        <v>45658</v>
      </c>
      <c r="F87" s="89"/>
      <c r="G87" s="59"/>
      <c r="H87" s="59"/>
      <c r="I87" s="64"/>
    </row>
    <row r="88" spans="1:9" x14ac:dyDescent="0.35">
      <c r="A88" s="63" t="s">
        <v>498</v>
      </c>
      <c r="B88" s="28" t="s">
        <v>336</v>
      </c>
      <c r="C88" s="71" t="s">
        <v>311</v>
      </c>
      <c r="D88" s="62" t="s">
        <v>337</v>
      </c>
      <c r="E88" s="85">
        <v>45658</v>
      </c>
      <c r="F88" s="89"/>
      <c r="G88" s="59"/>
      <c r="H88" s="59"/>
      <c r="I88" s="64"/>
    </row>
    <row r="89" spans="1:9" x14ac:dyDescent="0.35">
      <c r="A89" s="63" t="s">
        <v>499</v>
      </c>
      <c r="B89" s="28" t="s">
        <v>500</v>
      </c>
      <c r="C89" s="71" t="s">
        <v>311</v>
      </c>
      <c r="D89" s="62" t="s">
        <v>337</v>
      </c>
      <c r="E89" s="85">
        <v>44927</v>
      </c>
      <c r="F89" s="89" t="s">
        <v>313</v>
      </c>
      <c r="G89" s="59"/>
      <c r="H89" s="59" t="s">
        <v>317</v>
      </c>
      <c r="I89" s="64" t="s">
        <v>317</v>
      </c>
    </row>
    <row r="90" spans="1:9" x14ac:dyDescent="0.35">
      <c r="A90" s="63" t="s">
        <v>501</v>
      </c>
      <c r="B90" s="28" t="s">
        <v>502</v>
      </c>
      <c r="C90" s="71" t="s">
        <v>311</v>
      </c>
      <c r="D90" s="62" t="s">
        <v>337</v>
      </c>
      <c r="E90" s="85">
        <v>45658</v>
      </c>
      <c r="F90" s="89" t="s">
        <v>313</v>
      </c>
      <c r="G90" s="59" t="s">
        <v>313</v>
      </c>
      <c r="H90" s="59" t="s">
        <v>317</v>
      </c>
      <c r="I90" s="64"/>
    </row>
    <row r="91" spans="1:9" x14ac:dyDescent="0.35">
      <c r="A91" s="63" t="s">
        <v>503</v>
      </c>
      <c r="B91" s="28" t="s">
        <v>504</v>
      </c>
      <c r="C91" s="59" t="s">
        <v>317</v>
      </c>
      <c r="D91" s="62" t="s">
        <v>320</v>
      </c>
      <c r="E91" s="85">
        <v>45658</v>
      </c>
      <c r="F91" s="89" t="s">
        <v>313</v>
      </c>
      <c r="G91" s="59" t="s">
        <v>317</v>
      </c>
      <c r="H91" s="59" t="s">
        <v>313</v>
      </c>
      <c r="I91" s="64" t="s">
        <v>313</v>
      </c>
    </row>
    <row r="92" spans="1:9" x14ac:dyDescent="0.35">
      <c r="A92" s="63" t="s">
        <v>505</v>
      </c>
      <c r="B92" s="28" t="s">
        <v>506</v>
      </c>
      <c r="C92" s="59" t="s">
        <v>344</v>
      </c>
      <c r="D92" s="62" t="s">
        <v>417</v>
      </c>
      <c r="E92" s="85">
        <v>45658</v>
      </c>
      <c r="F92" s="89"/>
      <c r="G92" s="59"/>
      <c r="H92" s="59" t="s">
        <v>313</v>
      </c>
      <c r="I92" s="64" t="s">
        <v>313</v>
      </c>
    </row>
    <row r="93" spans="1:9" x14ac:dyDescent="0.35">
      <c r="A93" s="63" t="s">
        <v>507</v>
      </c>
      <c r="B93" s="28" t="s">
        <v>508</v>
      </c>
      <c r="C93" s="71" t="s">
        <v>311</v>
      </c>
      <c r="D93" s="62" t="s">
        <v>337</v>
      </c>
      <c r="E93" s="85">
        <v>45658</v>
      </c>
      <c r="F93" s="89"/>
      <c r="G93" s="59"/>
      <c r="H93" s="59" t="s">
        <v>317</v>
      </c>
      <c r="I93" s="64"/>
    </row>
    <row r="94" spans="1:9" x14ac:dyDescent="0.35">
      <c r="A94" s="63" t="s">
        <v>509</v>
      </c>
      <c r="B94" s="28" t="s">
        <v>510</v>
      </c>
      <c r="C94" s="71" t="s">
        <v>311</v>
      </c>
      <c r="D94" s="62" t="s">
        <v>337</v>
      </c>
      <c r="E94" s="85">
        <v>45658</v>
      </c>
      <c r="F94" s="89"/>
      <c r="G94" s="59"/>
      <c r="H94" s="59" t="s">
        <v>317</v>
      </c>
      <c r="I94" s="64"/>
    </row>
    <row r="95" spans="1:9" x14ac:dyDescent="0.35">
      <c r="A95" s="63" t="s">
        <v>511</v>
      </c>
      <c r="B95" s="61" t="s">
        <v>512</v>
      </c>
      <c r="C95" s="71" t="s">
        <v>311</v>
      </c>
      <c r="D95" s="62" t="s">
        <v>337</v>
      </c>
      <c r="E95" s="85">
        <v>45658</v>
      </c>
      <c r="F95" s="89"/>
      <c r="G95" s="59"/>
      <c r="H95" s="59" t="s">
        <v>317</v>
      </c>
      <c r="I95" s="64"/>
    </row>
    <row r="96" spans="1:9" x14ac:dyDescent="0.35">
      <c r="A96" s="63" t="s">
        <v>513</v>
      </c>
      <c r="B96" s="61" t="s">
        <v>514</v>
      </c>
      <c r="C96" s="71" t="s">
        <v>311</v>
      </c>
      <c r="D96" s="62" t="s">
        <v>337</v>
      </c>
      <c r="E96" s="85">
        <v>45658</v>
      </c>
      <c r="F96" s="89"/>
      <c r="G96" s="59"/>
      <c r="H96" s="59"/>
      <c r="I96" s="64"/>
    </row>
    <row r="97" spans="1:9" x14ac:dyDescent="0.35">
      <c r="A97" s="63" t="s">
        <v>515</v>
      </c>
      <c r="B97" s="61" t="s">
        <v>516</v>
      </c>
      <c r="C97" s="71" t="s">
        <v>311</v>
      </c>
      <c r="D97" s="62" t="s">
        <v>337</v>
      </c>
      <c r="E97" s="85">
        <v>45658</v>
      </c>
      <c r="F97" s="89"/>
      <c r="G97" s="59"/>
      <c r="H97" s="59" t="s">
        <v>317</v>
      </c>
      <c r="I97" s="64"/>
    </row>
    <row r="98" spans="1:9" x14ac:dyDescent="0.35">
      <c r="A98" s="63" t="s">
        <v>517</v>
      </c>
      <c r="B98" s="61" t="s">
        <v>518</v>
      </c>
      <c r="C98" s="71" t="s">
        <v>311</v>
      </c>
      <c r="D98" s="62" t="s">
        <v>316</v>
      </c>
      <c r="E98" s="85">
        <v>45658</v>
      </c>
      <c r="F98" s="89" t="s">
        <v>313</v>
      </c>
      <c r="G98" s="59"/>
      <c r="H98" s="59" t="s">
        <v>317</v>
      </c>
      <c r="I98" s="64" t="s">
        <v>313</v>
      </c>
    </row>
    <row r="99" spans="1:9" x14ac:dyDescent="0.35">
      <c r="A99" s="63" t="s">
        <v>519</v>
      </c>
      <c r="B99" s="61" t="s">
        <v>520</v>
      </c>
      <c r="C99" s="59" t="s">
        <v>317</v>
      </c>
      <c r="D99" s="62" t="s">
        <v>320</v>
      </c>
      <c r="E99" s="85">
        <v>44927</v>
      </c>
      <c r="F99" s="89" t="s">
        <v>313</v>
      </c>
      <c r="G99" s="59" t="s">
        <v>317</v>
      </c>
      <c r="H99" s="59" t="s">
        <v>313</v>
      </c>
      <c r="I99" s="64" t="s">
        <v>313</v>
      </c>
    </row>
    <row r="100" spans="1:9" x14ac:dyDescent="0.35">
      <c r="A100" s="63" t="s">
        <v>521</v>
      </c>
      <c r="B100" s="61" t="s">
        <v>522</v>
      </c>
      <c r="C100" s="59" t="s">
        <v>317</v>
      </c>
      <c r="D100" s="62" t="s">
        <v>320</v>
      </c>
      <c r="E100" s="85">
        <v>45658</v>
      </c>
      <c r="F100" s="89" t="s">
        <v>313</v>
      </c>
      <c r="G100" s="59" t="s">
        <v>317</v>
      </c>
      <c r="H100" s="59" t="s">
        <v>313</v>
      </c>
      <c r="I100" s="64" t="s">
        <v>313</v>
      </c>
    </row>
    <row r="101" spans="1:9" ht="15" thickBot="1" x14ac:dyDescent="0.4">
      <c r="A101" s="65" t="s">
        <v>523</v>
      </c>
      <c r="B101" s="66" t="s">
        <v>524</v>
      </c>
      <c r="C101" s="67" t="s">
        <v>311</v>
      </c>
      <c r="D101" s="82" t="s">
        <v>337</v>
      </c>
      <c r="E101" s="86">
        <v>45658</v>
      </c>
      <c r="F101" s="90" t="s">
        <v>313</v>
      </c>
      <c r="G101" s="67"/>
      <c r="H101" s="67" t="s">
        <v>313</v>
      </c>
      <c r="I101" s="68" t="s">
        <v>313</v>
      </c>
    </row>
  </sheetData>
  <autoFilter ref="A2:I101" xr:uid="{00000000-0009-0000-0000-000002000000}">
    <filterColumn colId="2">
      <filters>
        <filter val="High"/>
        <filter val="Low"/>
        <filter val="Medium"/>
      </filters>
    </filterColumn>
  </autoFilter>
  <mergeCells count="1">
    <mergeCell ref="F1:I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A88D4800D0BBA4AA46DCDF84FAC0D03" ma:contentTypeVersion="28" ma:contentTypeDescription="Create a new document." ma:contentTypeScope="" ma:versionID="2a931a4c9e4584fa113f0ca3d346c887">
  <xsd:schema xmlns:xsd="http://www.w3.org/2001/XMLSchema" xmlns:xs="http://www.w3.org/2001/XMLSchema" xmlns:p="http://schemas.microsoft.com/office/2006/metadata/properties" xmlns:ns2="19cce7ce-5ac3-4f37-bcb3-1cd145a1b8e9" xmlns:ns3="b56d8b90-f693-4608-b766-262c998c2c89" targetNamespace="http://schemas.microsoft.com/office/2006/metadata/properties" ma:root="true" ma:fieldsID="8e9321b2b689a9eb03f8c041a98aa731" ns2:_="" ns3:_="">
    <xsd:import namespace="19cce7ce-5ac3-4f37-bcb3-1cd145a1b8e9"/>
    <xsd:import namespace="b56d8b90-f693-4608-b766-262c998c2c89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LengthInSeconds" minOccurs="0"/>
                <xsd:element ref="ns2:ProjectLink" minOccurs="0"/>
                <xsd:element ref="ns2:ProjectLink_x003a_Project_x0020_Status_x0020_Value" minOccurs="0"/>
                <xsd:element ref="ns2:ProjectLink_x003a_Contract_x0020_Value_x0020_Value" minOccurs="0"/>
                <xsd:element ref="ns2:ProjectLink_x003a_Contract_x0020_End_x0020_Date" minOccurs="0"/>
                <xsd:element ref="ns2:ProjectLink_x003a_Account_x0020_Name_x0020_Value" minOccurs="0"/>
                <xsd:element ref="ns2:ProjectLink_x003a_Project_x0020_Manager_x0020_Value" minOccurs="0"/>
                <xsd:element ref="ns2:ProjectLink_x003a_Project_x0020_Number" minOccurs="0"/>
                <xsd:element ref="ns2:ProjectLink_x003a_Contract_x0020_Start_x0020_Date" minOccurs="0"/>
                <xsd:element ref="ns2:ProjectLink_x003a_Primary_x0020_Business_x0020_Area_x0020_Value" minOccurs="0"/>
                <xsd:element ref="ns3:lcf76f155ced4ddcb4097134ff3c332f" minOccurs="0"/>
                <xsd:element ref="ns2:TaxCatchAll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2:SharedWithUsers" minOccurs="0"/>
                <xsd:element ref="ns2:SharedWithDetails" minOccurs="0"/>
                <xsd:element ref="ns3:Date" minOccurs="0"/>
                <xsd:element ref="ns3:Source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9cce7ce-5ac3-4f37-bcb3-1cd145a1b8e9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dexed="true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ProjectLink" ma:index="15" nillable="true" ma:displayName="Project Link" ma:description="Lookup to Project Information list." ma:list="{7692b2e6-ce01-456f-a1cc-1fc94779d0c2}" ma:internalName="ProjectLink" ma:showField="Title" ma:web="19cce7ce-5ac3-4f37-bcb3-1cd145a1b8e9">
      <xsd:simpleType>
        <xsd:restriction base="dms:Lookup"/>
      </xsd:simpleType>
    </xsd:element>
    <xsd:element name="ProjectLink_x003a_Project_x0020_Status_x0020_Value" ma:index="16" nillable="true" ma:displayName="Project Status" ma:list="{7692b2e6-ce01-456f-a1cc-1fc94779d0c2}" ma:internalName="ProjectLink_x003A_Project_x0020_Status_x0020_Value" ma:readOnly="true" ma:showField="ProjectStatusText" ma:web="19cce7ce-5ac3-4f37-bcb3-1cd145a1b8e9">
      <xsd:simpleType>
        <xsd:restriction base="dms:Lookup"/>
      </xsd:simpleType>
    </xsd:element>
    <xsd:element name="ProjectLink_x003a_Contract_x0020_Value_x0020_Value" ma:index="17" nillable="true" ma:displayName="Contract Value" ma:list="{7692b2e6-ce01-456f-a1cc-1fc94779d0c2}" ma:internalName="ProjectLink_x003A_Contract_x0020_Value_x0020_Value" ma:readOnly="true" ma:showField="ContractValueValue" ma:web="19cce7ce-5ac3-4f37-bcb3-1cd145a1b8e9">
      <xsd:simpleType>
        <xsd:restriction base="dms:Lookup"/>
      </xsd:simpleType>
    </xsd:element>
    <xsd:element name="ProjectLink_x003a_Contract_x0020_End_x0020_Date" ma:index="18" nillable="true" ma:displayName="Contract End Date" ma:list="{7692b2e6-ce01-456f-a1cc-1fc94779d0c2}" ma:internalName="ProjectLink_x003A_Contract_x0020_End_x0020_Date" ma:readOnly="true" ma:showField="ContractEndDate" ma:web="19cce7ce-5ac3-4f37-bcb3-1cd145a1b8e9">
      <xsd:simpleType>
        <xsd:restriction base="dms:Lookup"/>
      </xsd:simpleType>
    </xsd:element>
    <xsd:element name="ProjectLink_x003a_Account_x0020_Name_x0020_Value" ma:index="19" nillable="true" ma:displayName="Account Name" ma:list="{7692b2e6-ce01-456f-a1cc-1fc94779d0c2}" ma:internalName="ProjectLink_x003A_Account_x0020_Name_x0020_Value" ma:readOnly="true" ma:showField="AccountNameValue" ma:web="19cce7ce-5ac3-4f37-bcb3-1cd145a1b8e9">
      <xsd:simpleType>
        <xsd:restriction base="dms:Lookup"/>
      </xsd:simpleType>
    </xsd:element>
    <xsd:element name="ProjectLink_x003a_Project_x0020_Manager_x0020_Value" ma:index="20" nillable="true" ma:displayName="Project Manager" ma:list="{7692b2e6-ce01-456f-a1cc-1fc94779d0c2}" ma:internalName="ProjectLink_x003A_Project_x0020_Manager_x0020_Value" ma:readOnly="true" ma:showField="ProjectManagerText" ma:web="19cce7ce-5ac3-4f37-bcb3-1cd145a1b8e9">
      <xsd:simpleType>
        <xsd:restriction base="dms:Lookup"/>
      </xsd:simpleType>
    </xsd:element>
    <xsd:element name="ProjectLink_x003a_Project_x0020_Number" ma:index="21" nillable="true" ma:displayName="Project Number" ma:list="{7692b2e6-ce01-456f-a1cc-1fc94779d0c2}" ma:internalName="ProjectLink_x003A_Project_x0020_Number" ma:readOnly="true" ma:showField="ProjectNumber" ma:web="19cce7ce-5ac3-4f37-bcb3-1cd145a1b8e9">
      <xsd:simpleType>
        <xsd:restriction base="dms:Lookup"/>
      </xsd:simpleType>
    </xsd:element>
    <xsd:element name="ProjectLink_x003a_Contract_x0020_Start_x0020_Date" ma:index="22" nillable="true" ma:displayName="Contract Start Date" ma:list="{7692b2e6-ce01-456f-a1cc-1fc94779d0c2}" ma:internalName="ProjectLink_x003A_Contract_x0020_Start_x0020_Date" ma:readOnly="true" ma:showField="ContractStartDate" ma:web="19cce7ce-5ac3-4f37-bcb3-1cd145a1b8e9">
      <xsd:simpleType>
        <xsd:restriction base="dms:Lookup"/>
      </xsd:simpleType>
    </xsd:element>
    <xsd:element name="ProjectLink_x003a_Primary_x0020_Business_x0020_Area_x0020_Value" ma:index="23" nillable="true" ma:displayName="Primary Business Area" ma:list="{7692b2e6-ce01-456f-a1cc-1fc94779d0c2}" ma:internalName="ProjectLink_x003A_Primary_x0020_Business_x0020_Area_x0020_Value" ma:readOnly="true" ma:showField="PrimaryBusinessAreaText" ma:web="19cce7ce-5ac3-4f37-bcb3-1cd145a1b8e9">
      <xsd:simpleType>
        <xsd:restriction base="dms:Lookup"/>
      </xsd:simpleType>
    </xsd:element>
    <xsd:element name="TaxCatchAll" ma:index="26" nillable="true" ma:displayName="Taxonomy Catch All Column" ma:hidden="true" ma:list="{6310e815-7c24-4c67-a4d9-8e74fdb2a2dd}" ma:internalName="TaxCatchAll" ma:showField="CatchAllData" ma:web="19cce7ce-5ac3-4f37-bcb3-1cd145a1b8e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3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3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6d8b90-f693-4608-b766-262c998c2c8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5" nillable="true" ma:taxonomy="true" ma:internalName="lcf76f155ced4ddcb4097134ff3c332f" ma:taxonomyFieldName="MediaServiceImageTags" ma:displayName="Image Tags" ma:readOnly="false" ma:fieldId="{5cf76f15-5ced-4ddc-b409-7134ff3c332f}" ma:taxonomyMulti="true" ma:sspId="4cf37578-2677-4c25-96d1-98b311f70cc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7" nillable="true" ma:displayName="Location" ma:internalName="MediaServiceLocation" ma:readOnly="true">
      <xsd:simpleType>
        <xsd:restriction base="dms:Text"/>
      </xsd:simpleType>
    </xsd:element>
    <xsd:element name="MediaServiceGenerationTime" ma:index="2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3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3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3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Date" ma:index="35" nillable="true" ma:displayName="Date" ma:format="DateOnly" ma:internalName="Date">
      <xsd:simpleType>
        <xsd:restriction base="dms:DateTime"/>
      </xsd:simpleType>
    </xsd:element>
    <xsd:element name="Source" ma:index="36" nillable="true" ma:displayName="Source" ma:format="Hyperlink" ma:internalName="Sourc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ObjectDetectorVersions" ma:index="37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38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19cce7ce-5ac3-4f37-bcb3-1cd145a1b8e9">YAVEUUZNMY32-1121304135-886869</_dlc_DocId>
    <Date xmlns="b56d8b90-f693-4608-b766-262c998c2c89" xsi:nil="true"/>
    <lcf76f155ced4ddcb4097134ff3c332f xmlns="b56d8b90-f693-4608-b766-262c998c2c89">
      <Terms xmlns="http://schemas.microsoft.com/office/infopath/2007/PartnerControls"/>
    </lcf76f155ced4ddcb4097134ff3c332f>
    <TaxCatchAll xmlns="19cce7ce-5ac3-4f37-bcb3-1cd145a1b8e9" xsi:nil="true"/>
    <Source xmlns="b56d8b90-f693-4608-b766-262c998c2c89">
      <Url xsi:nil="true"/>
      <Description xsi:nil="true"/>
    </Source>
    <_dlc_DocIdUrl xmlns="19cce7ce-5ac3-4f37-bcb3-1cd145a1b8e9">
      <Url>https://veic.sharepoint.com/sites/EnergyServicesDivision/_layouts/15/DocIdRedir.aspx?ID=YAVEUUZNMY32-1121304135-886869</Url>
      <Description>YAVEUUZNMY32-1121304135-886869</Description>
    </_dlc_DocIdUrl>
    <ProjectLink xmlns="19cce7ce-5ac3-4f37-bcb3-1cd145a1b8e9">337</ProjectLink>
  </documentManagement>
</p:properties>
</file>

<file path=customXml/itemProps1.xml><?xml version="1.0" encoding="utf-8"?>
<ds:datastoreItem xmlns:ds="http://schemas.openxmlformats.org/officeDocument/2006/customXml" ds:itemID="{71BAAE5E-A8BC-4610-BBB4-BC6C066731D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9DCC478-5B1A-466A-8C61-F9156BF204E0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14C34BC1-0A1C-43E7-A5A0-57981EFC3D0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9cce7ce-5ac3-4f37-bcb3-1cd145a1b8e9"/>
    <ds:schemaRef ds:uri="b56d8b90-f693-4608-b766-262c998c2c8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9D8EEE6D-FC63-45EB-ADE8-89ED0C69C29D}">
  <ds:schemaRefs>
    <ds:schemaRef ds:uri="http://schemas.microsoft.com/office/2006/metadata/properties"/>
    <ds:schemaRef ds:uri="http://schemas.microsoft.com/office/infopath/2007/PartnerControls"/>
    <ds:schemaRef ds:uri="19cce7ce-5ac3-4f37-bcb3-1cd145a1b8e9"/>
    <ds:schemaRef ds:uri="b56d8b90-f693-4608-b766-262c998c2c8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Tracker </vt:lpstr>
      <vt:lpstr>v13 Tracker Items</vt:lpstr>
      <vt:lpstr>2024 Reliability Review</vt:lpstr>
    </vt:vector>
  </TitlesOfParts>
  <Manager/>
  <Company>VEIC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 Dent</dc:creator>
  <cp:keywords/>
  <dc:description/>
  <cp:lastModifiedBy>Celia Johnson</cp:lastModifiedBy>
  <cp:revision/>
  <dcterms:created xsi:type="dcterms:W3CDTF">2024-03-20T11:25:43Z</dcterms:created>
  <dcterms:modified xsi:type="dcterms:W3CDTF">2024-04-02T19:52:27Z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0x0101009A88D4800D0BBA4AA46DCDF84FAC0D03</vt:lpwstr>
  </property>
  <property fmtid="{D5CDD505-2E9C-101B-9397-08002B2CF9AE}" pid="3" name="_dlc_DocIdItemGuid">
    <vt:lpwstr>c2358a35-7d25-4989-b3c8-87b67ef6a59d</vt:lpwstr>
  </property>
  <property fmtid="{D5CDD505-2E9C-101B-9397-08002B2CF9AE}" pid="4" name="MediaServiceImageTags">
    <vt:lpwstr/>
  </property>
  <property fmtid="{D5CDD505-2E9C-101B-9397-08002B2CF9AE}" pid="5" name="Services">
    <vt:lpwstr/>
  </property>
  <property fmtid="{D5CDD505-2E9C-101B-9397-08002B2CF9AE}" pid="6" name="d880bb5e637949d8926de21d40ce11da">
    <vt:lpwstr/>
  </property>
  <property fmtid="{D5CDD505-2E9C-101B-9397-08002B2CF9AE}" pid="7" name="g100cfdbb7ab4896bcefb0d4d6ac2282">
    <vt:lpwstr/>
  </property>
  <property fmtid="{D5CDD505-2E9C-101B-9397-08002B2CF9AE}" pid="8" name="Technologies">
    <vt:lpwstr/>
  </property>
</Properties>
</file>